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0035" tabRatio="856" activeTab="5"/>
  </bookViews>
  <sheets>
    <sheet name="new dendro" sheetId="9" r:id="rId1"/>
    <sheet name="old dendro" sheetId="10" r:id="rId2"/>
    <sheet name="new dendro 8.5 off off" sheetId="22" r:id="rId3"/>
    <sheet name="old dendro 8.5 off off" sheetId="20" r:id="rId4"/>
    <sheet name="formula" sheetId="13" r:id="rId5"/>
    <sheet name="Peng" sheetId="21" r:id="rId6"/>
    <sheet name="Foglio3" sheetId="23" r:id="rId7"/>
  </sheets>
  <definedNames>
    <definedName name="annual_5.2.2_ISIMIP_Soroe_GCM1_rcp_8.5_f_CO2_fixed_OFF_Manag_ON_d_10000_2016_OCTOBER_23_txt" localSheetId="1">'old dendro'!$A$1:$AP$161</definedName>
    <definedName name="annual_5.2.2_ISIMIP_Soroe_GCM1_rcp_8.5_f_CO2_fixed_OFF_Manag_ON_d_10000_2016_OCTOBER_23_txt_1" localSheetId="0">'new dendro'!$A$1:$AP$161</definedName>
    <definedName name="annual_5.2.2_ISIMIP_Soroe_GCM1_rcp_8.5_f_CO2_fixed_VAR_Manag_OFF_d_10000_2016_OCTOBER_21_txt" localSheetId="3">'old dendro 8.5 off off'!$A$1:$AP$161</definedName>
  </definedNames>
  <calcPr calcId="125725"/>
</workbook>
</file>

<file path=xl/calcChain.xml><?xml version="1.0" encoding="utf-8"?>
<calcChain xmlns="http://schemas.openxmlformats.org/spreadsheetml/2006/main">
  <c r="D3" i="2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2"/>
  <c r="J103" i="10"/>
  <c r="J103" i="9"/>
  <c r="B6" i="21"/>
  <c r="I6" s="1"/>
  <c r="J6" s="1"/>
  <c r="B5"/>
  <c r="I5" s="1"/>
  <c r="J5" s="1"/>
  <c r="B2"/>
  <c r="I2" s="1"/>
  <c r="J2" s="1"/>
  <c r="B13" i="13"/>
  <c r="B8"/>
  <c r="B7"/>
</calcChain>
</file>

<file path=xl/connections.xml><?xml version="1.0" encoding="utf-8"?>
<connections xmlns="http://schemas.openxmlformats.org/spreadsheetml/2006/main">
  <connection id="1" name="annual_5.2.2_ISIMIP-Soroe_GCM1-rcp-8.5_f_CO2_fixed_OFF_Manag_ON_d_10000_2016_OCTOBER_23_txt" type="6" refreshedVersion="3" background="1" saveData="1">
    <textPr codePage="850" sourceFile="E:\git\3D-CMCC-FEM\software\3D-CMCC-Forest-Model\output\Soroe\output_2016_OCTOBER_23\annual\annual_5.2.2_ISIMIP-Soroe_GCM1-rcp-8.5_f_CO2_fixed_OFF_Manag_ON_d_10000_2016_OCTOBER_23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2.2_ISIMIP-Soroe_GCM1-rcp-8.5_f_CO2_fixed_OFF_Manag_ON_d_10000_2016_OCTOBER_23_txt1" type="6" refreshedVersion="3" background="1" saveData="1">
    <textPr codePage="850" sourceFile="E:\git\3D-CMCC-FEM\software\3D-CMCC-Forest-Model\output\Soroe\output_2016_OCTOBER_23\annual\annual_5.2.2_ISIMIP-Soroe_GCM1-rcp-8.5_f_CO2_fixed_OFF_Manag_ON_d_10000_2016_OCTOBER_23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nual_5.2.2_ISIMIP-Soroe_GCM1-rcp-8.5_f_CO2_fixed_VAR_Manag_OFF_d_10000_2016_OCTOBER_21_txt" type="6" refreshedVersion="3" background="1" saveData="1">
    <textPr codePage="850" sourceFile="E:\git\3D-CMCC-FEM\software\3D-CMCC-Forest-Model\output\Soroe\output_2016_OCTOBER_21\annual\annual_5.2.2_ISIMIP-Soroe_GCM1-rcp-8.5_f_CO2_fixed_VAR_Manag_OFF_d_10000_2016_OCTOBER_21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<sst xmlns="http://schemas.openxmlformats.org/spreadsheetml/2006/main" count="1037" uniqueCount="84">
  <si>
    <t>YEAR</t>
  </si>
  <si>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</si>
  <si>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</si>
  <si>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</si>
  <si>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</si>
  <si>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</si>
  <si>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</si>
  <si>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</si>
  <si>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</si>
  <si>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</si>
  <si>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</si>
  <si>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  CC </t>
  </si>
  <si>
    <t xml:space="preserve">DBHDC </t>
  </si>
  <si>
    <t xml:space="preserve">Ntree </t>
  </si>
  <si>
    <t xml:space="preserve">VEG_D </t>
  </si>
  <si>
    <t xml:space="preserve"> CET </t>
  </si>
  <si>
    <t xml:space="preserve"> CLE </t>
  </si>
  <si>
    <t xml:space="preserve">WRes 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</si>
  <si>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</si>
  <si>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</si>
  <si>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</si>
  <si>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</si>
  <si>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</si>
  <si>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</si>
  <si>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</si>
  <si>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</si>
  <si>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</si>
  <si>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</si>
  <si>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</si>
  <si>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</si>
  <si>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</si>
  <si>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</si>
  <si>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</si>
  <si>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</si>
  <si>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</si>
  <si>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</si>
  <si>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</si>
  <si>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>3D-CMCC Forest Ecosystem Model v.5.2.2</t>
  </si>
  <si>
    <t>using NetCDF 4.4.0 of Mar 29 2016 11:41:40 $</t>
  </si>
  <si>
    <t>--------------------------------------------------------------------------------</t>
  </si>
  <si>
    <t>*model settings*</t>
  </si>
  <si>
    <t xml:space="preserve">  HD </t>
  </si>
  <si>
    <t xml:space="preserve">  WS </t>
  </si>
  <si>
    <t>Q10 fixed = on</t>
  </si>
  <si>
    <t>regeneration = off</t>
  </si>
  <si>
    <t>Management = off</t>
  </si>
  <si>
    <t xml:space="preserve">     Fag</t>
  </si>
  <si>
    <t>input file = Soroe_stand_1960_ISIMIP.txt</t>
  </si>
  <si>
    <t>topo file = Soroe_topo_ISIMIP.txt</t>
  </si>
  <si>
    <t>CO2_mod = on</t>
  </si>
  <si>
    <t>CO2 fixed = off</t>
  </si>
  <si>
    <t xml:space="preserve"> LTR</t>
  </si>
  <si>
    <t xml:space="preserve">HDMAX </t>
  </si>
  <si>
    <t xml:space="preserve">HDMIN </t>
  </si>
  <si>
    <t>x1</t>
  </si>
  <si>
    <t>x2</t>
  </si>
  <si>
    <t>y1</t>
  </si>
  <si>
    <t>y2</t>
  </si>
  <si>
    <t>x2-x1</t>
  </si>
  <si>
    <t>y2-y1</t>
  </si>
  <si>
    <t>x-x1</t>
  </si>
  <si>
    <t>y-y1</t>
  </si>
  <si>
    <t>site: ISIMIP-Soroe_GCM1-rcp-8.5</t>
  </si>
  <si>
    <t>soil file = Soroe_soil_rcp8p5_ISIMIP.txt</t>
  </si>
  <si>
    <t>met file = GCM1_hist_rcp8p5_1960_2099.txt</t>
  </si>
  <si>
    <t>settings file = Soroe_settings_ISIMIP_Manag-on_CO2-on.txt</t>
  </si>
  <si>
    <t>Management = on</t>
  </si>
  <si>
    <t>input file = Soroe_stand_ISIMIP.txt</t>
  </si>
  <si>
    <t>compiled using GNU C 5.4.0 20160609 on Oct 21 2016 at 23:13:11</t>
  </si>
  <si>
    <t>launched: 21/10/2016 at 23:40:04</t>
  </si>
  <si>
    <t>settings file = Soroe_settings_ISIMIP_Manag-off_CO2-off.txt</t>
  </si>
  <si>
    <t>CO2 fixed = var</t>
  </si>
  <si>
    <t>Ws C</t>
  </si>
  <si>
    <t>WS DM</t>
  </si>
  <si>
    <t>H</t>
  </si>
  <si>
    <t>D</t>
  </si>
  <si>
    <t>H/D</t>
  </si>
  <si>
    <t>form factor</t>
  </si>
  <si>
    <t>Pi</t>
  </si>
  <si>
    <t>Rd</t>
  </si>
  <si>
    <t>Rh</t>
  </si>
  <si>
    <t>density mass</t>
  </si>
  <si>
    <t>launched: 24/10/2016 at 01:34:16</t>
  </si>
  <si>
    <t>launched: 24/10/2016 at 01:41:01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</si>
</sst>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'new dendro'!$C$1</c:f>
              <c:strCache>
                <c:ptCount val="1"/>
                <c:pt idx="0">
                  <c:v>HEIGHT</c:v>
                </c:pt>
              </c:strCache>
            </c:strRef>
          </c:tx>
          <c:marker>
            <c:symbol val="none"/>
          </c:marker>
          <c:val>
            <c:numRef>
              <c:f>'new dendro'!$C$2:$C$161</c:f>
              <c:numCache>
                <c:formatCode>General</c:formatCode>
                <c:ptCount val="160"/>
                <c:pt idx="0">
                  <c:v>10.534000000000001</c:v>
                </c:pt>
                <c:pt idx="1">
                  <c:v>10.589</c:v>
                </c:pt>
                <c:pt idx="2">
                  <c:v>10.63</c:v>
                </c:pt>
                <c:pt idx="3">
                  <c:v>10.686999999999999</c:v>
                </c:pt>
                <c:pt idx="4">
                  <c:v>10.728999999999999</c:v>
                </c:pt>
                <c:pt idx="5">
                  <c:v>10.778</c:v>
                </c:pt>
                <c:pt idx="6">
                  <c:v>10.824999999999999</c:v>
                </c:pt>
                <c:pt idx="7">
                  <c:v>10.86</c:v>
                </c:pt>
                <c:pt idx="8">
                  <c:v>10.901999999999999</c:v>
                </c:pt>
                <c:pt idx="9">
                  <c:v>10.942</c:v>
                </c:pt>
                <c:pt idx="10">
                  <c:v>10.981</c:v>
                </c:pt>
                <c:pt idx="11">
                  <c:v>11.016999999999999</c:v>
                </c:pt>
                <c:pt idx="12">
                  <c:v>11.052</c:v>
                </c:pt>
                <c:pt idx="13">
                  <c:v>11.083</c:v>
                </c:pt>
                <c:pt idx="14">
                  <c:v>11.116</c:v>
                </c:pt>
                <c:pt idx="15">
                  <c:v>11.148</c:v>
                </c:pt>
                <c:pt idx="16">
                  <c:v>11.161</c:v>
                </c:pt>
                <c:pt idx="17">
                  <c:v>11.189</c:v>
                </c:pt>
                <c:pt idx="18">
                  <c:v>11.223000000000001</c:v>
                </c:pt>
                <c:pt idx="19">
                  <c:v>11.257</c:v>
                </c:pt>
                <c:pt idx="20">
                  <c:v>11.284000000000001</c:v>
                </c:pt>
                <c:pt idx="21">
                  <c:v>11.31</c:v>
                </c:pt>
                <c:pt idx="22">
                  <c:v>11.33</c:v>
                </c:pt>
                <c:pt idx="23">
                  <c:v>11.352</c:v>
                </c:pt>
                <c:pt idx="24">
                  <c:v>11.378</c:v>
                </c:pt>
                <c:pt idx="25">
                  <c:v>11.401999999999999</c:v>
                </c:pt>
                <c:pt idx="26">
                  <c:v>11.423</c:v>
                </c:pt>
                <c:pt idx="27">
                  <c:v>11.445</c:v>
                </c:pt>
                <c:pt idx="28">
                  <c:v>11.472</c:v>
                </c:pt>
                <c:pt idx="29">
                  <c:v>11.497999999999999</c:v>
                </c:pt>
                <c:pt idx="30">
                  <c:v>11.518000000000001</c:v>
                </c:pt>
                <c:pt idx="31">
                  <c:v>11.523</c:v>
                </c:pt>
                <c:pt idx="32">
                  <c:v>11.544</c:v>
                </c:pt>
                <c:pt idx="33">
                  <c:v>11.567</c:v>
                </c:pt>
                <c:pt idx="34">
                  <c:v>11.590999999999999</c:v>
                </c:pt>
                <c:pt idx="35">
                  <c:v>11.615</c:v>
                </c:pt>
                <c:pt idx="36">
                  <c:v>11.634</c:v>
                </c:pt>
                <c:pt idx="37">
                  <c:v>11.656000000000001</c:v>
                </c:pt>
                <c:pt idx="38">
                  <c:v>11.676</c:v>
                </c:pt>
                <c:pt idx="39">
                  <c:v>11.693</c:v>
                </c:pt>
                <c:pt idx="40">
                  <c:v>11.712</c:v>
                </c:pt>
                <c:pt idx="41">
                  <c:v>11.726000000000001</c:v>
                </c:pt>
                <c:pt idx="42">
                  <c:v>11.74</c:v>
                </c:pt>
                <c:pt idx="43">
                  <c:v>11.756</c:v>
                </c:pt>
                <c:pt idx="44">
                  <c:v>11.772</c:v>
                </c:pt>
                <c:pt idx="45">
                  <c:v>11.785</c:v>
                </c:pt>
                <c:pt idx="46">
                  <c:v>11.785</c:v>
                </c:pt>
                <c:pt idx="47">
                  <c:v>11.805</c:v>
                </c:pt>
                <c:pt idx="48">
                  <c:v>11.823</c:v>
                </c:pt>
                <c:pt idx="49">
                  <c:v>11.845000000000001</c:v>
                </c:pt>
                <c:pt idx="50">
                  <c:v>11.858000000000001</c:v>
                </c:pt>
                <c:pt idx="51">
                  <c:v>11.874000000000001</c:v>
                </c:pt>
                <c:pt idx="52">
                  <c:v>11.888999999999999</c:v>
                </c:pt>
                <c:pt idx="53">
                  <c:v>11.901999999999999</c:v>
                </c:pt>
                <c:pt idx="54">
                  <c:v>11.91</c:v>
                </c:pt>
                <c:pt idx="55">
                  <c:v>11.920999999999999</c:v>
                </c:pt>
                <c:pt idx="56">
                  <c:v>11.935</c:v>
                </c:pt>
                <c:pt idx="57">
                  <c:v>11.944000000000001</c:v>
                </c:pt>
                <c:pt idx="58">
                  <c:v>11.962</c:v>
                </c:pt>
                <c:pt idx="59">
                  <c:v>11.973000000000001</c:v>
                </c:pt>
                <c:pt idx="60">
                  <c:v>11.983000000000001</c:v>
                </c:pt>
                <c:pt idx="61">
                  <c:v>11.983000000000001</c:v>
                </c:pt>
                <c:pt idx="62">
                  <c:v>11.994</c:v>
                </c:pt>
                <c:pt idx="63">
                  <c:v>12.003</c:v>
                </c:pt>
                <c:pt idx="64">
                  <c:v>12.016</c:v>
                </c:pt>
                <c:pt idx="65">
                  <c:v>12.021000000000001</c:v>
                </c:pt>
                <c:pt idx="66">
                  <c:v>12.031000000000001</c:v>
                </c:pt>
                <c:pt idx="67">
                  <c:v>12.04</c:v>
                </c:pt>
                <c:pt idx="68">
                  <c:v>12.051</c:v>
                </c:pt>
                <c:pt idx="69">
                  <c:v>12.06</c:v>
                </c:pt>
                <c:pt idx="70">
                  <c:v>12.069000000000001</c:v>
                </c:pt>
                <c:pt idx="71">
                  <c:v>12.08</c:v>
                </c:pt>
                <c:pt idx="72">
                  <c:v>12.089</c:v>
                </c:pt>
                <c:pt idx="73">
                  <c:v>12.1</c:v>
                </c:pt>
                <c:pt idx="74">
                  <c:v>12.103999999999999</c:v>
                </c:pt>
                <c:pt idx="75">
                  <c:v>12.112</c:v>
                </c:pt>
                <c:pt idx="76">
                  <c:v>12.112</c:v>
                </c:pt>
                <c:pt idx="77">
                  <c:v>12.122</c:v>
                </c:pt>
                <c:pt idx="78">
                  <c:v>12.132</c:v>
                </c:pt>
                <c:pt idx="79">
                  <c:v>12.135999999999999</c:v>
                </c:pt>
                <c:pt idx="80">
                  <c:v>12.138999999999999</c:v>
                </c:pt>
                <c:pt idx="81">
                  <c:v>12.144</c:v>
                </c:pt>
                <c:pt idx="82">
                  <c:v>12.15</c:v>
                </c:pt>
                <c:pt idx="83">
                  <c:v>12.157</c:v>
                </c:pt>
                <c:pt idx="84">
                  <c:v>12.16</c:v>
                </c:pt>
                <c:pt idx="85">
                  <c:v>12.166</c:v>
                </c:pt>
                <c:pt idx="86">
                  <c:v>12.170999999999999</c:v>
                </c:pt>
                <c:pt idx="87">
                  <c:v>12.173999999999999</c:v>
                </c:pt>
                <c:pt idx="88">
                  <c:v>12.177</c:v>
                </c:pt>
                <c:pt idx="89">
                  <c:v>12.180999999999999</c:v>
                </c:pt>
                <c:pt idx="90">
                  <c:v>12.183</c:v>
                </c:pt>
                <c:pt idx="91">
                  <c:v>12.183</c:v>
                </c:pt>
                <c:pt idx="92">
                  <c:v>12.19</c:v>
                </c:pt>
                <c:pt idx="93">
                  <c:v>12.195</c:v>
                </c:pt>
                <c:pt idx="94">
                  <c:v>12.201000000000001</c:v>
                </c:pt>
                <c:pt idx="95">
                  <c:v>12.202999999999999</c:v>
                </c:pt>
                <c:pt idx="96">
                  <c:v>12.207000000000001</c:v>
                </c:pt>
                <c:pt idx="97">
                  <c:v>12.212999999999999</c:v>
                </c:pt>
                <c:pt idx="98">
                  <c:v>12.215</c:v>
                </c:pt>
                <c:pt idx="99">
                  <c:v>12.215999999999999</c:v>
                </c:pt>
                <c:pt idx="100">
                  <c:v>12.221</c:v>
                </c:pt>
                <c:pt idx="101">
                  <c:v>1.3</c:v>
                </c:pt>
                <c:pt idx="102">
                  <c:v>3.0085000000000002</c:v>
                </c:pt>
                <c:pt idx="103">
                  <c:v>4.0712000000000002</c:v>
                </c:pt>
                <c:pt idx="104">
                  <c:v>5.0156999999999998</c:v>
                </c:pt>
                <c:pt idx="105">
                  <c:v>5.4192</c:v>
                </c:pt>
                <c:pt idx="106">
                  <c:v>5.9768999999999997</c:v>
                </c:pt>
                <c:pt idx="107">
                  <c:v>6.4977</c:v>
                </c:pt>
                <c:pt idx="108">
                  <c:v>6.9161999999999999</c:v>
                </c:pt>
                <c:pt idx="109">
                  <c:v>7.2686000000000002</c:v>
                </c:pt>
                <c:pt idx="110">
                  <c:v>7.6387</c:v>
                </c:pt>
                <c:pt idx="111">
                  <c:v>7.8715000000000002</c:v>
                </c:pt>
                <c:pt idx="112">
                  <c:v>7.9992000000000001</c:v>
                </c:pt>
                <c:pt idx="113">
                  <c:v>8.1789000000000005</c:v>
                </c:pt>
                <c:pt idx="114">
                  <c:v>8.4114000000000004</c:v>
                </c:pt>
                <c:pt idx="115">
                  <c:v>8.6137999999999995</c:v>
                </c:pt>
                <c:pt idx="116">
                  <c:v>8.7478999999999996</c:v>
                </c:pt>
                <c:pt idx="117">
                  <c:v>8.8719999999999999</c:v>
                </c:pt>
                <c:pt idx="118">
                  <c:v>9.0629000000000008</c:v>
                </c:pt>
                <c:pt idx="119">
                  <c:v>9.2925000000000004</c:v>
                </c:pt>
                <c:pt idx="120">
                  <c:v>9.3970000000000002</c:v>
                </c:pt>
                <c:pt idx="121">
                  <c:v>9.5848999999999993</c:v>
                </c:pt>
                <c:pt idx="122">
                  <c:v>9.7094000000000005</c:v>
                </c:pt>
                <c:pt idx="123">
                  <c:v>9.7752999999999997</c:v>
                </c:pt>
                <c:pt idx="124">
                  <c:v>9.8649000000000004</c:v>
                </c:pt>
                <c:pt idx="125">
                  <c:v>9.8924000000000003</c:v>
                </c:pt>
                <c:pt idx="126">
                  <c:v>9.9992999999999999</c:v>
                </c:pt>
                <c:pt idx="127">
                  <c:v>10.044</c:v>
                </c:pt>
                <c:pt idx="128">
                  <c:v>10.044</c:v>
                </c:pt>
                <c:pt idx="129">
                  <c:v>10.073</c:v>
                </c:pt>
                <c:pt idx="130">
                  <c:v>10.191000000000001</c:v>
                </c:pt>
                <c:pt idx="131">
                  <c:v>10.231999999999999</c:v>
                </c:pt>
                <c:pt idx="132">
                  <c:v>10.231999999999999</c:v>
                </c:pt>
                <c:pt idx="133">
                  <c:v>10.381</c:v>
                </c:pt>
                <c:pt idx="134">
                  <c:v>10.557</c:v>
                </c:pt>
                <c:pt idx="135">
                  <c:v>10.718</c:v>
                </c:pt>
                <c:pt idx="136">
                  <c:v>10.879</c:v>
                </c:pt>
                <c:pt idx="137">
                  <c:v>10.991</c:v>
                </c:pt>
                <c:pt idx="138">
                  <c:v>11.108000000000001</c:v>
                </c:pt>
                <c:pt idx="139">
                  <c:v>11.233000000000001</c:v>
                </c:pt>
              </c:numCache>
            </c:numRef>
          </c:val>
        </c:ser>
        <c:ser>
          <c:idx val="1"/>
          <c:order val="1"/>
          <c:tx>
            <c:strRef>
              <c:f>'new dendro'!$D$1</c:f>
              <c:strCache>
                <c:ptCount val="1"/>
                <c:pt idx="0">
                  <c:v> DBH</c:v>
                </c:pt>
              </c:strCache>
            </c:strRef>
          </c:tx>
          <c:marker>
            <c:symbol val="none"/>
          </c:marker>
          <c:val>
            <c:numRef>
              <c:f>'new dendro'!$D$2:$D$161</c:f>
              <c:numCache>
                <c:formatCode>General</c:formatCode>
                <c:ptCount val="160"/>
                <c:pt idx="0">
                  <c:v>9.6584000000000003</c:v>
                </c:pt>
                <c:pt idx="1">
                  <c:v>9.7521000000000004</c:v>
                </c:pt>
                <c:pt idx="2">
                  <c:v>9.8231000000000002</c:v>
                </c:pt>
                <c:pt idx="3">
                  <c:v>9.9216999999999995</c:v>
                </c:pt>
                <c:pt idx="4">
                  <c:v>9.9943000000000008</c:v>
                </c:pt>
                <c:pt idx="5">
                  <c:v>10.079000000000001</c:v>
                </c:pt>
                <c:pt idx="6">
                  <c:v>10.162000000000001</c:v>
                </c:pt>
                <c:pt idx="7">
                  <c:v>10.223000000000001</c:v>
                </c:pt>
                <c:pt idx="8">
                  <c:v>10.295</c:v>
                </c:pt>
                <c:pt idx="9">
                  <c:v>10.366</c:v>
                </c:pt>
                <c:pt idx="10">
                  <c:v>10.433999999999999</c:v>
                </c:pt>
                <c:pt idx="11">
                  <c:v>10.497999999999999</c:v>
                </c:pt>
                <c:pt idx="12">
                  <c:v>10.558999999999999</c:v>
                </c:pt>
                <c:pt idx="13">
                  <c:v>10.613</c:v>
                </c:pt>
                <c:pt idx="14">
                  <c:v>10.672000000000001</c:v>
                </c:pt>
                <c:pt idx="15">
                  <c:v>10.727</c:v>
                </c:pt>
                <c:pt idx="16">
                  <c:v>10.75</c:v>
                </c:pt>
                <c:pt idx="17">
                  <c:v>10.798999999999999</c:v>
                </c:pt>
                <c:pt idx="18">
                  <c:v>10.86</c:v>
                </c:pt>
                <c:pt idx="19">
                  <c:v>10.919</c:v>
                </c:pt>
                <c:pt idx="20">
                  <c:v>10.968</c:v>
                </c:pt>
                <c:pt idx="21">
                  <c:v>11.013</c:v>
                </c:pt>
                <c:pt idx="22">
                  <c:v>11.048</c:v>
                </c:pt>
                <c:pt idx="23">
                  <c:v>11.087</c:v>
                </c:pt>
                <c:pt idx="24">
                  <c:v>11.134</c:v>
                </c:pt>
                <c:pt idx="25">
                  <c:v>11.177</c:v>
                </c:pt>
                <c:pt idx="26">
                  <c:v>11.214</c:v>
                </c:pt>
                <c:pt idx="27">
                  <c:v>11.254</c:v>
                </c:pt>
                <c:pt idx="28">
                  <c:v>11.302</c:v>
                </c:pt>
                <c:pt idx="29">
                  <c:v>11.348000000000001</c:v>
                </c:pt>
                <c:pt idx="30">
                  <c:v>11.384</c:v>
                </c:pt>
                <c:pt idx="31">
                  <c:v>11.394</c:v>
                </c:pt>
                <c:pt idx="32">
                  <c:v>11.430999999999999</c:v>
                </c:pt>
                <c:pt idx="33">
                  <c:v>11.471</c:v>
                </c:pt>
                <c:pt idx="34">
                  <c:v>11.515000000000001</c:v>
                </c:pt>
                <c:pt idx="35">
                  <c:v>11.558999999999999</c:v>
                </c:pt>
                <c:pt idx="36">
                  <c:v>11.592000000000001</c:v>
                </c:pt>
                <c:pt idx="37">
                  <c:v>11.632</c:v>
                </c:pt>
                <c:pt idx="38">
                  <c:v>11.667999999999999</c:v>
                </c:pt>
                <c:pt idx="39">
                  <c:v>11.699</c:v>
                </c:pt>
                <c:pt idx="40">
                  <c:v>11.733000000000001</c:v>
                </c:pt>
                <c:pt idx="41">
                  <c:v>11.757999999999999</c:v>
                </c:pt>
                <c:pt idx="42">
                  <c:v>11.784000000000001</c:v>
                </c:pt>
                <c:pt idx="43">
                  <c:v>11.811999999999999</c:v>
                </c:pt>
                <c:pt idx="44">
                  <c:v>11.842000000000001</c:v>
                </c:pt>
                <c:pt idx="45">
                  <c:v>11.863</c:v>
                </c:pt>
                <c:pt idx="46">
                  <c:v>11.863</c:v>
                </c:pt>
                <c:pt idx="47">
                  <c:v>11.9</c:v>
                </c:pt>
                <c:pt idx="48">
                  <c:v>11.933</c:v>
                </c:pt>
                <c:pt idx="49">
                  <c:v>11.972</c:v>
                </c:pt>
                <c:pt idx="50">
                  <c:v>11.997</c:v>
                </c:pt>
                <c:pt idx="51">
                  <c:v>12.026</c:v>
                </c:pt>
                <c:pt idx="52">
                  <c:v>12.052</c:v>
                </c:pt>
                <c:pt idx="53">
                  <c:v>12.077</c:v>
                </c:pt>
                <c:pt idx="54">
                  <c:v>12.090999999999999</c:v>
                </c:pt>
                <c:pt idx="55">
                  <c:v>12.111000000000001</c:v>
                </c:pt>
                <c:pt idx="56">
                  <c:v>12.135999999999999</c:v>
                </c:pt>
                <c:pt idx="57">
                  <c:v>12.153</c:v>
                </c:pt>
                <c:pt idx="58">
                  <c:v>12.185</c:v>
                </c:pt>
                <c:pt idx="59">
                  <c:v>12.206</c:v>
                </c:pt>
                <c:pt idx="60">
                  <c:v>12.224</c:v>
                </c:pt>
                <c:pt idx="61">
                  <c:v>12.224</c:v>
                </c:pt>
                <c:pt idx="62">
                  <c:v>12.244</c:v>
                </c:pt>
                <c:pt idx="63">
                  <c:v>12.260999999999999</c:v>
                </c:pt>
                <c:pt idx="64">
                  <c:v>12.282999999999999</c:v>
                </c:pt>
                <c:pt idx="65">
                  <c:v>12.292999999999999</c:v>
                </c:pt>
                <c:pt idx="66">
                  <c:v>12.31</c:v>
                </c:pt>
                <c:pt idx="67">
                  <c:v>12.327</c:v>
                </c:pt>
                <c:pt idx="68">
                  <c:v>12.348000000000001</c:v>
                </c:pt>
                <c:pt idx="69">
                  <c:v>12.363</c:v>
                </c:pt>
                <c:pt idx="70">
                  <c:v>12.381</c:v>
                </c:pt>
                <c:pt idx="71">
                  <c:v>12.4</c:v>
                </c:pt>
                <c:pt idx="72">
                  <c:v>12.417</c:v>
                </c:pt>
                <c:pt idx="73">
                  <c:v>12.436999999999999</c:v>
                </c:pt>
                <c:pt idx="74">
                  <c:v>12.445</c:v>
                </c:pt>
                <c:pt idx="75">
                  <c:v>12.46</c:v>
                </c:pt>
                <c:pt idx="76">
                  <c:v>12.46</c:v>
                </c:pt>
                <c:pt idx="77">
                  <c:v>12.478</c:v>
                </c:pt>
                <c:pt idx="78">
                  <c:v>12.494999999999999</c:v>
                </c:pt>
                <c:pt idx="79">
                  <c:v>12.503</c:v>
                </c:pt>
                <c:pt idx="80">
                  <c:v>12.509</c:v>
                </c:pt>
                <c:pt idx="81">
                  <c:v>12.518000000000001</c:v>
                </c:pt>
                <c:pt idx="82">
                  <c:v>12.529</c:v>
                </c:pt>
                <c:pt idx="83">
                  <c:v>12.541</c:v>
                </c:pt>
                <c:pt idx="84">
                  <c:v>12.548</c:v>
                </c:pt>
                <c:pt idx="85">
                  <c:v>12.558</c:v>
                </c:pt>
                <c:pt idx="86">
                  <c:v>12.566000000000001</c:v>
                </c:pt>
                <c:pt idx="87">
                  <c:v>12.573</c:v>
                </c:pt>
                <c:pt idx="88">
                  <c:v>12.577999999999999</c:v>
                </c:pt>
                <c:pt idx="89">
                  <c:v>12.586</c:v>
                </c:pt>
                <c:pt idx="90">
                  <c:v>12.589</c:v>
                </c:pt>
                <c:pt idx="91">
                  <c:v>12.589</c:v>
                </c:pt>
                <c:pt idx="92">
                  <c:v>12.601000000000001</c:v>
                </c:pt>
                <c:pt idx="93">
                  <c:v>12.611000000000001</c:v>
                </c:pt>
                <c:pt idx="94">
                  <c:v>12.621</c:v>
                </c:pt>
                <c:pt idx="95">
                  <c:v>12.625999999999999</c:v>
                </c:pt>
                <c:pt idx="96">
                  <c:v>12.632999999999999</c:v>
                </c:pt>
                <c:pt idx="97">
                  <c:v>12.643000000000001</c:v>
                </c:pt>
                <c:pt idx="98">
                  <c:v>12.648</c:v>
                </c:pt>
                <c:pt idx="99">
                  <c:v>12.648999999999999</c:v>
                </c:pt>
                <c:pt idx="100">
                  <c:v>12.657999999999999</c:v>
                </c:pt>
                <c:pt idx="101">
                  <c:v>1</c:v>
                </c:pt>
                <c:pt idx="102">
                  <c:v>2.6932999999999998</c:v>
                </c:pt>
                <c:pt idx="103">
                  <c:v>4.0331999999999999</c:v>
                </c:pt>
                <c:pt idx="104">
                  <c:v>5.3468</c:v>
                </c:pt>
                <c:pt idx="105">
                  <c:v>5.8734999999999999</c:v>
                </c:pt>
                <c:pt idx="106">
                  <c:v>6.4539999999999997</c:v>
                </c:pt>
                <c:pt idx="107">
                  <c:v>6.9189999999999996</c:v>
                </c:pt>
                <c:pt idx="108">
                  <c:v>7.2625999999999999</c:v>
                </c:pt>
                <c:pt idx="109">
                  <c:v>7.5385999999999997</c:v>
                </c:pt>
                <c:pt idx="110">
                  <c:v>7.8193999999999999</c:v>
                </c:pt>
                <c:pt idx="111">
                  <c:v>7.9913999999999996</c:v>
                </c:pt>
                <c:pt idx="112">
                  <c:v>8.0843000000000007</c:v>
                </c:pt>
                <c:pt idx="113">
                  <c:v>8.2140000000000004</c:v>
                </c:pt>
                <c:pt idx="114">
                  <c:v>8.3803999999999998</c:v>
                </c:pt>
                <c:pt idx="115">
                  <c:v>8.5235000000000003</c:v>
                </c:pt>
                <c:pt idx="116">
                  <c:v>8.6175999999999995</c:v>
                </c:pt>
                <c:pt idx="117">
                  <c:v>8.7217000000000002</c:v>
                </c:pt>
                <c:pt idx="118">
                  <c:v>8.8803000000000001</c:v>
                </c:pt>
                <c:pt idx="119">
                  <c:v>9.0680999999999994</c:v>
                </c:pt>
                <c:pt idx="120">
                  <c:v>9.1522000000000006</c:v>
                </c:pt>
                <c:pt idx="121">
                  <c:v>9.3024000000000004</c:v>
                </c:pt>
                <c:pt idx="122">
                  <c:v>9.4008000000000003</c:v>
                </c:pt>
                <c:pt idx="123">
                  <c:v>9.4525000000000006</c:v>
                </c:pt>
                <c:pt idx="124">
                  <c:v>9.5225000000000009</c:v>
                </c:pt>
                <c:pt idx="125">
                  <c:v>9.5440000000000005</c:v>
                </c:pt>
                <c:pt idx="126">
                  <c:v>9.6271000000000004</c:v>
                </c:pt>
                <c:pt idx="127">
                  <c:v>9.6614000000000004</c:v>
                </c:pt>
                <c:pt idx="128">
                  <c:v>9.6614000000000004</c:v>
                </c:pt>
                <c:pt idx="129">
                  <c:v>9.6837999999999997</c:v>
                </c:pt>
                <c:pt idx="130">
                  <c:v>9.7753999999999994</c:v>
                </c:pt>
                <c:pt idx="131">
                  <c:v>9.8063000000000002</c:v>
                </c:pt>
                <c:pt idx="132">
                  <c:v>9.8063000000000002</c:v>
                </c:pt>
                <c:pt idx="133">
                  <c:v>9.9469999999999992</c:v>
                </c:pt>
                <c:pt idx="134">
                  <c:v>10.11</c:v>
                </c:pt>
                <c:pt idx="135">
                  <c:v>10.257</c:v>
                </c:pt>
                <c:pt idx="136">
                  <c:v>10.401999999999999</c:v>
                </c:pt>
                <c:pt idx="137">
                  <c:v>10.502000000000001</c:v>
                </c:pt>
                <c:pt idx="138">
                  <c:v>10.606</c:v>
                </c:pt>
                <c:pt idx="139">
                  <c:v>10.715</c:v>
                </c:pt>
              </c:numCache>
            </c:numRef>
          </c:val>
        </c:ser>
        <c:marker val="1"/>
        <c:axId val="57413632"/>
        <c:axId val="60429056"/>
      </c:lineChart>
      <c:catAx>
        <c:axId val="57413632"/>
        <c:scaling>
          <c:orientation val="minMax"/>
        </c:scaling>
        <c:axPos val="b"/>
        <c:tickLblPos val="nextTo"/>
        <c:crossAx val="60429056"/>
        <c:crosses val="autoZero"/>
        <c:auto val="1"/>
        <c:lblAlgn val="ctr"/>
        <c:lblOffset val="100"/>
      </c:catAx>
      <c:valAx>
        <c:axId val="60429056"/>
        <c:scaling>
          <c:orientation val="minMax"/>
        </c:scaling>
        <c:axPos val="l"/>
        <c:majorGridlines/>
        <c:numFmt formatCode="General" sourceLinked="1"/>
        <c:tickLblPos val="nextTo"/>
        <c:crossAx val="57413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'old dendro'!$D$1</c:f>
              <c:strCache>
                <c:ptCount val="1"/>
                <c:pt idx="0">
                  <c:v> DBH</c:v>
                </c:pt>
              </c:strCache>
            </c:strRef>
          </c:tx>
          <c:spPr>
            <a:ln w="28575">
              <a:noFill/>
            </a:ln>
          </c:spPr>
          <c:xVal>
            <c:numRef>
              <c:f>'old dendro'!$D$2:$D$141</c:f>
              <c:numCache>
                <c:formatCode>General</c:formatCode>
                <c:ptCount val="140"/>
                <c:pt idx="0">
                  <c:v>9.9936000000000007</c:v>
                </c:pt>
                <c:pt idx="1">
                  <c:v>10.62</c:v>
                </c:pt>
                <c:pt idx="2">
                  <c:v>11.098000000000001</c:v>
                </c:pt>
                <c:pt idx="3">
                  <c:v>11.753</c:v>
                </c:pt>
                <c:pt idx="4">
                  <c:v>12.234999999999999</c:v>
                </c:pt>
                <c:pt idx="5">
                  <c:v>12.791</c:v>
                </c:pt>
                <c:pt idx="6">
                  <c:v>13.304</c:v>
                </c:pt>
                <c:pt idx="7">
                  <c:v>13.667999999999999</c:v>
                </c:pt>
                <c:pt idx="8">
                  <c:v>14.099</c:v>
                </c:pt>
                <c:pt idx="9">
                  <c:v>14.523</c:v>
                </c:pt>
                <c:pt idx="10">
                  <c:v>14.917999999999999</c:v>
                </c:pt>
                <c:pt idx="11">
                  <c:v>15.282</c:v>
                </c:pt>
                <c:pt idx="12">
                  <c:v>15.61</c:v>
                </c:pt>
                <c:pt idx="13">
                  <c:v>15.894</c:v>
                </c:pt>
                <c:pt idx="14">
                  <c:v>16.196999999999999</c:v>
                </c:pt>
                <c:pt idx="15">
                  <c:v>16.465</c:v>
                </c:pt>
                <c:pt idx="16">
                  <c:v>16.733000000000001</c:v>
                </c:pt>
                <c:pt idx="17">
                  <c:v>17.187000000000001</c:v>
                </c:pt>
                <c:pt idx="18">
                  <c:v>17.75</c:v>
                </c:pt>
                <c:pt idx="19">
                  <c:v>18.254000000000001</c:v>
                </c:pt>
                <c:pt idx="20">
                  <c:v>18.599</c:v>
                </c:pt>
                <c:pt idx="21">
                  <c:v>18.95</c:v>
                </c:pt>
                <c:pt idx="22">
                  <c:v>19.228999999999999</c:v>
                </c:pt>
                <c:pt idx="23">
                  <c:v>19.523</c:v>
                </c:pt>
                <c:pt idx="24">
                  <c:v>19.866</c:v>
                </c:pt>
                <c:pt idx="25">
                  <c:v>20.178000000000001</c:v>
                </c:pt>
                <c:pt idx="26">
                  <c:v>20.451000000000001</c:v>
                </c:pt>
                <c:pt idx="27">
                  <c:v>20.734000000000002</c:v>
                </c:pt>
                <c:pt idx="28">
                  <c:v>21.09</c:v>
                </c:pt>
                <c:pt idx="29">
                  <c:v>21.43</c:v>
                </c:pt>
                <c:pt idx="30">
                  <c:v>21.693000000000001</c:v>
                </c:pt>
                <c:pt idx="31">
                  <c:v>21.971</c:v>
                </c:pt>
                <c:pt idx="32">
                  <c:v>22.507999999999999</c:v>
                </c:pt>
                <c:pt idx="33">
                  <c:v>23.065999999999999</c:v>
                </c:pt>
                <c:pt idx="34">
                  <c:v>23.545000000000002</c:v>
                </c:pt>
                <c:pt idx="35">
                  <c:v>24.07</c:v>
                </c:pt>
                <c:pt idx="36">
                  <c:v>24.49</c:v>
                </c:pt>
                <c:pt idx="37">
                  <c:v>24.972999999999999</c:v>
                </c:pt>
                <c:pt idx="38">
                  <c:v>25.411999999999999</c:v>
                </c:pt>
                <c:pt idx="39">
                  <c:v>25.786999999999999</c:v>
                </c:pt>
                <c:pt idx="40">
                  <c:v>26.198</c:v>
                </c:pt>
                <c:pt idx="41">
                  <c:v>26.506</c:v>
                </c:pt>
                <c:pt idx="42">
                  <c:v>26.803999999999998</c:v>
                </c:pt>
                <c:pt idx="43">
                  <c:v>27.14</c:v>
                </c:pt>
                <c:pt idx="44">
                  <c:v>27.504000000000001</c:v>
                </c:pt>
                <c:pt idx="45">
                  <c:v>27.754999999999999</c:v>
                </c:pt>
                <c:pt idx="46">
                  <c:v>28.056000000000001</c:v>
                </c:pt>
                <c:pt idx="47">
                  <c:v>28.901</c:v>
                </c:pt>
                <c:pt idx="48">
                  <c:v>29.646000000000001</c:v>
                </c:pt>
                <c:pt idx="49">
                  <c:v>30.363</c:v>
                </c:pt>
                <c:pt idx="50">
                  <c:v>30.93</c:v>
                </c:pt>
                <c:pt idx="51">
                  <c:v>31.565999999999999</c:v>
                </c:pt>
                <c:pt idx="52">
                  <c:v>32.134</c:v>
                </c:pt>
                <c:pt idx="53">
                  <c:v>32.677999999999997</c:v>
                </c:pt>
                <c:pt idx="54">
                  <c:v>33.026000000000003</c:v>
                </c:pt>
                <c:pt idx="55">
                  <c:v>33.463999999999999</c:v>
                </c:pt>
                <c:pt idx="56">
                  <c:v>33.993000000000002</c:v>
                </c:pt>
                <c:pt idx="57">
                  <c:v>34.369999999999997</c:v>
                </c:pt>
                <c:pt idx="58">
                  <c:v>35.052</c:v>
                </c:pt>
                <c:pt idx="59">
                  <c:v>35.49</c:v>
                </c:pt>
                <c:pt idx="60">
                  <c:v>35.875999999999998</c:v>
                </c:pt>
                <c:pt idx="61">
                  <c:v>36.238</c:v>
                </c:pt>
                <c:pt idx="62">
                  <c:v>37.097999999999999</c:v>
                </c:pt>
                <c:pt idx="63">
                  <c:v>37.832999999999998</c:v>
                </c:pt>
                <c:pt idx="64">
                  <c:v>38.838999999999999</c:v>
                </c:pt>
                <c:pt idx="65">
                  <c:v>39.411000000000001</c:v>
                </c:pt>
                <c:pt idx="66">
                  <c:v>40.186999999999998</c:v>
                </c:pt>
                <c:pt idx="67">
                  <c:v>40.942</c:v>
                </c:pt>
                <c:pt idx="68">
                  <c:v>41.835999999999999</c:v>
                </c:pt>
                <c:pt idx="69">
                  <c:v>42.536999999999999</c:v>
                </c:pt>
                <c:pt idx="70">
                  <c:v>43.283000000000001</c:v>
                </c:pt>
                <c:pt idx="71">
                  <c:v>44.07</c:v>
                </c:pt>
                <c:pt idx="72">
                  <c:v>44.76</c:v>
                </c:pt>
                <c:pt idx="73">
                  <c:v>45.546999999999997</c:v>
                </c:pt>
                <c:pt idx="74">
                  <c:v>45.982999999999997</c:v>
                </c:pt>
                <c:pt idx="75">
                  <c:v>46.567999999999998</c:v>
                </c:pt>
                <c:pt idx="76">
                  <c:v>47.116999999999997</c:v>
                </c:pt>
                <c:pt idx="77">
                  <c:v>48.575000000000003</c:v>
                </c:pt>
                <c:pt idx="78">
                  <c:v>49.904000000000003</c:v>
                </c:pt>
                <c:pt idx="79">
                  <c:v>50.878999999999998</c:v>
                </c:pt>
                <c:pt idx="80">
                  <c:v>51.66</c:v>
                </c:pt>
                <c:pt idx="81">
                  <c:v>52.674999999999997</c:v>
                </c:pt>
                <c:pt idx="82">
                  <c:v>53.695</c:v>
                </c:pt>
                <c:pt idx="83">
                  <c:v>54.863</c:v>
                </c:pt>
                <c:pt idx="84">
                  <c:v>55.613</c:v>
                </c:pt>
                <c:pt idx="85">
                  <c:v>56.548000000000002</c:v>
                </c:pt>
                <c:pt idx="86">
                  <c:v>57.393999999999998</c:v>
                </c:pt>
                <c:pt idx="87">
                  <c:v>58.223999999999997</c:v>
                </c:pt>
                <c:pt idx="88">
                  <c:v>58.756</c:v>
                </c:pt>
                <c:pt idx="89">
                  <c:v>59.537999999999997</c:v>
                </c:pt>
                <c:pt idx="90">
                  <c:v>60.085000000000001</c:v>
                </c:pt>
                <c:pt idx="91">
                  <c:v>60.899000000000001</c:v>
                </c:pt>
                <c:pt idx="92">
                  <c:v>62.845999999999997</c:v>
                </c:pt>
                <c:pt idx="93">
                  <c:v>64.926000000000002</c:v>
                </c:pt>
                <c:pt idx="94">
                  <c:v>66.968999999999994</c:v>
                </c:pt>
                <c:pt idx="95">
                  <c:v>68.123000000000005</c:v>
                </c:pt>
                <c:pt idx="96">
                  <c:v>69.608999999999995</c:v>
                </c:pt>
                <c:pt idx="97">
                  <c:v>71.546000000000006</c:v>
                </c:pt>
                <c:pt idx="98">
                  <c:v>72.884</c:v>
                </c:pt>
                <c:pt idx="99">
                  <c:v>73.183999999999997</c:v>
                </c:pt>
                <c:pt idx="100">
                  <c:v>74.825999999999993</c:v>
                </c:pt>
                <c:pt idx="101">
                  <c:v>1</c:v>
                </c:pt>
                <c:pt idx="102">
                  <c:v>1.1974</c:v>
                </c:pt>
                <c:pt idx="103">
                  <c:v>1.3882000000000001</c:v>
                </c:pt>
                <c:pt idx="104">
                  <c:v>1.6812</c:v>
                </c:pt>
                <c:pt idx="105">
                  <c:v>1.9113</c:v>
                </c:pt>
                <c:pt idx="106">
                  <c:v>2.2364000000000002</c:v>
                </c:pt>
                <c:pt idx="107">
                  <c:v>2.5950000000000002</c:v>
                </c:pt>
                <c:pt idx="108">
                  <c:v>2.9456000000000002</c:v>
                </c:pt>
                <c:pt idx="109">
                  <c:v>3.2723</c:v>
                </c:pt>
                <c:pt idx="110">
                  <c:v>3.6613000000000002</c:v>
                </c:pt>
                <c:pt idx="111">
                  <c:v>3.9853999999999998</c:v>
                </c:pt>
                <c:pt idx="112">
                  <c:v>4.2412000000000001</c:v>
                </c:pt>
                <c:pt idx="113">
                  <c:v>4.5316999999999998</c:v>
                </c:pt>
                <c:pt idx="114">
                  <c:v>4.8715999999999999</c:v>
                </c:pt>
                <c:pt idx="115">
                  <c:v>5.1482000000000001</c:v>
                </c:pt>
                <c:pt idx="116">
                  <c:v>5.3642000000000003</c:v>
                </c:pt>
                <c:pt idx="117">
                  <c:v>5.6912000000000003</c:v>
                </c:pt>
                <c:pt idx="118">
                  <c:v>5.9596</c:v>
                </c:pt>
                <c:pt idx="119">
                  <c:v>6.3268000000000004</c:v>
                </c:pt>
                <c:pt idx="120">
                  <c:v>6.5685000000000002</c:v>
                </c:pt>
                <c:pt idx="121">
                  <c:v>6.8678999999999997</c:v>
                </c:pt>
                <c:pt idx="122">
                  <c:v>7.0640999999999998</c:v>
                </c:pt>
                <c:pt idx="123">
                  <c:v>7.1914999999999996</c:v>
                </c:pt>
                <c:pt idx="124">
                  <c:v>7.3594999999999997</c:v>
                </c:pt>
                <c:pt idx="125">
                  <c:v>7.4416000000000002</c:v>
                </c:pt>
                <c:pt idx="126">
                  <c:v>7.6096000000000004</c:v>
                </c:pt>
                <c:pt idx="127">
                  <c:v>7.6901000000000002</c:v>
                </c:pt>
                <c:pt idx="128">
                  <c:v>7.7458999999999998</c:v>
                </c:pt>
                <c:pt idx="129">
                  <c:v>7.8265000000000002</c:v>
                </c:pt>
                <c:pt idx="130">
                  <c:v>7.9817999999999998</c:v>
                </c:pt>
                <c:pt idx="131">
                  <c:v>8.0632000000000001</c:v>
                </c:pt>
                <c:pt idx="132">
                  <c:v>8.0632000000000001</c:v>
                </c:pt>
                <c:pt idx="133">
                  <c:v>8.3461999999999996</c:v>
                </c:pt>
                <c:pt idx="134">
                  <c:v>8.6679999999999993</c:v>
                </c:pt>
                <c:pt idx="135">
                  <c:v>8.9595000000000002</c:v>
                </c:pt>
                <c:pt idx="136">
                  <c:v>9.2515000000000001</c:v>
                </c:pt>
                <c:pt idx="137">
                  <c:v>9.4581999999999997</c:v>
                </c:pt>
                <c:pt idx="138">
                  <c:v>9.6742000000000008</c:v>
                </c:pt>
                <c:pt idx="139">
                  <c:v>9.9004999999999992</c:v>
                </c:pt>
              </c:numCache>
            </c:numRef>
          </c:xVal>
          <c:yVal>
            <c:numRef>
              <c:f>'old dendro'!$C$2:$C$141</c:f>
              <c:numCache>
                <c:formatCode>General</c:formatCode>
                <c:ptCount val="140"/>
                <c:pt idx="0">
                  <c:v>11.11</c:v>
                </c:pt>
                <c:pt idx="1">
                  <c:v>11.663</c:v>
                </c:pt>
                <c:pt idx="2">
                  <c:v>12.077999999999999</c:v>
                </c:pt>
                <c:pt idx="3">
                  <c:v>12.637</c:v>
                </c:pt>
                <c:pt idx="4">
                  <c:v>13.041</c:v>
                </c:pt>
                <c:pt idx="5">
                  <c:v>13.5</c:v>
                </c:pt>
                <c:pt idx="6">
                  <c:v>13.916</c:v>
                </c:pt>
                <c:pt idx="7">
                  <c:v>14.207000000000001</c:v>
                </c:pt>
                <c:pt idx="8">
                  <c:v>14.547000000000001</c:v>
                </c:pt>
                <c:pt idx="9">
                  <c:v>14.878</c:v>
                </c:pt>
                <c:pt idx="10">
                  <c:v>15.180999999999999</c:v>
                </c:pt>
                <c:pt idx="11">
                  <c:v>15.457000000000001</c:v>
                </c:pt>
                <c:pt idx="12">
                  <c:v>15.704000000000001</c:v>
                </c:pt>
                <c:pt idx="13">
                  <c:v>15.914999999999999</c:v>
                </c:pt>
                <c:pt idx="14">
                  <c:v>16.137</c:v>
                </c:pt>
                <c:pt idx="15">
                  <c:v>16.332000000000001</c:v>
                </c:pt>
                <c:pt idx="16">
                  <c:v>16.526</c:v>
                </c:pt>
                <c:pt idx="17">
                  <c:v>16.850000000000001</c:v>
                </c:pt>
                <c:pt idx="18">
                  <c:v>17.245000000000001</c:v>
                </c:pt>
                <c:pt idx="19">
                  <c:v>17.591999999999999</c:v>
                </c:pt>
                <c:pt idx="20">
                  <c:v>17.826000000000001</c:v>
                </c:pt>
                <c:pt idx="21">
                  <c:v>18.061</c:v>
                </c:pt>
                <c:pt idx="22">
                  <c:v>18.247</c:v>
                </c:pt>
                <c:pt idx="23">
                  <c:v>18.440000000000001</c:v>
                </c:pt>
                <c:pt idx="24">
                  <c:v>18.663</c:v>
                </c:pt>
                <c:pt idx="25">
                  <c:v>18.863</c:v>
                </c:pt>
                <c:pt idx="26">
                  <c:v>19.036999999999999</c:v>
                </c:pt>
                <c:pt idx="27">
                  <c:v>19.216000000000001</c:v>
                </c:pt>
                <c:pt idx="28">
                  <c:v>19.437000000000001</c:v>
                </c:pt>
                <c:pt idx="29">
                  <c:v>19.646000000000001</c:v>
                </c:pt>
                <c:pt idx="30">
                  <c:v>19.806000000000001</c:v>
                </c:pt>
                <c:pt idx="31">
                  <c:v>19.974</c:v>
                </c:pt>
                <c:pt idx="32">
                  <c:v>20.294</c:v>
                </c:pt>
                <c:pt idx="33">
                  <c:v>20.619</c:v>
                </c:pt>
                <c:pt idx="34">
                  <c:v>20.893999999999998</c:v>
                </c:pt>
                <c:pt idx="35">
                  <c:v>21.189</c:v>
                </c:pt>
                <c:pt idx="36">
                  <c:v>21.422000000000001</c:v>
                </c:pt>
                <c:pt idx="37">
                  <c:v>21.684999999999999</c:v>
                </c:pt>
                <c:pt idx="38">
                  <c:v>21.920999999999999</c:v>
                </c:pt>
                <c:pt idx="39">
                  <c:v>22.119</c:v>
                </c:pt>
                <c:pt idx="40">
                  <c:v>22.332999999999998</c:v>
                </c:pt>
                <c:pt idx="41">
                  <c:v>22.491</c:v>
                </c:pt>
                <c:pt idx="42">
                  <c:v>22.643000000000001</c:v>
                </c:pt>
                <c:pt idx="43">
                  <c:v>22.812000000000001</c:v>
                </c:pt>
                <c:pt idx="44">
                  <c:v>22.992999999999999</c:v>
                </c:pt>
                <c:pt idx="45">
                  <c:v>23.116</c:v>
                </c:pt>
                <c:pt idx="46">
                  <c:v>23.262</c:v>
                </c:pt>
                <c:pt idx="47">
                  <c:v>23.664999999999999</c:v>
                </c:pt>
                <c:pt idx="48">
                  <c:v>24.01</c:v>
                </c:pt>
                <c:pt idx="49">
                  <c:v>24.334</c:v>
                </c:pt>
                <c:pt idx="50">
                  <c:v>24.584</c:v>
                </c:pt>
                <c:pt idx="51">
                  <c:v>24.858000000000001</c:v>
                </c:pt>
                <c:pt idx="52">
                  <c:v>25.097999999999999</c:v>
                </c:pt>
                <c:pt idx="53">
                  <c:v>25.321999999999999</c:v>
                </c:pt>
                <c:pt idx="54">
                  <c:v>25.463999999999999</c:v>
                </c:pt>
                <c:pt idx="55">
                  <c:v>25.638999999999999</c:v>
                </c:pt>
                <c:pt idx="56">
                  <c:v>25.847999999999999</c:v>
                </c:pt>
                <c:pt idx="57">
                  <c:v>25.994</c:v>
                </c:pt>
                <c:pt idx="58">
                  <c:v>26.253</c:v>
                </c:pt>
                <c:pt idx="59">
                  <c:v>26.416</c:v>
                </c:pt>
                <c:pt idx="60">
                  <c:v>26.558</c:v>
                </c:pt>
                <c:pt idx="61">
                  <c:v>26.689</c:v>
                </c:pt>
                <c:pt idx="62">
                  <c:v>26.992999999999999</c:v>
                </c:pt>
                <c:pt idx="63">
                  <c:v>27.245999999999999</c:v>
                </c:pt>
                <c:pt idx="64">
                  <c:v>27.581</c:v>
                </c:pt>
                <c:pt idx="65">
                  <c:v>27.765999999999998</c:v>
                </c:pt>
                <c:pt idx="66">
                  <c:v>28.010999999999999</c:v>
                </c:pt>
                <c:pt idx="67">
                  <c:v>28.242000000000001</c:v>
                </c:pt>
                <c:pt idx="68">
                  <c:v>28.507999999999999</c:v>
                </c:pt>
                <c:pt idx="69">
                  <c:v>28.71</c:v>
                </c:pt>
                <c:pt idx="70">
                  <c:v>28.92</c:v>
                </c:pt>
                <c:pt idx="71">
                  <c:v>29.135000000000002</c:v>
                </c:pt>
                <c:pt idx="72">
                  <c:v>29.318000000000001</c:v>
                </c:pt>
                <c:pt idx="73">
                  <c:v>29.521999999999998</c:v>
                </c:pt>
                <c:pt idx="74">
                  <c:v>29.632000000000001</c:v>
                </c:pt>
                <c:pt idx="75">
                  <c:v>29.777000000000001</c:v>
                </c:pt>
                <c:pt idx="76">
                  <c:v>29.911000000000001</c:v>
                </c:pt>
                <c:pt idx="77">
                  <c:v>30.251999999999999</c:v>
                </c:pt>
                <c:pt idx="78">
                  <c:v>30.547000000000001</c:v>
                </c:pt>
                <c:pt idx="79">
                  <c:v>30.754000000000001</c:v>
                </c:pt>
                <c:pt idx="80">
                  <c:v>30.914999999999999</c:v>
                </c:pt>
                <c:pt idx="81">
                  <c:v>31.117000000000001</c:v>
                </c:pt>
                <c:pt idx="82">
                  <c:v>31.312999999999999</c:v>
                </c:pt>
                <c:pt idx="83">
                  <c:v>31.527999999999999</c:v>
                </c:pt>
                <c:pt idx="84">
                  <c:v>31.661000000000001</c:v>
                </c:pt>
                <c:pt idx="85">
                  <c:v>31.821999999999999</c:v>
                </c:pt>
                <c:pt idx="86">
                  <c:v>31.963000000000001</c:v>
                </c:pt>
                <c:pt idx="87">
                  <c:v>32.097000000000001</c:v>
                </c:pt>
                <c:pt idx="88">
                  <c:v>32.18</c:v>
                </c:pt>
                <c:pt idx="89">
                  <c:v>32.299999999999997</c:v>
                </c:pt>
                <c:pt idx="90">
                  <c:v>32.381999999999998</c:v>
                </c:pt>
                <c:pt idx="91">
                  <c:v>32.500999999999998</c:v>
                </c:pt>
                <c:pt idx="92">
                  <c:v>32.770000000000003</c:v>
                </c:pt>
                <c:pt idx="93">
                  <c:v>33.036999999999999</c:v>
                </c:pt>
                <c:pt idx="94">
                  <c:v>33.28</c:v>
                </c:pt>
                <c:pt idx="95">
                  <c:v>33.408999999999999</c:v>
                </c:pt>
                <c:pt idx="96">
                  <c:v>33.567</c:v>
                </c:pt>
                <c:pt idx="97">
                  <c:v>33.76</c:v>
                </c:pt>
                <c:pt idx="98">
                  <c:v>33.886000000000003</c:v>
                </c:pt>
                <c:pt idx="99">
                  <c:v>33.912999999999997</c:v>
                </c:pt>
                <c:pt idx="100">
                  <c:v>34.057000000000002</c:v>
                </c:pt>
                <c:pt idx="101">
                  <c:v>1.3</c:v>
                </c:pt>
                <c:pt idx="102">
                  <c:v>2.4262999999999999</c:v>
                </c:pt>
                <c:pt idx="103">
                  <c:v>2.6206999999999998</c:v>
                </c:pt>
                <c:pt idx="104">
                  <c:v>2.9218000000000002</c:v>
                </c:pt>
                <c:pt idx="105">
                  <c:v>3.1596000000000002</c:v>
                </c:pt>
                <c:pt idx="106">
                  <c:v>3.4969999999999999</c:v>
                </c:pt>
                <c:pt idx="107">
                  <c:v>3.8698000000000001</c:v>
                </c:pt>
                <c:pt idx="108">
                  <c:v>4.2344999999999997</c:v>
                </c:pt>
                <c:pt idx="109">
                  <c:v>4.5736999999999997</c:v>
                </c:pt>
                <c:pt idx="110">
                  <c:v>4.9764999999999997</c:v>
                </c:pt>
                <c:pt idx="111">
                  <c:v>5.3108000000000004</c:v>
                </c:pt>
                <c:pt idx="112">
                  <c:v>5.5734000000000004</c:v>
                </c:pt>
                <c:pt idx="113">
                  <c:v>5.8705999999999996</c:v>
                </c:pt>
                <c:pt idx="114">
                  <c:v>6.2164000000000001</c:v>
                </c:pt>
                <c:pt idx="115">
                  <c:v>6.4962</c:v>
                </c:pt>
                <c:pt idx="116">
                  <c:v>6.7135999999999996</c:v>
                </c:pt>
                <c:pt idx="117">
                  <c:v>7.0408999999999997</c:v>
                </c:pt>
                <c:pt idx="118">
                  <c:v>7.3079000000000001</c:v>
                </c:pt>
                <c:pt idx="119">
                  <c:v>7.6706000000000003</c:v>
                </c:pt>
                <c:pt idx="120">
                  <c:v>7.9074999999999998</c:v>
                </c:pt>
                <c:pt idx="121">
                  <c:v>8.1991999999999994</c:v>
                </c:pt>
                <c:pt idx="122">
                  <c:v>8.3892000000000007</c:v>
                </c:pt>
                <c:pt idx="123">
                  <c:v>8.5120000000000005</c:v>
                </c:pt>
                <c:pt idx="124">
                  <c:v>8.6734000000000009</c:v>
                </c:pt>
                <c:pt idx="125">
                  <c:v>8.7520000000000007</c:v>
                </c:pt>
                <c:pt idx="126">
                  <c:v>8.9123999999999999</c:v>
                </c:pt>
                <c:pt idx="127">
                  <c:v>8.9888999999999992</c:v>
                </c:pt>
                <c:pt idx="128">
                  <c:v>9.0419999999999998</c:v>
                </c:pt>
                <c:pt idx="129">
                  <c:v>9.1182999999999996</c:v>
                </c:pt>
                <c:pt idx="130">
                  <c:v>9.2651000000000003</c:v>
                </c:pt>
                <c:pt idx="131">
                  <c:v>9.3417999999999992</c:v>
                </c:pt>
                <c:pt idx="132">
                  <c:v>9.3417999999999992</c:v>
                </c:pt>
                <c:pt idx="133">
                  <c:v>9.6071000000000009</c:v>
                </c:pt>
                <c:pt idx="134">
                  <c:v>9.9062000000000001</c:v>
                </c:pt>
                <c:pt idx="135">
                  <c:v>10.175000000000001</c:v>
                </c:pt>
                <c:pt idx="136">
                  <c:v>10.442</c:v>
                </c:pt>
                <c:pt idx="137">
                  <c:v>10.63</c:v>
                </c:pt>
                <c:pt idx="138">
                  <c:v>10.824</c:v>
                </c:pt>
                <c:pt idx="139">
                  <c:v>11.026999999999999</c:v>
                </c:pt>
              </c:numCache>
            </c:numRef>
          </c:yVal>
        </c:ser>
        <c:axId val="95129984"/>
        <c:axId val="95131520"/>
      </c:scatterChart>
      <c:valAx>
        <c:axId val="95129984"/>
        <c:scaling>
          <c:orientation val="minMax"/>
        </c:scaling>
        <c:axPos val="b"/>
        <c:numFmt formatCode="General" sourceLinked="1"/>
        <c:tickLblPos val="nextTo"/>
        <c:crossAx val="95131520"/>
        <c:crosses val="autoZero"/>
        <c:crossBetween val="midCat"/>
      </c:valAx>
      <c:valAx>
        <c:axId val="95131520"/>
        <c:scaling>
          <c:orientation val="minMax"/>
        </c:scaling>
        <c:axPos val="l"/>
        <c:majorGridlines/>
        <c:numFmt formatCode="General" sourceLinked="1"/>
        <c:tickLblPos val="nextTo"/>
        <c:crossAx val="95129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'old dendro'!$G$1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'old dendro'!$G$2:$G$161</c:f>
              <c:numCache>
                <c:formatCode>General</c:formatCode>
                <c:ptCount val="160"/>
                <c:pt idx="0">
                  <c:v>615.39260000000002</c:v>
                </c:pt>
                <c:pt idx="1">
                  <c:v>832.82389999999998</c:v>
                </c:pt>
                <c:pt idx="2">
                  <c:v>709.0933</c:v>
                </c:pt>
                <c:pt idx="3">
                  <c:v>983.07809999999995</c:v>
                </c:pt>
                <c:pt idx="4">
                  <c:v>810.6694</c:v>
                </c:pt>
                <c:pt idx="5">
                  <c:v>938.26160000000004</c:v>
                </c:pt>
                <c:pt idx="6">
                  <c:v>996.88789999999995</c:v>
                </c:pt>
                <c:pt idx="7">
                  <c:v>843.81280000000004</c:v>
                </c:pt>
                <c:pt idx="8">
                  <c:v>983.95759999999996</c:v>
                </c:pt>
                <c:pt idx="9">
                  <c:v>1009.093</c:v>
                </c:pt>
                <c:pt idx="10">
                  <c:v>1035.6158</c:v>
                </c:pt>
                <c:pt idx="11">
                  <c:v>985.74040000000002</c:v>
                </c:pt>
                <c:pt idx="12">
                  <c:v>1041.0124000000001</c:v>
                </c:pt>
                <c:pt idx="13">
                  <c:v>929.53229999999996</c:v>
                </c:pt>
                <c:pt idx="14">
                  <c:v>1026.7801999999999</c:v>
                </c:pt>
                <c:pt idx="15">
                  <c:v>1000.3667</c:v>
                </c:pt>
                <c:pt idx="16">
                  <c:v>911.79070000000002</c:v>
                </c:pt>
                <c:pt idx="17">
                  <c:v>846.06150000000002</c:v>
                </c:pt>
                <c:pt idx="18">
                  <c:v>1058.8462999999999</c:v>
                </c:pt>
                <c:pt idx="19">
                  <c:v>1040.2743</c:v>
                </c:pt>
                <c:pt idx="20">
                  <c:v>882.53210000000001</c:v>
                </c:pt>
                <c:pt idx="21">
                  <c:v>977.56790000000001</c:v>
                </c:pt>
                <c:pt idx="22">
                  <c:v>898.4941</c:v>
                </c:pt>
                <c:pt idx="23">
                  <c:v>935.16390000000001</c:v>
                </c:pt>
                <c:pt idx="24">
                  <c:v>1043.9521999999999</c:v>
                </c:pt>
                <c:pt idx="25">
                  <c:v>1061.1309000000001</c:v>
                </c:pt>
                <c:pt idx="26">
                  <c:v>1032.944</c:v>
                </c:pt>
                <c:pt idx="27">
                  <c:v>1002.4229</c:v>
                </c:pt>
                <c:pt idx="28">
                  <c:v>1196.8004000000001</c:v>
                </c:pt>
                <c:pt idx="29">
                  <c:v>1117.2029</c:v>
                </c:pt>
                <c:pt idx="30">
                  <c:v>1106.8849</c:v>
                </c:pt>
                <c:pt idx="31">
                  <c:v>1101.8961999999999</c:v>
                </c:pt>
                <c:pt idx="32">
                  <c:v>962.53840000000002</c:v>
                </c:pt>
                <c:pt idx="33">
                  <c:v>1003.4032999999999</c:v>
                </c:pt>
                <c:pt idx="34">
                  <c:v>1083.2299</c:v>
                </c:pt>
                <c:pt idx="35">
                  <c:v>1134.9948999999999</c:v>
                </c:pt>
                <c:pt idx="36">
                  <c:v>1122.2577000000001</c:v>
                </c:pt>
                <c:pt idx="37">
                  <c:v>1294.9194</c:v>
                </c:pt>
                <c:pt idx="38">
                  <c:v>1226.2356</c:v>
                </c:pt>
                <c:pt idx="39">
                  <c:v>1140.0857000000001</c:v>
                </c:pt>
                <c:pt idx="40">
                  <c:v>1246.7476999999999</c:v>
                </c:pt>
                <c:pt idx="41">
                  <c:v>1135.9405999999999</c:v>
                </c:pt>
                <c:pt idx="42">
                  <c:v>1124.5986</c:v>
                </c:pt>
                <c:pt idx="43">
                  <c:v>1187.4804999999999</c:v>
                </c:pt>
                <c:pt idx="44">
                  <c:v>1209.9358</c:v>
                </c:pt>
                <c:pt idx="45">
                  <c:v>1178.0111999999999</c:v>
                </c:pt>
                <c:pt idx="46">
                  <c:v>1210.4604999999999</c:v>
                </c:pt>
                <c:pt idx="47">
                  <c:v>1219.0501999999999</c:v>
                </c:pt>
                <c:pt idx="48">
                  <c:v>1144.1331</c:v>
                </c:pt>
                <c:pt idx="49">
                  <c:v>1383.3639000000001</c:v>
                </c:pt>
                <c:pt idx="50">
                  <c:v>1238.402</c:v>
                </c:pt>
                <c:pt idx="51">
                  <c:v>1340.1758</c:v>
                </c:pt>
                <c:pt idx="52">
                  <c:v>1279.2113999999999</c:v>
                </c:pt>
                <c:pt idx="53">
                  <c:v>1274.6031</c:v>
                </c:pt>
                <c:pt idx="54">
                  <c:v>1240.6889000000001</c:v>
                </c:pt>
                <c:pt idx="55">
                  <c:v>1274.6624999999999</c:v>
                </c:pt>
                <c:pt idx="56">
                  <c:v>1397.0719999999999</c:v>
                </c:pt>
                <c:pt idx="57">
                  <c:v>1241.2218</c:v>
                </c:pt>
                <c:pt idx="58">
                  <c:v>1643.5300999999999</c:v>
                </c:pt>
                <c:pt idx="59">
                  <c:v>1349.7429</c:v>
                </c:pt>
                <c:pt idx="60">
                  <c:v>1408.5174999999999</c:v>
                </c:pt>
                <c:pt idx="61">
                  <c:v>1316.7239</c:v>
                </c:pt>
                <c:pt idx="62">
                  <c:v>1193.8228999999999</c:v>
                </c:pt>
                <c:pt idx="63">
                  <c:v>1190.3190999999999</c:v>
                </c:pt>
                <c:pt idx="64">
                  <c:v>1567.5784000000001</c:v>
                </c:pt>
                <c:pt idx="65">
                  <c:v>1269.4201</c:v>
                </c:pt>
                <c:pt idx="66">
                  <c:v>1445.1275000000001</c:v>
                </c:pt>
                <c:pt idx="67">
                  <c:v>1437.7725</c:v>
                </c:pt>
                <c:pt idx="68">
                  <c:v>1622.1579999999999</c:v>
                </c:pt>
                <c:pt idx="69">
                  <c:v>1483.0342000000001</c:v>
                </c:pt>
                <c:pt idx="70">
                  <c:v>1489.6512</c:v>
                </c:pt>
                <c:pt idx="71">
                  <c:v>1625.4612999999999</c:v>
                </c:pt>
                <c:pt idx="72">
                  <c:v>1596.5942</c:v>
                </c:pt>
                <c:pt idx="73">
                  <c:v>1649.2692</c:v>
                </c:pt>
                <c:pt idx="74">
                  <c:v>1436.6681000000001</c:v>
                </c:pt>
                <c:pt idx="75">
                  <c:v>1549.0780999999999</c:v>
                </c:pt>
                <c:pt idx="76">
                  <c:v>1430.3587</c:v>
                </c:pt>
                <c:pt idx="77">
                  <c:v>1545.2564</c:v>
                </c:pt>
                <c:pt idx="78">
                  <c:v>1470.6306</c:v>
                </c:pt>
                <c:pt idx="79">
                  <c:v>1392.7064</c:v>
                </c:pt>
                <c:pt idx="80">
                  <c:v>1398.5112999999999</c:v>
                </c:pt>
                <c:pt idx="81">
                  <c:v>1675.9997000000001</c:v>
                </c:pt>
                <c:pt idx="82">
                  <c:v>1589.086</c:v>
                </c:pt>
                <c:pt idx="83">
                  <c:v>1787.9463000000001</c:v>
                </c:pt>
                <c:pt idx="84">
                  <c:v>1431.7734</c:v>
                </c:pt>
                <c:pt idx="85">
                  <c:v>1558.7526</c:v>
                </c:pt>
                <c:pt idx="86">
                  <c:v>1585.3803</c:v>
                </c:pt>
                <c:pt idx="87">
                  <c:v>1649.5219</c:v>
                </c:pt>
                <c:pt idx="88">
                  <c:v>1424.6787999999999</c:v>
                </c:pt>
                <c:pt idx="89">
                  <c:v>1697.6319000000001</c:v>
                </c:pt>
                <c:pt idx="90">
                  <c:v>1480.4075</c:v>
                </c:pt>
                <c:pt idx="91">
                  <c:v>1584.9945</c:v>
                </c:pt>
                <c:pt idx="92">
                  <c:v>1730.4621</c:v>
                </c:pt>
                <c:pt idx="93">
                  <c:v>1847.6347000000001</c:v>
                </c:pt>
                <c:pt idx="94">
                  <c:v>1848.3142</c:v>
                </c:pt>
                <c:pt idx="95">
                  <c:v>1466.9978000000001</c:v>
                </c:pt>
                <c:pt idx="96">
                  <c:v>1675.7999</c:v>
                </c:pt>
                <c:pt idx="97">
                  <c:v>2033.9292</c:v>
                </c:pt>
                <c:pt idx="98">
                  <c:v>1691.6404</c:v>
                </c:pt>
                <c:pt idx="99">
                  <c:v>1287.5325</c:v>
                </c:pt>
                <c:pt idx="100">
                  <c:v>2127.3685</c:v>
                </c:pt>
                <c:pt idx="101">
                  <c:v>0</c:v>
                </c:pt>
                <c:pt idx="102">
                  <c:v>202.82689999999999</c:v>
                </c:pt>
                <c:pt idx="103">
                  <c:v>251.96</c:v>
                </c:pt>
                <c:pt idx="104">
                  <c:v>423.87400000000002</c:v>
                </c:pt>
                <c:pt idx="105">
                  <c:v>461.4434</c:v>
                </c:pt>
                <c:pt idx="106">
                  <c:v>694.95619999999997</c:v>
                </c:pt>
                <c:pt idx="107">
                  <c:v>903.89589999999998</c:v>
                </c:pt>
                <c:pt idx="108">
                  <c:v>1069.8288</c:v>
                </c:pt>
                <c:pt idx="109">
                  <c:v>1167.4707000000001</c:v>
                </c:pt>
                <c:pt idx="110">
                  <c:v>1482.4680000000001</c:v>
                </c:pt>
                <c:pt idx="111">
                  <c:v>1532.875</c:v>
                </c:pt>
                <c:pt idx="112">
                  <c:v>1422.2655</c:v>
                </c:pt>
                <c:pt idx="113">
                  <c:v>1633.0779</c:v>
                </c:pt>
                <c:pt idx="114">
                  <c:v>2024.6732999999999</c:v>
                </c:pt>
                <c:pt idx="115">
                  <c:v>1832.2379000000001</c:v>
                </c:pt>
                <c:pt idx="116">
                  <c:v>1717.2194999999999</c:v>
                </c:pt>
                <c:pt idx="117">
                  <c:v>1765.7447999999999</c:v>
                </c:pt>
                <c:pt idx="118">
                  <c:v>1631.0444</c:v>
                </c:pt>
                <c:pt idx="119">
                  <c:v>2113.2808</c:v>
                </c:pt>
                <c:pt idx="120">
                  <c:v>1790.3209999999999</c:v>
                </c:pt>
                <c:pt idx="121">
                  <c:v>2347.8267000000001</c:v>
                </c:pt>
                <c:pt idx="122">
                  <c:v>1904.9938999999999</c:v>
                </c:pt>
                <c:pt idx="123">
                  <c:v>1722.0008</c:v>
                </c:pt>
                <c:pt idx="124">
                  <c:v>2173.7680999999998</c:v>
                </c:pt>
                <c:pt idx="125">
                  <c:v>1732.6279</c:v>
                </c:pt>
                <c:pt idx="126">
                  <c:v>2140.7363999999998</c:v>
                </c:pt>
                <c:pt idx="127">
                  <c:v>1780.8099</c:v>
                </c:pt>
                <c:pt idx="128">
                  <c:v>2039.0184999999999</c:v>
                </c:pt>
                <c:pt idx="129">
                  <c:v>1953.0333000000001</c:v>
                </c:pt>
                <c:pt idx="130">
                  <c:v>2164.3980999999999</c:v>
                </c:pt>
                <c:pt idx="131">
                  <c:v>1891.8154</c:v>
                </c:pt>
                <c:pt idx="132">
                  <c:v>1514.0442</c:v>
                </c:pt>
                <c:pt idx="133">
                  <c:v>2145.5113999999999</c:v>
                </c:pt>
                <c:pt idx="134">
                  <c:v>2353.8096</c:v>
                </c:pt>
                <c:pt idx="135">
                  <c:v>2378.8251</c:v>
                </c:pt>
                <c:pt idx="136">
                  <c:v>2521.3229000000001</c:v>
                </c:pt>
                <c:pt idx="137">
                  <c:v>2339.4775</c:v>
                </c:pt>
                <c:pt idx="138">
                  <c:v>2492.2316000000001</c:v>
                </c:pt>
                <c:pt idx="139">
                  <c:v>2582.1462000000001</c:v>
                </c:pt>
              </c:numCache>
            </c:numRef>
          </c:val>
        </c:ser>
        <c:marker val="1"/>
        <c:axId val="97129216"/>
        <c:axId val="97620352"/>
      </c:lineChart>
      <c:catAx>
        <c:axId val="97129216"/>
        <c:scaling>
          <c:orientation val="minMax"/>
        </c:scaling>
        <c:axPos val="b"/>
        <c:tickLblPos val="nextTo"/>
        <c:crossAx val="97620352"/>
        <c:crosses val="autoZero"/>
        <c:auto val="1"/>
        <c:lblAlgn val="ctr"/>
        <c:lblOffset val="100"/>
      </c:catAx>
      <c:valAx>
        <c:axId val="97620352"/>
        <c:scaling>
          <c:orientation val="minMax"/>
        </c:scaling>
        <c:axPos val="l"/>
        <c:majorGridlines/>
        <c:numFmt formatCode="General" sourceLinked="1"/>
        <c:tickLblPos val="nextTo"/>
        <c:crossAx val="97129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67</xdr:row>
      <xdr:rowOff>47625</xdr:rowOff>
    </xdr:from>
    <xdr:to>
      <xdr:col>16</xdr:col>
      <xdr:colOff>257175</xdr:colOff>
      <xdr:row>81</xdr:row>
      <xdr:rowOff>123825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10</xdr:row>
      <xdr:rowOff>180975</xdr:rowOff>
    </xdr:from>
    <xdr:to>
      <xdr:col>15</xdr:col>
      <xdr:colOff>95250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3</xdr:row>
      <xdr:rowOff>180975</xdr:rowOff>
    </xdr:from>
    <xdr:to>
      <xdr:col>9</xdr:col>
      <xdr:colOff>295275</xdr:colOff>
      <xdr:row>18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2.2_ISIMIP-Soroe_GCM1-rcp-8.5_f_CO2_fixed_OFF_Manag_ON_d_10000_2016_OCTOBER_23_tx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2.2_ISIMIP-Soroe_GCM1-rcp-8.5_f_CO2_fixed_OFF_Manag_ON_d_10000_2016_OCTOBER_23_txt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5.2.2_ISIMIP-Soroe_GCM1-rcp-8.5_f_CO2_fixed_VAR_Manag_OFF_d_10000_2016_OCTOBER_21_txt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61"/>
  <sheetViews>
    <sheetView topLeftCell="L1" workbookViewId="0">
      <pane ySplit="1" topLeftCell="A2" activePane="bottomLeft" state="frozen"/>
      <selection pane="bottomLeft" activeCell="Z9" sqref="Z9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9" width="10" bestFit="1" customWidth="1"/>
    <col min="10" max="10" width="8.5703125" bestFit="1" customWidth="1"/>
    <col min="11" max="12" width="7" bestFit="1" customWidth="1"/>
    <col min="13" max="13" width="7.5703125" bestFit="1" customWidth="1"/>
    <col min="14" max="14" width="7" bestFit="1" customWidth="1"/>
    <col min="15" max="15" width="9" bestFit="1" customWidth="1"/>
    <col min="16" max="16" width="8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2" width="7" bestFit="1" customWidth="1"/>
    <col min="23" max="23" width="8" bestFit="1" customWidth="1"/>
    <col min="24" max="24" width="7" bestFit="1" customWidth="1"/>
    <col min="25" max="25" width="8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52</v>
      </c>
      <c r="P1" t="s">
        <v>53</v>
      </c>
      <c r="Q1" t="s">
        <v>13</v>
      </c>
      <c r="R1" t="s">
        <v>14</v>
      </c>
      <c r="S1" t="s">
        <v>15</v>
      </c>
      <c r="T1" t="s">
        <v>16</v>
      </c>
      <c r="U1" t="s">
        <v>51</v>
      </c>
      <c r="V1" t="s">
        <v>17</v>
      </c>
      <c r="W1" t="s">
        <v>42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10.534000000000001</v>
      </c>
      <c r="D2">
        <v>9.6584000000000003</v>
      </c>
      <c r="E2">
        <v>39</v>
      </c>
      <c r="F2" t="s">
        <v>46</v>
      </c>
      <c r="G2">
        <v>615.39260000000002</v>
      </c>
      <c r="H2">
        <v>269.23579999999998</v>
      </c>
      <c r="I2">
        <v>346.15679999999998</v>
      </c>
      <c r="J2">
        <v>43.750300000000003</v>
      </c>
      <c r="K2">
        <v>3.0726</v>
      </c>
      <c r="L2">
        <v>0.42649999999999999</v>
      </c>
      <c r="M2">
        <v>0.24</v>
      </c>
      <c r="N2">
        <v>0.58240000000000003</v>
      </c>
      <c r="O2">
        <v>140.7773</v>
      </c>
      <c r="P2">
        <v>58.237000000000002</v>
      </c>
      <c r="Q2">
        <v>1022</v>
      </c>
      <c r="R2">
        <v>145</v>
      </c>
      <c r="S2">
        <v>144.6969</v>
      </c>
      <c r="T2">
        <v>4120.5330999999996</v>
      </c>
      <c r="U2">
        <v>9.64E-2</v>
      </c>
      <c r="V2">
        <v>2.6511999999999998</v>
      </c>
      <c r="W2">
        <v>19.709900000000001</v>
      </c>
      <c r="X2">
        <v>1.9026000000000001</v>
      </c>
      <c r="Y2">
        <v>17.826599999999999</v>
      </c>
      <c r="Z2">
        <v>0.27300000000000002</v>
      </c>
      <c r="AA2">
        <v>0.1767</v>
      </c>
      <c r="AB2">
        <v>2.5184000000000002</v>
      </c>
      <c r="AC2">
        <v>0.24310000000000001</v>
      </c>
      <c r="AD2">
        <v>2.2778</v>
      </c>
      <c r="AE2">
        <v>3.5528</v>
      </c>
      <c r="AF2">
        <v>0.34300000000000003</v>
      </c>
      <c r="AG2">
        <v>3.2132999999999998</v>
      </c>
      <c r="AH2">
        <v>162.17349999999999</v>
      </c>
      <c r="AI2">
        <v>33.242400000000004</v>
      </c>
      <c r="AJ2">
        <v>12.874499999999999</v>
      </c>
      <c r="AK2">
        <v>29.959399999999999</v>
      </c>
      <c r="AL2">
        <v>30.986000000000001</v>
      </c>
      <c r="AM2" t="s">
        <v>33</v>
      </c>
      <c r="AN2">
        <v>162.72</v>
      </c>
      <c r="AO2">
        <v>4645.75</v>
      </c>
      <c r="AP2">
        <v>380.39</v>
      </c>
    </row>
    <row r="3" spans="1:42">
      <c r="A3">
        <v>1961</v>
      </c>
      <c r="B3">
        <v>0</v>
      </c>
      <c r="C3">
        <v>10.589</v>
      </c>
      <c r="D3">
        <v>9.7521000000000004</v>
      </c>
      <c r="E3">
        <v>40</v>
      </c>
      <c r="F3" t="s">
        <v>46</v>
      </c>
      <c r="G3">
        <v>805.15340000000003</v>
      </c>
      <c r="H3">
        <v>315.06299999999999</v>
      </c>
      <c r="I3">
        <v>490.09030000000001</v>
      </c>
      <c r="J3">
        <v>39.130800000000001</v>
      </c>
      <c r="K3">
        <v>3.0724999999999998</v>
      </c>
      <c r="L3">
        <v>0.43130000000000002</v>
      </c>
      <c r="M3">
        <v>0.24</v>
      </c>
      <c r="N3">
        <v>0.58150000000000002</v>
      </c>
      <c r="O3">
        <v>140.46369999999999</v>
      </c>
      <c r="P3">
        <v>58.151299999999999</v>
      </c>
      <c r="Q3">
        <v>1021</v>
      </c>
      <c r="R3">
        <v>172</v>
      </c>
      <c r="S3">
        <v>148.35980000000001</v>
      </c>
      <c r="T3">
        <v>4240.2147999999997</v>
      </c>
      <c r="U3">
        <v>9.6199999999999994E-2</v>
      </c>
      <c r="V3">
        <v>3.4125999999999999</v>
      </c>
      <c r="W3">
        <v>22.318200000000001</v>
      </c>
      <c r="X3">
        <v>2.1486999999999998</v>
      </c>
      <c r="Y3">
        <v>20.191400000000002</v>
      </c>
      <c r="Z3">
        <v>0.27610000000000001</v>
      </c>
      <c r="AA3">
        <v>0.1787</v>
      </c>
      <c r="AB3">
        <v>3.1993999999999998</v>
      </c>
      <c r="AC3">
        <v>0.308</v>
      </c>
      <c r="AD3">
        <v>2.8944999999999999</v>
      </c>
      <c r="AE3">
        <v>3.9927999999999999</v>
      </c>
      <c r="AF3">
        <v>0.38440000000000002</v>
      </c>
      <c r="AG3">
        <v>3.6122999999999998</v>
      </c>
      <c r="AH3">
        <v>196.38740000000001</v>
      </c>
      <c r="AI3">
        <v>32.228400000000001</v>
      </c>
      <c r="AJ3">
        <v>12.4534</v>
      </c>
      <c r="AK3">
        <v>39.694400000000002</v>
      </c>
      <c r="AL3">
        <v>34.299500000000002</v>
      </c>
      <c r="AM3" t="s">
        <v>33</v>
      </c>
      <c r="AN3">
        <v>166.95</v>
      </c>
      <c r="AO3">
        <v>4787.2700000000004</v>
      </c>
      <c r="AP3">
        <v>380.39</v>
      </c>
    </row>
    <row r="4" spans="1:42">
      <c r="A4">
        <v>1962</v>
      </c>
      <c r="B4">
        <v>0</v>
      </c>
      <c r="C4">
        <v>10.63</v>
      </c>
      <c r="D4">
        <v>9.8231000000000002</v>
      </c>
      <c r="E4">
        <v>41</v>
      </c>
      <c r="F4" t="s">
        <v>46</v>
      </c>
      <c r="G4">
        <v>654.66800000000001</v>
      </c>
      <c r="H4">
        <v>300.8811</v>
      </c>
      <c r="I4">
        <v>353.78699999999998</v>
      </c>
      <c r="J4">
        <v>45.959299999999999</v>
      </c>
      <c r="K4">
        <v>3.0722</v>
      </c>
      <c r="L4">
        <v>0.43930000000000002</v>
      </c>
      <c r="M4">
        <v>0.24</v>
      </c>
      <c r="N4">
        <v>0.58009999999999995</v>
      </c>
      <c r="O4">
        <v>139.96510000000001</v>
      </c>
      <c r="P4">
        <v>58.015000000000001</v>
      </c>
      <c r="Q4">
        <v>1020</v>
      </c>
      <c r="R4">
        <v>150</v>
      </c>
      <c r="S4">
        <v>123.19240000000001</v>
      </c>
      <c r="T4">
        <v>3516.8155999999999</v>
      </c>
      <c r="U4">
        <v>9.5899999999999999E-2</v>
      </c>
      <c r="V4">
        <v>3.6789999999999998</v>
      </c>
      <c r="W4">
        <v>24.3155</v>
      </c>
      <c r="X4">
        <v>2.3348</v>
      </c>
      <c r="Y4">
        <v>22.0046</v>
      </c>
      <c r="Z4">
        <v>0.28120000000000001</v>
      </c>
      <c r="AA4">
        <v>0.182</v>
      </c>
      <c r="AB4">
        <v>3.7210000000000001</v>
      </c>
      <c r="AC4">
        <v>0.35730000000000001</v>
      </c>
      <c r="AD4">
        <v>3.3673999999999999</v>
      </c>
      <c r="AE4">
        <v>4.3278999999999996</v>
      </c>
      <c r="AF4">
        <v>0.41560000000000002</v>
      </c>
      <c r="AG4">
        <v>3.9165999999999999</v>
      </c>
      <c r="AH4">
        <v>187.0154</v>
      </c>
      <c r="AI4">
        <v>31.146000000000001</v>
      </c>
      <c r="AJ4">
        <v>12.2996</v>
      </c>
      <c r="AK4">
        <v>37.769599999999997</v>
      </c>
      <c r="AL4">
        <v>32.650399999999998</v>
      </c>
      <c r="AM4" t="s">
        <v>33</v>
      </c>
      <c r="AN4">
        <v>149.02000000000001</v>
      </c>
      <c r="AO4">
        <v>4291.1499999999996</v>
      </c>
      <c r="AP4">
        <v>380.39</v>
      </c>
    </row>
    <row r="5" spans="1:42">
      <c r="A5">
        <v>1963</v>
      </c>
      <c r="B5">
        <v>0</v>
      </c>
      <c r="C5">
        <v>10.686999999999999</v>
      </c>
      <c r="D5">
        <v>9.9216999999999995</v>
      </c>
      <c r="E5">
        <v>42</v>
      </c>
      <c r="F5" t="s">
        <v>46</v>
      </c>
      <c r="G5">
        <v>880.73320000000001</v>
      </c>
      <c r="H5">
        <v>385.05930000000001</v>
      </c>
      <c r="I5">
        <v>495.6739</v>
      </c>
      <c r="J5">
        <v>43.720300000000002</v>
      </c>
      <c r="K5">
        <v>3.0720999999999998</v>
      </c>
      <c r="L5">
        <v>0.44529999999999997</v>
      </c>
      <c r="M5">
        <v>0.24</v>
      </c>
      <c r="N5">
        <v>0.57909999999999995</v>
      </c>
      <c r="O5">
        <v>139.59209999999999</v>
      </c>
      <c r="P5">
        <v>57.912799999999997</v>
      </c>
      <c r="Q5">
        <v>1019</v>
      </c>
      <c r="R5">
        <v>181</v>
      </c>
      <c r="S5">
        <v>176.4143</v>
      </c>
      <c r="T5">
        <v>5036.2293</v>
      </c>
      <c r="U5">
        <v>9.5699999999999993E-2</v>
      </c>
      <c r="V5">
        <v>4.1893000000000002</v>
      </c>
      <c r="W5">
        <v>27.128799999999998</v>
      </c>
      <c r="X5">
        <v>2.5979999999999999</v>
      </c>
      <c r="Y5">
        <v>24.557400000000001</v>
      </c>
      <c r="Z5">
        <v>0.28499999999999998</v>
      </c>
      <c r="AA5">
        <v>0.18440000000000001</v>
      </c>
      <c r="AB5">
        <v>4.4542000000000002</v>
      </c>
      <c r="AC5">
        <v>0.42659999999999998</v>
      </c>
      <c r="AD5">
        <v>4.032</v>
      </c>
      <c r="AE5">
        <v>4.7975000000000003</v>
      </c>
      <c r="AF5">
        <v>0.45939999999999998</v>
      </c>
      <c r="AG5">
        <v>4.3428000000000004</v>
      </c>
      <c r="AH5">
        <v>240.6763</v>
      </c>
      <c r="AI5">
        <v>37.148299999999999</v>
      </c>
      <c r="AJ5">
        <v>14.011699999999999</v>
      </c>
      <c r="AK5">
        <v>51.531100000000002</v>
      </c>
      <c r="AL5">
        <v>41.691899999999997</v>
      </c>
      <c r="AM5" t="s">
        <v>33</v>
      </c>
      <c r="AN5">
        <v>193.29</v>
      </c>
      <c r="AO5">
        <v>5525.22</v>
      </c>
      <c r="AP5">
        <v>380.39</v>
      </c>
    </row>
    <row r="6" spans="1:42">
      <c r="A6">
        <v>1964</v>
      </c>
      <c r="B6">
        <v>0</v>
      </c>
      <c r="C6">
        <v>10.728999999999999</v>
      </c>
      <c r="D6">
        <v>9.9943000000000008</v>
      </c>
      <c r="E6">
        <v>43</v>
      </c>
      <c r="F6" t="s">
        <v>46</v>
      </c>
      <c r="G6">
        <v>702.95100000000002</v>
      </c>
      <c r="H6">
        <v>348.71839999999997</v>
      </c>
      <c r="I6">
        <v>354.23259999999999</v>
      </c>
      <c r="J6">
        <v>49.607799999999997</v>
      </c>
      <c r="K6">
        <v>3.0718000000000001</v>
      </c>
      <c r="L6">
        <v>0.45379999999999998</v>
      </c>
      <c r="M6">
        <v>0.24</v>
      </c>
      <c r="N6">
        <v>0.57769999999999999</v>
      </c>
      <c r="O6">
        <v>139.08009999999999</v>
      </c>
      <c r="P6">
        <v>57.772500000000001</v>
      </c>
      <c r="Q6">
        <v>1018</v>
      </c>
      <c r="R6">
        <v>152</v>
      </c>
      <c r="S6">
        <v>141.4522</v>
      </c>
      <c r="T6">
        <v>4037.2071000000001</v>
      </c>
      <c r="U6">
        <v>9.5399999999999999E-2</v>
      </c>
      <c r="V6">
        <v>4.3052999999999999</v>
      </c>
      <c r="W6">
        <v>29.2239</v>
      </c>
      <c r="X6">
        <v>2.7911999999999999</v>
      </c>
      <c r="Y6">
        <v>26.461400000000001</v>
      </c>
      <c r="Z6">
        <v>0.29039999999999999</v>
      </c>
      <c r="AA6">
        <v>0.188</v>
      </c>
      <c r="AB6">
        <v>5.0004999999999997</v>
      </c>
      <c r="AC6">
        <v>0.47760000000000002</v>
      </c>
      <c r="AD6">
        <v>4.5278</v>
      </c>
      <c r="AE6">
        <v>5.1454000000000004</v>
      </c>
      <c r="AF6">
        <v>0.4914</v>
      </c>
      <c r="AG6">
        <v>4.6589999999999998</v>
      </c>
      <c r="AH6">
        <v>219.14959999999999</v>
      </c>
      <c r="AI6">
        <v>32.1997</v>
      </c>
      <c r="AJ6">
        <v>12.690099999999999</v>
      </c>
      <c r="AK6">
        <v>46.745699999999999</v>
      </c>
      <c r="AL6">
        <v>37.933300000000003</v>
      </c>
      <c r="AM6" t="s">
        <v>33</v>
      </c>
      <c r="AN6">
        <v>173.25</v>
      </c>
      <c r="AO6">
        <v>4950.66</v>
      </c>
      <c r="AP6">
        <v>380.39</v>
      </c>
    </row>
    <row r="7" spans="1:42">
      <c r="A7">
        <v>1965</v>
      </c>
      <c r="B7">
        <v>0</v>
      </c>
      <c r="C7">
        <v>10.778</v>
      </c>
      <c r="D7">
        <v>10.079000000000001</v>
      </c>
      <c r="E7">
        <v>44</v>
      </c>
      <c r="F7" t="s">
        <v>46</v>
      </c>
      <c r="G7">
        <v>795.73429999999996</v>
      </c>
      <c r="H7">
        <v>378.2484</v>
      </c>
      <c r="I7">
        <v>417.48590000000002</v>
      </c>
      <c r="J7">
        <v>47.534500000000001</v>
      </c>
      <c r="K7">
        <v>3.0716000000000001</v>
      </c>
      <c r="L7">
        <v>0.46</v>
      </c>
      <c r="M7">
        <v>0.24</v>
      </c>
      <c r="N7">
        <v>0.57669999999999999</v>
      </c>
      <c r="O7">
        <v>138.70760000000001</v>
      </c>
      <c r="P7">
        <v>57.670299999999997</v>
      </c>
      <c r="Q7">
        <v>1017</v>
      </c>
      <c r="R7">
        <v>168</v>
      </c>
      <c r="S7">
        <v>158.98179999999999</v>
      </c>
      <c r="T7">
        <v>4540.4782999999998</v>
      </c>
      <c r="U7">
        <v>9.5200000000000007E-2</v>
      </c>
      <c r="V7">
        <v>4.4880000000000004</v>
      </c>
      <c r="W7">
        <v>31.709900000000001</v>
      </c>
      <c r="X7">
        <v>3.0206</v>
      </c>
      <c r="Y7">
        <v>28.720400000000001</v>
      </c>
      <c r="Z7">
        <v>0.2944</v>
      </c>
      <c r="AA7">
        <v>0.1905</v>
      </c>
      <c r="AB7">
        <v>5.6478000000000002</v>
      </c>
      <c r="AC7">
        <v>0.53800000000000003</v>
      </c>
      <c r="AD7">
        <v>5.1153000000000004</v>
      </c>
      <c r="AE7">
        <v>5.5560999999999998</v>
      </c>
      <c r="AF7">
        <v>0.52929999999999999</v>
      </c>
      <c r="AG7">
        <v>5.0323000000000002</v>
      </c>
      <c r="AH7">
        <v>237.81100000000001</v>
      </c>
      <c r="AI7">
        <v>34.096200000000003</v>
      </c>
      <c r="AJ7">
        <v>13.225099999999999</v>
      </c>
      <c r="AK7">
        <v>52.219700000000003</v>
      </c>
      <c r="AL7">
        <v>40.8964</v>
      </c>
      <c r="AM7" t="s">
        <v>33</v>
      </c>
      <c r="AN7">
        <v>180.09</v>
      </c>
      <c r="AO7">
        <v>5148.62</v>
      </c>
      <c r="AP7">
        <v>380.39</v>
      </c>
    </row>
    <row r="8" spans="1:42">
      <c r="A8">
        <v>1966</v>
      </c>
      <c r="B8">
        <v>0</v>
      </c>
      <c r="C8">
        <v>10.824999999999999</v>
      </c>
      <c r="D8">
        <v>10.162000000000001</v>
      </c>
      <c r="E8">
        <v>45</v>
      </c>
      <c r="F8" t="s">
        <v>46</v>
      </c>
      <c r="G8">
        <v>829.78049999999996</v>
      </c>
      <c r="H8">
        <v>411.9683</v>
      </c>
      <c r="I8">
        <v>417.81220000000002</v>
      </c>
      <c r="J8">
        <v>49.6479</v>
      </c>
      <c r="K8">
        <v>3.0714000000000001</v>
      </c>
      <c r="L8">
        <v>0.46739999999999998</v>
      </c>
      <c r="M8">
        <v>0.24</v>
      </c>
      <c r="N8">
        <v>0.57550000000000001</v>
      </c>
      <c r="O8">
        <v>138.27590000000001</v>
      </c>
      <c r="P8">
        <v>57.551699999999997</v>
      </c>
      <c r="Q8">
        <v>1016</v>
      </c>
      <c r="R8">
        <v>169</v>
      </c>
      <c r="S8">
        <v>158.5352</v>
      </c>
      <c r="T8">
        <v>4524.8950000000004</v>
      </c>
      <c r="U8">
        <v>9.4899999999999998E-2</v>
      </c>
      <c r="V8">
        <v>4.7196999999999996</v>
      </c>
      <c r="W8">
        <v>34.158299999999997</v>
      </c>
      <c r="X8">
        <v>3.2450999999999999</v>
      </c>
      <c r="Y8">
        <v>30.9468</v>
      </c>
      <c r="Z8">
        <v>0.29909999999999998</v>
      </c>
      <c r="AA8">
        <v>0.19359999999999999</v>
      </c>
      <c r="AB8">
        <v>6.2849000000000004</v>
      </c>
      <c r="AC8">
        <v>0.59709999999999996</v>
      </c>
      <c r="AD8">
        <v>5.694</v>
      </c>
      <c r="AE8">
        <v>5.9588000000000001</v>
      </c>
      <c r="AF8">
        <v>0.56610000000000005</v>
      </c>
      <c r="AG8">
        <v>5.3985000000000003</v>
      </c>
      <c r="AH8">
        <v>259.64710000000002</v>
      </c>
      <c r="AI8">
        <v>35.8827</v>
      </c>
      <c r="AJ8">
        <v>13.851900000000001</v>
      </c>
      <c r="AK8">
        <v>58.049599999999998</v>
      </c>
      <c r="AL8">
        <v>44.536900000000003</v>
      </c>
      <c r="AM8" t="s">
        <v>33</v>
      </c>
      <c r="AN8">
        <v>179.72</v>
      </c>
      <c r="AO8">
        <v>5134.3599999999997</v>
      </c>
      <c r="AP8">
        <v>380.39</v>
      </c>
    </row>
    <row r="9" spans="1:42">
      <c r="A9">
        <v>1967</v>
      </c>
      <c r="B9">
        <v>0</v>
      </c>
      <c r="C9">
        <v>10.86</v>
      </c>
      <c r="D9">
        <v>10.223000000000001</v>
      </c>
      <c r="E9">
        <v>46</v>
      </c>
      <c r="F9" t="s">
        <v>46</v>
      </c>
      <c r="G9">
        <v>693.17520000000002</v>
      </c>
      <c r="H9">
        <v>402.22640000000001</v>
      </c>
      <c r="I9">
        <v>290.94880000000001</v>
      </c>
      <c r="J9">
        <v>58.026699999999998</v>
      </c>
      <c r="K9">
        <v>3.0712000000000002</v>
      </c>
      <c r="L9">
        <v>0.47460000000000002</v>
      </c>
      <c r="M9">
        <v>0.24</v>
      </c>
      <c r="N9">
        <v>0.57440000000000002</v>
      </c>
      <c r="O9">
        <v>137.86070000000001</v>
      </c>
      <c r="P9">
        <v>57.4375</v>
      </c>
      <c r="Q9">
        <v>1015</v>
      </c>
      <c r="R9">
        <v>156</v>
      </c>
      <c r="S9">
        <v>157.7457</v>
      </c>
      <c r="T9">
        <v>4493.5870000000004</v>
      </c>
      <c r="U9">
        <v>9.4700000000000006E-2</v>
      </c>
      <c r="V9">
        <v>4.5942999999999996</v>
      </c>
      <c r="W9">
        <v>35.962499999999999</v>
      </c>
      <c r="X9">
        <v>3.4074</v>
      </c>
      <c r="Y9">
        <v>32.590600000000002</v>
      </c>
      <c r="Z9">
        <v>0.30370000000000003</v>
      </c>
      <c r="AA9">
        <v>0.1966</v>
      </c>
      <c r="AB9">
        <v>6.7548000000000004</v>
      </c>
      <c r="AC9">
        <v>0.64</v>
      </c>
      <c r="AD9">
        <v>6.1214000000000004</v>
      </c>
      <c r="AE9">
        <v>6.2539999999999996</v>
      </c>
      <c r="AF9">
        <v>0.59260000000000002</v>
      </c>
      <c r="AG9">
        <v>5.6676000000000002</v>
      </c>
      <c r="AH9">
        <v>251.4177</v>
      </c>
      <c r="AI9">
        <v>36.975299999999997</v>
      </c>
      <c r="AJ9">
        <v>14.268599999999999</v>
      </c>
      <c r="AK9">
        <v>56.407800000000002</v>
      </c>
      <c r="AL9">
        <v>43.1571</v>
      </c>
      <c r="AM9" t="s">
        <v>33</v>
      </c>
      <c r="AN9">
        <v>174.13</v>
      </c>
      <c r="AO9">
        <v>4967.1400000000003</v>
      </c>
      <c r="AP9">
        <v>380.39</v>
      </c>
    </row>
    <row r="10" spans="1:42">
      <c r="A10">
        <v>1968</v>
      </c>
      <c r="B10">
        <v>0</v>
      </c>
      <c r="C10">
        <v>10.901999999999999</v>
      </c>
      <c r="D10">
        <v>10.295</v>
      </c>
      <c r="E10">
        <v>47</v>
      </c>
      <c r="F10" t="s">
        <v>46</v>
      </c>
      <c r="G10">
        <v>800.3</v>
      </c>
      <c r="H10">
        <v>434.0727</v>
      </c>
      <c r="I10">
        <v>366.22730000000001</v>
      </c>
      <c r="J10">
        <v>54.238700000000001</v>
      </c>
      <c r="K10">
        <v>3.0710999999999999</v>
      </c>
      <c r="L10">
        <v>0.4798</v>
      </c>
      <c r="M10">
        <v>0.24</v>
      </c>
      <c r="N10">
        <v>0.57350000000000001</v>
      </c>
      <c r="O10">
        <v>137.55969999999999</v>
      </c>
      <c r="P10">
        <v>57.354700000000001</v>
      </c>
      <c r="Q10">
        <v>1014</v>
      </c>
      <c r="R10">
        <v>167</v>
      </c>
      <c r="S10">
        <v>172.14699999999999</v>
      </c>
      <c r="T10">
        <v>4909.2888999999996</v>
      </c>
      <c r="U10">
        <v>9.4399999999999998E-2</v>
      </c>
      <c r="V10">
        <v>4.6677</v>
      </c>
      <c r="W10">
        <v>38.151000000000003</v>
      </c>
      <c r="X10">
        <v>3.605</v>
      </c>
      <c r="Y10">
        <v>34.583599999999997</v>
      </c>
      <c r="Z10">
        <v>0.307</v>
      </c>
      <c r="AA10">
        <v>0.19869999999999999</v>
      </c>
      <c r="AB10">
        <v>7.3238000000000003</v>
      </c>
      <c r="AC10">
        <v>0.69199999999999995</v>
      </c>
      <c r="AD10">
        <v>6.6390000000000002</v>
      </c>
      <c r="AE10">
        <v>6.6105999999999998</v>
      </c>
      <c r="AF10">
        <v>0.62470000000000003</v>
      </c>
      <c r="AG10">
        <v>5.9923999999999999</v>
      </c>
      <c r="AH10">
        <v>272.2484</v>
      </c>
      <c r="AI10">
        <v>38.2438</v>
      </c>
      <c r="AJ10">
        <v>14.643599999999999</v>
      </c>
      <c r="AK10">
        <v>62.463099999999997</v>
      </c>
      <c r="AL10">
        <v>46.473799999999997</v>
      </c>
      <c r="AM10" t="s">
        <v>33</v>
      </c>
      <c r="AN10">
        <v>195.25</v>
      </c>
      <c r="AO10">
        <v>5580.29</v>
      </c>
      <c r="AP10">
        <v>380.39</v>
      </c>
    </row>
    <row r="11" spans="1:42">
      <c r="A11">
        <v>1969</v>
      </c>
      <c r="B11">
        <v>0</v>
      </c>
      <c r="C11">
        <v>10.942</v>
      </c>
      <c r="D11">
        <v>10.366</v>
      </c>
      <c r="E11">
        <v>48</v>
      </c>
      <c r="F11" t="s">
        <v>46</v>
      </c>
      <c r="G11">
        <v>813.3528</v>
      </c>
      <c r="H11">
        <v>424.23919999999998</v>
      </c>
      <c r="I11">
        <v>389.11369999999999</v>
      </c>
      <c r="J11">
        <v>52.159300000000002</v>
      </c>
      <c r="K11">
        <v>3.0709</v>
      </c>
      <c r="L11">
        <v>0.48620000000000002</v>
      </c>
      <c r="M11">
        <v>0.24</v>
      </c>
      <c r="N11">
        <v>0.5726</v>
      </c>
      <c r="O11">
        <v>137.2022</v>
      </c>
      <c r="P11">
        <v>57.2562</v>
      </c>
      <c r="Q11">
        <v>1013</v>
      </c>
      <c r="R11">
        <v>161</v>
      </c>
      <c r="S11">
        <v>154.4528</v>
      </c>
      <c r="T11">
        <v>4412.7974000000004</v>
      </c>
      <c r="U11">
        <v>9.4100000000000003E-2</v>
      </c>
      <c r="V11">
        <v>5.0092999999999996</v>
      </c>
      <c r="W11">
        <v>40.307600000000001</v>
      </c>
      <c r="X11">
        <v>3.7985000000000002</v>
      </c>
      <c r="Y11">
        <v>36.548900000000003</v>
      </c>
      <c r="Z11">
        <v>0.31109999999999999</v>
      </c>
      <c r="AA11">
        <v>0.20130000000000001</v>
      </c>
      <c r="AB11">
        <v>7.8841999999999999</v>
      </c>
      <c r="AC11">
        <v>0.74299999999999999</v>
      </c>
      <c r="AD11">
        <v>7.149</v>
      </c>
      <c r="AE11">
        <v>6.9603999999999999</v>
      </c>
      <c r="AF11">
        <v>0.65590000000000004</v>
      </c>
      <c r="AG11">
        <v>6.3113000000000001</v>
      </c>
      <c r="AH11">
        <v>268.60199999999998</v>
      </c>
      <c r="AI11">
        <v>34.718200000000003</v>
      </c>
      <c r="AJ11">
        <v>13.5778</v>
      </c>
      <c r="AK11">
        <v>61.655299999999997</v>
      </c>
      <c r="AL11">
        <v>45.685899999999997</v>
      </c>
      <c r="AM11" t="s">
        <v>33</v>
      </c>
      <c r="AN11">
        <v>181.45</v>
      </c>
      <c r="AO11">
        <v>5192.43</v>
      </c>
      <c r="AP11">
        <v>380.39</v>
      </c>
    </row>
    <row r="12" spans="1:42">
      <c r="A12">
        <v>1970</v>
      </c>
      <c r="B12">
        <v>0</v>
      </c>
      <c r="C12">
        <v>10.981</v>
      </c>
      <c r="D12">
        <v>10.433999999999999</v>
      </c>
      <c r="E12">
        <v>49</v>
      </c>
      <c r="F12" t="s">
        <v>46</v>
      </c>
      <c r="G12">
        <v>828.51800000000003</v>
      </c>
      <c r="H12">
        <v>467.01940000000002</v>
      </c>
      <c r="I12">
        <v>361.49849999999998</v>
      </c>
      <c r="J12">
        <v>56.368099999999998</v>
      </c>
      <c r="K12">
        <v>3.0707</v>
      </c>
      <c r="L12">
        <v>0.4924</v>
      </c>
      <c r="M12">
        <v>0.24</v>
      </c>
      <c r="N12">
        <v>0.5716</v>
      </c>
      <c r="O12">
        <v>136.85669999999999</v>
      </c>
      <c r="P12">
        <v>57.160899999999998</v>
      </c>
      <c r="Q12">
        <v>1012</v>
      </c>
      <c r="R12">
        <v>177</v>
      </c>
      <c r="S12">
        <v>169.8621</v>
      </c>
      <c r="T12">
        <v>4844.2613000000001</v>
      </c>
      <c r="U12">
        <v>9.3899999999999997E-2</v>
      </c>
      <c r="V12">
        <v>5.1680999999999999</v>
      </c>
      <c r="W12">
        <v>42.392299999999999</v>
      </c>
      <c r="X12">
        <v>3.9842</v>
      </c>
      <c r="Y12">
        <v>38.450000000000003</v>
      </c>
      <c r="Z12">
        <v>0.315</v>
      </c>
      <c r="AA12">
        <v>0.2039</v>
      </c>
      <c r="AB12">
        <v>8.4258000000000006</v>
      </c>
      <c r="AC12">
        <v>0.79190000000000005</v>
      </c>
      <c r="AD12">
        <v>7.6421999999999999</v>
      </c>
      <c r="AE12">
        <v>7.2971000000000004</v>
      </c>
      <c r="AF12">
        <v>0.68579999999999997</v>
      </c>
      <c r="AG12">
        <v>6.6185</v>
      </c>
      <c r="AH12">
        <v>292.29070000000002</v>
      </c>
      <c r="AI12">
        <v>40.946599999999997</v>
      </c>
      <c r="AJ12">
        <v>15.5283</v>
      </c>
      <c r="AK12">
        <v>68.623999999999995</v>
      </c>
      <c r="AL12">
        <v>49.629899999999999</v>
      </c>
      <c r="AM12" t="s">
        <v>33</v>
      </c>
      <c r="AN12">
        <v>192.15</v>
      </c>
      <c r="AO12">
        <v>5495.19</v>
      </c>
      <c r="AP12">
        <v>380.39</v>
      </c>
    </row>
    <row r="13" spans="1:42">
      <c r="A13">
        <v>1971</v>
      </c>
      <c r="B13">
        <v>0</v>
      </c>
      <c r="C13">
        <v>11.016999999999999</v>
      </c>
      <c r="D13">
        <v>10.497999999999999</v>
      </c>
      <c r="E13">
        <v>50</v>
      </c>
      <c r="F13" t="s">
        <v>46</v>
      </c>
      <c r="G13">
        <v>787.18610000000001</v>
      </c>
      <c r="H13">
        <v>454.61630000000002</v>
      </c>
      <c r="I13">
        <v>332.56979999999999</v>
      </c>
      <c r="J13">
        <v>57.752099999999999</v>
      </c>
      <c r="K13">
        <v>3.0706000000000002</v>
      </c>
      <c r="L13">
        <v>0.49840000000000001</v>
      </c>
      <c r="M13">
        <v>0.24</v>
      </c>
      <c r="N13">
        <v>0.57069999999999999</v>
      </c>
      <c r="O13">
        <v>136.52879999999999</v>
      </c>
      <c r="P13">
        <v>57.070500000000003</v>
      </c>
      <c r="Q13">
        <v>1011</v>
      </c>
      <c r="R13">
        <v>163</v>
      </c>
      <c r="S13">
        <v>146.5395</v>
      </c>
      <c r="T13">
        <v>4183.9143000000004</v>
      </c>
      <c r="U13">
        <v>9.3600000000000003E-2</v>
      </c>
      <c r="V13">
        <v>5.1778000000000004</v>
      </c>
      <c r="W13">
        <v>44.3752</v>
      </c>
      <c r="X13">
        <v>4.1592000000000002</v>
      </c>
      <c r="Y13">
        <v>40.259900000000002</v>
      </c>
      <c r="Z13">
        <v>0.31879999999999997</v>
      </c>
      <c r="AA13">
        <v>0.2064</v>
      </c>
      <c r="AB13">
        <v>8.9406999999999996</v>
      </c>
      <c r="AC13">
        <v>0.83799999999999997</v>
      </c>
      <c r="AD13">
        <v>8.1114999999999995</v>
      </c>
      <c r="AE13">
        <v>7.6159999999999997</v>
      </c>
      <c r="AF13">
        <v>0.71379999999999999</v>
      </c>
      <c r="AG13">
        <v>6.9097</v>
      </c>
      <c r="AH13">
        <v>287.5788</v>
      </c>
      <c r="AI13">
        <v>36.736699999999999</v>
      </c>
      <c r="AJ13">
        <v>14.263</v>
      </c>
      <c r="AK13">
        <v>67.343500000000006</v>
      </c>
      <c r="AL13">
        <v>48.694299999999998</v>
      </c>
      <c r="AM13" t="s">
        <v>33</v>
      </c>
      <c r="AN13">
        <v>165.69</v>
      </c>
      <c r="AO13">
        <v>4732.59</v>
      </c>
      <c r="AP13">
        <v>380.39</v>
      </c>
    </row>
    <row r="14" spans="1:42">
      <c r="A14">
        <v>1972</v>
      </c>
      <c r="B14">
        <v>0</v>
      </c>
      <c r="C14">
        <v>11.052</v>
      </c>
      <c r="D14">
        <v>10.558999999999999</v>
      </c>
      <c r="E14">
        <v>51</v>
      </c>
      <c r="F14" t="s">
        <v>46</v>
      </c>
      <c r="G14">
        <v>835.68280000000004</v>
      </c>
      <c r="H14">
        <v>469.35759999999999</v>
      </c>
      <c r="I14">
        <v>366.32530000000003</v>
      </c>
      <c r="J14">
        <v>56.1646</v>
      </c>
      <c r="K14">
        <v>3.0703999999999998</v>
      </c>
      <c r="L14">
        <v>0.504</v>
      </c>
      <c r="M14">
        <v>0.24</v>
      </c>
      <c r="N14">
        <v>0.56989999999999996</v>
      </c>
      <c r="O14">
        <v>136.22219999999999</v>
      </c>
      <c r="P14">
        <v>56.985799999999998</v>
      </c>
      <c r="Q14">
        <v>1009</v>
      </c>
      <c r="R14">
        <v>171</v>
      </c>
      <c r="S14">
        <v>175.94399999999999</v>
      </c>
      <c r="T14">
        <v>5019.6036999999997</v>
      </c>
      <c r="U14">
        <v>9.3399999999999997E-2</v>
      </c>
      <c r="V14">
        <v>5.6097999999999999</v>
      </c>
      <c r="W14">
        <v>46.247199999999999</v>
      </c>
      <c r="X14">
        <v>4.3272000000000004</v>
      </c>
      <c r="Y14">
        <v>42.011699999999998</v>
      </c>
      <c r="Z14">
        <v>0.32240000000000002</v>
      </c>
      <c r="AA14">
        <v>0.2087</v>
      </c>
      <c r="AB14">
        <v>9.4291999999999998</v>
      </c>
      <c r="AC14">
        <v>0.88229999999999997</v>
      </c>
      <c r="AD14">
        <v>8.5655999999999999</v>
      </c>
      <c r="AE14">
        <v>7.9154</v>
      </c>
      <c r="AF14">
        <v>0.74060000000000004</v>
      </c>
      <c r="AG14">
        <v>7.1905000000000001</v>
      </c>
      <c r="AH14">
        <v>295.30560000000003</v>
      </c>
      <c r="AI14">
        <v>39.143099999999997</v>
      </c>
      <c r="AJ14">
        <v>15.0342</v>
      </c>
      <c r="AK14">
        <v>69.974999999999994</v>
      </c>
      <c r="AL14">
        <v>49.8996</v>
      </c>
      <c r="AM14" t="s">
        <v>33</v>
      </c>
      <c r="AN14">
        <v>189.53</v>
      </c>
      <c r="AO14">
        <v>5414.03</v>
      </c>
      <c r="AP14">
        <v>380.38</v>
      </c>
    </row>
    <row r="15" spans="1:42">
      <c r="A15">
        <v>1973</v>
      </c>
      <c r="B15">
        <v>0</v>
      </c>
      <c r="C15">
        <v>11.083</v>
      </c>
      <c r="D15">
        <v>10.613</v>
      </c>
      <c r="E15">
        <v>52</v>
      </c>
      <c r="F15" t="s">
        <v>46</v>
      </c>
      <c r="G15">
        <v>750.12249999999995</v>
      </c>
      <c r="H15">
        <v>455.52429999999998</v>
      </c>
      <c r="I15">
        <v>294.59820000000002</v>
      </c>
      <c r="J15">
        <v>60.726700000000001</v>
      </c>
      <c r="K15">
        <v>3.0703</v>
      </c>
      <c r="L15">
        <v>0.50890000000000002</v>
      </c>
      <c r="M15">
        <v>0.24</v>
      </c>
      <c r="N15">
        <v>0.56910000000000005</v>
      </c>
      <c r="O15">
        <v>135.93039999999999</v>
      </c>
      <c r="P15">
        <v>56.905200000000001</v>
      </c>
      <c r="Q15">
        <v>1007</v>
      </c>
      <c r="R15">
        <v>153</v>
      </c>
      <c r="S15">
        <v>151.501</v>
      </c>
      <c r="T15">
        <v>4323.2148999999999</v>
      </c>
      <c r="U15">
        <v>9.3100000000000002E-2</v>
      </c>
      <c r="V15">
        <v>5.6374000000000004</v>
      </c>
      <c r="W15">
        <v>47.895400000000002</v>
      </c>
      <c r="X15">
        <v>4.4691999999999998</v>
      </c>
      <c r="Y15">
        <v>43.521299999999997</v>
      </c>
      <c r="Z15">
        <v>0.32550000000000001</v>
      </c>
      <c r="AA15">
        <v>0.2107</v>
      </c>
      <c r="AB15">
        <v>9.8596000000000004</v>
      </c>
      <c r="AC15">
        <v>0.92</v>
      </c>
      <c r="AD15">
        <v>8.9591999999999992</v>
      </c>
      <c r="AE15">
        <v>8.1777999999999995</v>
      </c>
      <c r="AF15">
        <v>0.7631</v>
      </c>
      <c r="AG15">
        <v>7.4309000000000003</v>
      </c>
      <c r="AH15">
        <v>288.6087</v>
      </c>
      <c r="AI15">
        <v>35.859900000000003</v>
      </c>
      <c r="AJ15">
        <v>14.119899999999999</v>
      </c>
      <c r="AK15">
        <v>68.241</v>
      </c>
      <c r="AL15">
        <v>48.694699999999997</v>
      </c>
      <c r="AM15" t="s">
        <v>33</v>
      </c>
      <c r="AN15">
        <v>173.06</v>
      </c>
      <c r="AO15">
        <v>4970.67</v>
      </c>
      <c r="AP15">
        <v>380.39</v>
      </c>
    </row>
    <row r="16" spans="1:42">
      <c r="A16">
        <v>1974</v>
      </c>
      <c r="B16">
        <v>0</v>
      </c>
      <c r="C16">
        <v>11.116</v>
      </c>
      <c r="D16">
        <v>10.672000000000001</v>
      </c>
      <c r="E16">
        <v>53</v>
      </c>
      <c r="F16" t="s">
        <v>46</v>
      </c>
      <c r="G16">
        <v>831.8682</v>
      </c>
      <c r="H16">
        <v>463.25360000000001</v>
      </c>
      <c r="I16">
        <v>368.6146</v>
      </c>
      <c r="J16">
        <v>55.688299999999998</v>
      </c>
      <c r="K16">
        <v>3.0701999999999998</v>
      </c>
      <c r="L16">
        <v>0.5131</v>
      </c>
      <c r="M16">
        <v>0.24</v>
      </c>
      <c r="N16">
        <v>0.56830000000000003</v>
      </c>
      <c r="O16">
        <v>135.6756</v>
      </c>
      <c r="P16">
        <v>56.834699999999998</v>
      </c>
      <c r="Q16">
        <v>1005</v>
      </c>
      <c r="R16">
        <v>171</v>
      </c>
      <c r="S16">
        <v>163.90710000000001</v>
      </c>
      <c r="T16">
        <v>4682.4072999999999</v>
      </c>
      <c r="U16">
        <v>9.2899999999999996E-2</v>
      </c>
      <c r="V16">
        <v>6.1634000000000002</v>
      </c>
      <c r="W16">
        <v>49.706299999999999</v>
      </c>
      <c r="X16">
        <v>4.6254999999999997</v>
      </c>
      <c r="Y16">
        <v>45.179600000000001</v>
      </c>
      <c r="Z16">
        <v>0.32819999999999999</v>
      </c>
      <c r="AA16">
        <v>0.21240000000000001</v>
      </c>
      <c r="AB16">
        <v>10.331799999999999</v>
      </c>
      <c r="AC16">
        <v>0.96150000000000002</v>
      </c>
      <c r="AD16">
        <v>9.3909000000000002</v>
      </c>
      <c r="AE16">
        <v>8.4650999999999996</v>
      </c>
      <c r="AF16">
        <v>0.78769999999999996</v>
      </c>
      <c r="AG16">
        <v>7.6942000000000004</v>
      </c>
      <c r="AH16">
        <v>292.74169999999998</v>
      </c>
      <c r="AI16">
        <v>37.243099999999998</v>
      </c>
      <c r="AJ16">
        <v>14.4976</v>
      </c>
      <c r="AK16">
        <v>69.566000000000003</v>
      </c>
      <c r="AL16">
        <v>49.205300000000001</v>
      </c>
      <c r="AM16" t="s">
        <v>33</v>
      </c>
      <c r="AN16">
        <v>178.84</v>
      </c>
      <c r="AO16">
        <v>5114.82</v>
      </c>
      <c r="AP16">
        <v>380.39</v>
      </c>
    </row>
    <row r="17" spans="1:42">
      <c r="A17">
        <v>1975</v>
      </c>
      <c r="B17">
        <v>0</v>
      </c>
      <c r="C17">
        <v>11.148</v>
      </c>
      <c r="D17">
        <v>10.727</v>
      </c>
      <c r="E17">
        <v>54</v>
      </c>
      <c r="F17" t="s">
        <v>46</v>
      </c>
      <c r="G17">
        <v>813.92909999999995</v>
      </c>
      <c r="H17">
        <v>523.69550000000004</v>
      </c>
      <c r="I17">
        <v>290.23349999999999</v>
      </c>
      <c r="J17">
        <v>64.341700000000003</v>
      </c>
      <c r="K17">
        <v>3.07</v>
      </c>
      <c r="L17">
        <v>0.51780000000000004</v>
      </c>
      <c r="M17">
        <v>0.24</v>
      </c>
      <c r="N17">
        <v>0.56759999999999999</v>
      </c>
      <c r="O17">
        <v>135.4008</v>
      </c>
      <c r="P17">
        <v>56.758699999999997</v>
      </c>
      <c r="Q17">
        <v>702</v>
      </c>
      <c r="R17">
        <v>163</v>
      </c>
      <c r="S17">
        <v>180.7688</v>
      </c>
      <c r="T17">
        <v>5152.7559000000001</v>
      </c>
      <c r="U17">
        <v>9.2600000000000002E-2</v>
      </c>
      <c r="V17">
        <v>4.2164000000000001</v>
      </c>
      <c r="W17">
        <v>35.995100000000001</v>
      </c>
      <c r="X17">
        <v>3.3405</v>
      </c>
      <c r="Y17">
        <v>32.726500000000001</v>
      </c>
      <c r="Z17">
        <v>0.33119999999999999</v>
      </c>
      <c r="AA17">
        <v>0.21429999999999999</v>
      </c>
      <c r="AB17">
        <v>7.5457000000000001</v>
      </c>
      <c r="AC17">
        <v>0.70030000000000003</v>
      </c>
      <c r="AD17">
        <v>6.8605</v>
      </c>
      <c r="AE17">
        <v>6.1151999999999997</v>
      </c>
      <c r="AF17">
        <v>0.5675</v>
      </c>
      <c r="AG17">
        <v>5.5598999999999998</v>
      </c>
      <c r="AH17">
        <v>331.29270000000002</v>
      </c>
      <c r="AI17">
        <v>40.775599999999997</v>
      </c>
      <c r="AJ17">
        <v>15.6798</v>
      </c>
      <c r="AK17">
        <v>80.2881</v>
      </c>
      <c r="AL17">
        <v>55.659300000000002</v>
      </c>
      <c r="AM17" t="s">
        <v>33</v>
      </c>
      <c r="AN17">
        <v>195.59</v>
      </c>
      <c r="AO17">
        <v>5576.47</v>
      </c>
      <c r="AP17">
        <v>380.39</v>
      </c>
    </row>
    <row r="18" spans="1:42">
      <c r="A18">
        <v>1976</v>
      </c>
      <c r="B18">
        <v>0</v>
      </c>
      <c r="C18">
        <v>11.161</v>
      </c>
      <c r="D18">
        <v>10.75</v>
      </c>
      <c r="E18">
        <v>55</v>
      </c>
      <c r="F18" t="s">
        <v>46</v>
      </c>
      <c r="G18">
        <v>643.56740000000002</v>
      </c>
      <c r="H18">
        <v>315.2242</v>
      </c>
      <c r="I18">
        <v>328.34320000000002</v>
      </c>
      <c r="J18">
        <v>48.980800000000002</v>
      </c>
      <c r="K18">
        <v>3.0699000000000001</v>
      </c>
      <c r="L18">
        <v>0.3654</v>
      </c>
      <c r="M18">
        <v>0.24</v>
      </c>
      <c r="N18">
        <v>0.56689999999999996</v>
      </c>
      <c r="O18">
        <v>135.14230000000001</v>
      </c>
      <c r="P18">
        <v>56.687100000000001</v>
      </c>
      <c r="Q18">
        <v>701</v>
      </c>
      <c r="R18">
        <v>146</v>
      </c>
      <c r="S18">
        <v>109.2016</v>
      </c>
      <c r="T18">
        <v>3116.5234</v>
      </c>
      <c r="U18">
        <v>9.2399999999999996E-2</v>
      </c>
      <c r="V18">
        <v>6.0826000000000002</v>
      </c>
      <c r="W18">
        <v>36.717700000000001</v>
      </c>
      <c r="X18">
        <v>3.3961999999999999</v>
      </c>
      <c r="Y18">
        <v>33.373899999999999</v>
      </c>
      <c r="Z18">
        <v>0.23369999999999999</v>
      </c>
      <c r="AA18">
        <v>0.15129999999999999</v>
      </c>
      <c r="AB18">
        <v>7.7343999999999999</v>
      </c>
      <c r="AC18">
        <v>0.71540000000000004</v>
      </c>
      <c r="AD18">
        <v>7.03</v>
      </c>
      <c r="AE18">
        <v>6.2289000000000003</v>
      </c>
      <c r="AF18">
        <v>0.57609999999999995</v>
      </c>
      <c r="AG18">
        <v>5.6616</v>
      </c>
      <c r="AH18">
        <v>199.02260000000001</v>
      </c>
      <c r="AI18">
        <v>25.053000000000001</v>
      </c>
      <c r="AJ18">
        <v>9.9601000000000006</v>
      </c>
      <c r="AK18">
        <v>47.694200000000002</v>
      </c>
      <c r="AL18">
        <v>33.494300000000003</v>
      </c>
      <c r="AM18" t="s">
        <v>33</v>
      </c>
      <c r="AN18">
        <v>136.86000000000001</v>
      </c>
      <c r="AO18">
        <v>3923.21</v>
      </c>
      <c r="AP18">
        <v>380.39</v>
      </c>
    </row>
    <row r="19" spans="1:42">
      <c r="A19">
        <v>1977</v>
      </c>
      <c r="B19">
        <v>0</v>
      </c>
      <c r="C19">
        <v>11.189</v>
      </c>
      <c r="D19">
        <v>10.798999999999999</v>
      </c>
      <c r="E19">
        <v>56</v>
      </c>
      <c r="F19" t="s">
        <v>46</v>
      </c>
      <c r="G19">
        <v>595.43100000000004</v>
      </c>
      <c r="H19">
        <v>361.54329999999999</v>
      </c>
      <c r="I19">
        <v>233.8877</v>
      </c>
      <c r="J19">
        <v>60.7196</v>
      </c>
      <c r="K19">
        <v>3.0697999999999999</v>
      </c>
      <c r="L19">
        <v>0.36649999999999999</v>
      </c>
      <c r="M19">
        <v>0.24</v>
      </c>
      <c r="N19">
        <v>0.56659999999999999</v>
      </c>
      <c r="O19">
        <v>135.03399999999999</v>
      </c>
      <c r="P19">
        <v>56.6571</v>
      </c>
      <c r="Q19">
        <v>700</v>
      </c>
      <c r="R19">
        <v>140</v>
      </c>
      <c r="S19">
        <v>106.0061</v>
      </c>
      <c r="T19">
        <v>3024.6138000000001</v>
      </c>
      <c r="U19">
        <v>9.2100000000000001E-2</v>
      </c>
      <c r="V19">
        <v>5.8371000000000004</v>
      </c>
      <c r="W19">
        <v>38.262900000000002</v>
      </c>
      <c r="X19">
        <v>3.5293999999999999</v>
      </c>
      <c r="Y19">
        <v>34.788200000000003</v>
      </c>
      <c r="Z19">
        <v>0.2344</v>
      </c>
      <c r="AA19">
        <v>0.1517</v>
      </c>
      <c r="AB19">
        <v>8.1349999999999998</v>
      </c>
      <c r="AC19">
        <v>0.75039999999999996</v>
      </c>
      <c r="AD19">
        <v>7.3963000000000001</v>
      </c>
      <c r="AE19">
        <v>6.4718</v>
      </c>
      <c r="AF19">
        <v>0.59699999999999998</v>
      </c>
      <c r="AG19">
        <v>5.8841000000000001</v>
      </c>
      <c r="AH19">
        <v>231.93819999999999</v>
      </c>
      <c r="AI19">
        <v>24.671199999999999</v>
      </c>
      <c r="AJ19">
        <v>9.8522999999999996</v>
      </c>
      <c r="AK19">
        <v>56.418100000000003</v>
      </c>
      <c r="AL19">
        <v>38.663499999999999</v>
      </c>
      <c r="AM19" t="s">
        <v>33</v>
      </c>
      <c r="AN19">
        <v>135.76</v>
      </c>
      <c r="AO19">
        <v>3925.45</v>
      </c>
      <c r="AP19">
        <v>380.39</v>
      </c>
    </row>
    <row r="20" spans="1:42">
      <c r="A20">
        <v>1978</v>
      </c>
      <c r="B20">
        <v>0</v>
      </c>
      <c r="C20">
        <v>11.223000000000001</v>
      </c>
      <c r="D20">
        <v>10.86</v>
      </c>
      <c r="E20">
        <v>57</v>
      </c>
      <c r="F20" t="s">
        <v>46</v>
      </c>
      <c r="G20">
        <v>738.12810000000002</v>
      </c>
      <c r="H20">
        <v>411.21249999999998</v>
      </c>
      <c r="I20">
        <v>326.91559999999998</v>
      </c>
      <c r="J20">
        <v>55.7102</v>
      </c>
      <c r="K20">
        <v>3.0697000000000001</v>
      </c>
      <c r="L20">
        <v>0.36930000000000002</v>
      </c>
      <c r="M20">
        <v>0.24</v>
      </c>
      <c r="N20">
        <v>0.56599999999999995</v>
      </c>
      <c r="O20">
        <v>134.81219999999999</v>
      </c>
      <c r="P20">
        <v>56.595599999999997</v>
      </c>
      <c r="Q20">
        <v>699</v>
      </c>
      <c r="R20">
        <v>163</v>
      </c>
      <c r="S20">
        <v>129.61969999999999</v>
      </c>
      <c r="T20">
        <v>3698.3667999999998</v>
      </c>
      <c r="U20">
        <v>9.1899999999999996E-2</v>
      </c>
      <c r="V20">
        <v>5.8929999999999998</v>
      </c>
      <c r="W20">
        <v>40.247</v>
      </c>
      <c r="X20">
        <v>3.7021999999999999</v>
      </c>
      <c r="Y20">
        <v>36.602400000000003</v>
      </c>
      <c r="Z20">
        <v>0.23619999999999999</v>
      </c>
      <c r="AA20">
        <v>0.15290000000000001</v>
      </c>
      <c r="AB20">
        <v>8.6484000000000005</v>
      </c>
      <c r="AC20">
        <v>0.79549999999999998</v>
      </c>
      <c r="AD20">
        <v>7.8653000000000004</v>
      </c>
      <c r="AE20">
        <v>6.7827999999999999</v>
      </c>
      <c r="AF20">
        <v>0.62390000000000001</v>
      </c>
      <c r="AG20">
        <v>6.1685999999999996</v>
      </c>
      <c r="AH20">
        <v>263.89330000000001</v>
      </c>
      <c r="AI20">
        <v>27.769400000000001</v>
      </c>
      <c r="AJ20">
        <v>10.7502</v>
      </c>
      <c r="AK20">
        <v>65.039299999999997</v>
      </c>
      <c r="AL20">
        <v>43.760399999999997</v>
      </c>
      <c r="AM20" t="s">
        <v>33</v>
      </c>
      <c r="AN20">
        <v>155.99</v>
      </c>
      <c r="AO20">
        <v>4458.21</v>
      </c>
      <c r="AP20">
        <v>380.39</v>
      </c>
    </row>
    <row r="21" spans="1:42">
      <c r="A21">
        <v>1979</v>
      </c>
      <c r="B21">
        <v>0</v>
      </c>
      <c r="C21">
        <v>11.257</v>
      </c>
      <c r="D21">
        <v>10.919</v>
      </c>
      <c r="E21">
        <v>58</v>
      </c>
      <c r="F21" t="s">
        <v>46</v>
      </c>
      <c r="G21">
        <v>719.02959999999996</v>
      </c>
      <c r="H21">
        <v>423.68790000000001</v>
      </c>
      <c r="I21">
        <v>295.3417</v>
      </c>
      <c r="J21">
        <v>58.924999999999997</v>
      </c>
      <c r="K21">
        <v>3.0695999999999999</v>
      </c>
      <c r="L21">
        <v>0.37290000000000001</v>
      </c>
      <c r="M21">
        <v>0.24</v>
      </c>
      <c r="N21">
        <v>0.56520000000000004</v>
      </c>
      <c r="O21">
        <v>134.53309999999999</v>
      </c>
      <c r="P21">
        <v>56.5182</v>
      </c>
      <c r="Q21">
        <v>698</v>
      </c>
      <c r="R21">
        <v>163</v>
      </c>
      <c r="S21">
        <v>127.7818</v>
      </c>
      <c r="T21">
        <v>3649.0835000000002</v>
      </c>
      <c r="U21">
        <v>9.1600000000000001E-2</v>
      </c>
      <c r="V21">
        <v>5.6670999999999996</v>
      </c>
      <c r="W21">
        <v>42.202599999999997</v>
      </c>
      <c r="X21">
        <v>3.8713000000000002</v>
      </c>
      <c r="Y21">
        <v>38.391800000000003</v>
      </c>
      <c r="Z21">
        <v>0.23849999999999999</v>
      </c>
      <c r="AA21">
        <v>0.15440000000000001</v>
      </c>
      <c r="AB21">
        <v>9.1544000000000008</v>
      </c>
      <c r="AC21">
        <v>0.8397</v>
      </c>
      <c r="AD21">
        <v>8.3277000000000001</v>
      </c>
      <c r="AE21">
        <v>7.0884</v>
      </c>
      <c r="AF21">
        <v>0.6502</v>
      </c>
      <c r="AG21">
        <v>6.4482999999999997</v>
      </c>
      <c r="AH21">
        <v>272.83300000000003</v>
      </c>
      <c r="AI21">
        <v>27.3446</v>
      </c>
      <c r="AJ21">
        <v>10.601699999999999</v>
      </c>
      <c r="AK21">
        <v>67.783600000000007</v>
      </c>
      <c r="AL21">
        <v>45.124899999999997</v>
      </c>
      <c r="AM21" t="s">
        <v>33</v>
      </c>
      <c r="AN21">
        <v>153.61000000000001</v>
      </c>
      <c r="AO21">
        <v>4391.4799999999996</v>
      </c>
      <c r="AP21">
        <v>380.38</v>
      </c>
    </row>
    <row r="22" spans="1:42">
      <c r="A22">
        <v>1980</v>
      </c>
      <c r="B22">
        <v>0</v>
      </c>
      <c r="C22">
        <v>11.284000000000001</v>
      </c>
      <c r="D22">
        <v>10.968</v>
      </c>
      <c r="E22">
        <v>59</v>
      </c>
      <c r="F22" t="s">
        <v>46</v>
      </c>
      <c r="G22">
        <v>613.23800000000006</v>
      </c>
      <c r="H22">
        <v>394.20440000000002</v>
      </c>
      <c r="I22">
        <v>219.0335</v>
      </c>
      <c r="J22">
        <v>64.282499999999999</v>
      </c>
      <c r="K22">
        <v>3.0695000000000001</v>
      </c>
      <c r="L22">
        <v>0.3765</v>
      </c>
      <c r="M22">
        <v>0.24</v>
      </c>
      <c r="N22">
        <v>0.56440000000000001</v>
      </c>
      <c r="O22">
        <v>134.2621</v>
      </c>
      <c r="P22">
        <v>56.442999999999998</v>
      </c>
      <c r="Q22">
        <v>697</v>
      </c>
      <c r="R22">
        <v>146</v>
      </c>
      <c r="S22">
        <v>104.45820000000001</v>
      </c>
      <c r="T22">
        <v>2984.0999000000002</v>
      </c>
      <c r="U22">
        <v>9.1300000000000006E-2</v>
      </c>
      <c r="V22">
        <v>5.1825999999999999</v>
      </c>
      <c r="W22">
        <v>43.799100000000003</v>
      </c>
      <c r="X22">
        <v>4.0065999999999997</v>
      </c>
      <c r="Y22">
        <v>39.8553</v>
      </c>
      <c r="Z22">
        <v>0.24079999999999999</v>
      </c>
      <c r="AA22">
        <v>0.15579999999999999</v>
      </c>
      <c r="AB22">
        <v>9.5676000000000005</v>
      </c>
      <c r="AC22">
        <v>0.87519999999999998</v>
      </c>
      <c r="AD22">
        <v>8.7062000000000008</v>
      </c>
      <c r="AE22">
        <v>7.3369</v>
      </c>
      <c r="AF22">
        <v>0.67120000000000002</v>
      </c>
      <c r="AG22">
        <v>6.6763000000000003</v>
      </c>
      <c r="AH22">
        <v>254.7869</v>
      </c>
      <c r="AI22">
        <v>24.5749</v>
      </c>
      <c r="AJ22">
        <v>9.8436000000000003</v>
      </c>
      <c r="AK22">
        <v>62.8992</v>
      </c>
      <c r="AL22">
        <v>42.099899999999998</v>
      </c>
      <c r="AM22" t="s">
        <v>33</v>
      </c>
      <c r="AN22">
        <v>125.4</v>
      </c>
      <c r="AO22">
        <v>3586.37</v>
      </c>
      <c r="AP22">
        <v>380.39</v>
      </c>
    </row>
    <row r="23" spans="1:42">
      <c r="A23">
        <v>1981</v>
      </c>
      <c r="B23">
        <v>0</v>
      </c>
      <c r="C23">
        <v>11.31</v>
      </c>
      <c r="D23">
        <v>11.013</v>
      </c>
      <c r="E23">
        <v>60</v>
      </c>
      <c r="F23" t="s">
        <v>46</v>
      </c>
      <c r="G23">
        <v>680.57159999999999</v>
      </c>
      <c r="H23">
        <v>412.96300000000002</v>
      </c>
      <c r="I23">
        <v>267.60860000000002</v>
      </c>
      <c r="J23">
        <v>60.678800000000003</v>
      </c>
      <c r="K23">
        <v>3.0693000000000001</v>
      </c>
      <c r="L23">
        <v>0.37930000000000003</v>
      </c>
      <c r="M23">
        <v>0.24</v>
      </c>
      <c r="N23">
        <v>0.56379999999999997</v>
      </c>
      <c r="O23">
        <v>134.04239999999999</v>
      </c>
      <c r="P23">
        <v>56.381999999999998</v>
      </c>
      <c r="Q23">
        <v>696</v>
      </c>
      <c r="R23">
        <v>153</v>
      </c>
      <c r="S23">
        <v>120.3818</v>
      </c>
      <c r="T23">
        <v>3437.1446999999998</v>
      </c>
      <c r="U23">
        <v>9.11E-2</v>
      </c>
      <c r="V23">
        <v>5.3537999999999997</v>
      </c>
      <c r="W23">
        <v>45.2714</v>
      </c>
      <c r="X23">
        <v>4.1296999999999997</v>
      </c>
      <c r="Y23">
        <v>41.206699999999998</v>
      </c>
      <c r="Z23">
        <v>0.24260000000000001</v>
      </c>
      <c r="AA23">
        <v>0.157</v>
      </c>
      <c r="AB23">
        <v>9.9488000000000003</v>
      </c>
      <c r="AC23">
        <v>0.90749999999999997</v>
      </c>
      <c r="AD23">
        <v>9.0556000000000001</v>
      </c>
      <c r="AE23">
        <v>7.5654000000000003</v>
      </c>
      <c r="AF23">
        <v>0.69010000000000005</v>
      </c>
      <c r="AG23">
        <v>6.8860999999999999</v>
      </c>
      <c r="AH23">
        <v>265.06529999999998</v>
      </c>
      <c r="AI23">
        <v>27.238</v>
      </c>
      <c r="AJ23">
        <v>10.664400000000001</v>
      </c>
      <c r="AK23">
        <v>66.238500000000002</v>
      </c>
      <c r="AL23">
        <v>43.756900000000002</v>
      </c>
      <c r="AM23" t="s">
        <v>33</v>
      </c>
      <c r="AN23">
        <v>144.72</v>
      </c>
      <c r="AO23">
        <v>4141.53</v>
      </c>
      <c r="AP23">
        <v>380.39</v>
      </c>
    </row>
    <row r="24" spans="1:42">
      <c r="A24">
        <v>1982</v>
      </c>
      <c r="B24">
        <v>0</v>
      </c>
      <c r="C24">
        <v>11.33</v>
      </c>
      <c r="D24">
        <v>11.048</v>
      </c>
      <c r="E24">
        <v>61</v>
      </c>
      <c r="F24" t="s">
        <v>46</v>
      </c>
      <c r="G24">
        <v>627.24570000000006</v>
      </c>
      <c r="H24">
        <v>422.24029999999999</v>
      </c>
      <c r="I24">
        <v>205.00530000000001</v>
      </c>
      <c r="J24">
        <v>67.316599999999994</v>
      </c>
      <c r="K24">
        <v>3.0691999999999999</v>
      </c>
      <c r="L24">
        <v>0.38190000000000002</v>
      </c>
      <c r="M24">
        <v>0.24</v>
      </c>
      <c r="N24">
        <v>0.56330000000000002</v>
      </c>
      <c r="O24">
        <v>133.8415</v>
      </c>
      <c r="P24">
        <v>56.3262</v>
      </c>
      <c r="Q24">
        <v>695</v>
      </c>
      <c r="R24">
        <v>148</v>
      </c>
      <c r="S24">
        <v>116.5598</v>
      </c>
      <c r="T24">
        <v>3325.4812999999999</v>
      </c>
      <c r="U24">
        <v>9.0800000000000006E-2</v>
      </c>
      <c r="V24">
        <v>5.3301999999999996</v>
      </c>
      <c r="W24">
        <v>46.436100000000003</v>
      </c>
      <c r="X24">
        <v>4.2241999999999997</v>
      </c>
      <c r="Y24">
        <v>42.278799999999997</v>
      </c>
      <c r="Z24">
        <v>0.2442</v>
      </c>
      <c r="AA24">
        <v>0.158</v>
      </c>
      <c r="AB24">
        <v>10.2508</v>
      </c>
      <c r="AC24">
        <v>0.9325</v>
      </c>
      <c r="AD24">
        <v>9.3330000000000002</v>
      </c>
      <c r="AE24">
        <v>7.7454000000000001</v>
      </c>
      <c r="AF24">
        <v>0.7046</v>
      </c>
      <c r="AG24">
        <v>7.0519999999999996</v>
      </c>
      <c r="AH24">
        <v>270.68180000000001</v>
      </c>
      <c r="AI24">
        <v>27.683800000000002</v>
      </c>
      <c r="AJ24">
        <v>10.835100000000001</v>
      </c>
      <c r="AK24">
        <v>68.322999999999993</v>
      </c>
      <c r="AL24">
        <v>44.716700000000003</v>
      </c>
      <c r="AM24" t="s">
        <v>33</v>
      </c>
      <c r="AN24">
        <v>148</v>
      </c>
      <c r="AO24">
        <v>4228.93</v>
      </c>
      <c r="AP24">
        <v>380.39</v>
      </c>
    </row>
    <row r="25" spans="1:42">
      <c r="A25">
        <v>1983</v>
      </c>
      <c r="B25">
        <v>0</v>
      </c>
      <c r="C25">
        <v>11.352</v>
      </c>
      <c r="D25">
        <v>11.087</v>
      </c>
      <c r="E25">
        <v>62</v>
      </c>
      <c r="F25" t="s">
        <v>46</v>
      </c>
      <c r="G25">
        <v>655.86069999999995</v>
      </c>
      <c r="H25">
        <v>415.40190000000001</v>
      </c>
      <c r="I25">
        <v>240.4588</v>
      </c>
      <c r="J25">
        <v>63.3369</v>
      </c>
      <c r="K25">
        <v>3.0691999999999999</v>
      </c>
      <c r="L25">
        <v>0.38379999999999997</v>
      </c>
      <c r="M25">
        <v>0.24</v>
      </c>
      <c r="N25">
        <v>0.56279999999999997</v>
      </c>
      <c r="O25">
        <v>133.6824</v>
      </c>
      <c r="P25">
        <v>56.281999999999996</v>
      </c>
      <c r="Q25">
        <v>693</v>
      </c>
      <c r="R25">
        <v>152</v>
      </c>
      <c r="S25">
        <v>118.4014</v>
      </c>
      <c r="T25">
        <v>3380.7424000000001</v>
      </c>
      <c r="U25">
        <v>9.06E-2</v>
      </c>
      <c r="V25">
        <v>5.4821</v>
      </c>
      <c r="W25">
        <v>47.655700000000003</v>
      </c>
      <c r="X25">
        <v>4.3292000000000002</v>
      </c>
      <c r="Y25">
        <v>43.463999999999999</v>
      </c>
      <c r="Z25">
        <v>0.24540000000000001</v>
      </c>
      <c r="AA25">
        <v>0.1588</v>
      </c>
      <c r="AB25">
        <v>10.569100000000001</v>
      </c>
      <c r="AC25">
        <v>0.96009999999999995</v>
      </c>
      <c r="AD25">
        <v>9.6395</v>
      </c>
      <c r="AE25">
        <v>7.9325999999999999</v>
      </c>
      <c r="AF25">
        <v>0.72060000000000002</v>
      </c>
      <c r="AG25">
        <v>7.2348999999999997</v>
      </c>
      <c r="AH25">
        <v>267.80509999999998</v>
      </c>
      <c r="AI25">
        <v>26.1082</v>
      </c>
      <c r="AJ25">
        <v>10.322800000000001</v>
      </c>
      <c r="AK25">
        <v>67.066999999999993</v>
      </c>
      <c r="AL25">
        <v>44.0989</v>
      </c>
      <c r="AM25" t="s">
        <v>33</v>
      </c>
      <c r="AN25">
        <v>145.87</v>
      </c>
      <c r="AO25">
        <v>4169.46</v>
      </c>
      <c r="AP25">
        <v>380.38</v>
      </c>
    </row>
    <row r="26" spans="1:42">
      <c r="A26">
        <v>1984</v>
      </c>
      <c r="B26">
        <v>0</v>
      </c>
      <c r="C26">
        <v>11.378</v>
      </c>
      <c r="D26">
        <v>11.134</v>
      </c>
      <c r="E26">
        <v>63</v>
      </c>
      <c r="F26" t="s">
        <v>46</v>
      </c>
      <c r="G26">
        <v>733.4126</v>
      </c>
      <c r="H26">
        <v>444.6318</v>
      </c>
      <c r="I26">
        <v>288.7808</v>
      </c>
      <c r="J26">
        <v>60.625100000000003</v>
      </c>
      <c r="K26">
        <v>3.0691000000000002</v>
      </c>
      <c r="L26">
        <v>0.38540000000000002</v>
      </c>
      <c r="M26">
        <v>0.24</v>
      </c>
      <c r="N26">
        <v>0.56230000000000002</v>
      </c>
      <c r="O26">
        <v>133.50880000000001</v>
      </c>
      <c r="P26">
        <v>56.233699999999999</v>
      </c>
      <c r="Q26">
        <v>691</v>
      </c>
      <c r="R26">
        <v>158</v>
      </c>
      <c r="S26">
        <v>128.77930000000001</v>
      </c>
      <c r="T26">
        <v>3677.9059000000002</v>
      </c>
      <c r="U26">
        <v>9.0300000000000005E-2</v>
      </c>
      <c r="V26">
        <v>5.7305000000000001</v>
      </c>
      <c r="W26">
        <v>49.143599999999999</v>
      </c>
      <c r="X26">
        <v>4.4519000000000002</v>
      </c>
      <c r="Y26">
        <v>44.834000000000003</v>
      </c>
      <c r="Z26">
        <v>0.24640000000000001</v>
      </c>
      <c r="AA26">
        <v>0.1595</v>
      </c>
      <c r="AB26">
        <v>10.956300000000001</v>
      </c>
      <c r="AC26">
        <v>0.99250000000000005</v>
      </c>
      <c r="AD26">
        <v>9.9954999999999998</v>
      </c>
      <c r="AE26">
        <v>8.1607000000000003</v>
      </c>
      <c r="AF26">
        <v>0.73929999999999996</v>
      </c>
      <c r="AG26">
        <v>7.4451000000000001</v>
      </c>
      <c r="AH26">
        <v>286.9366</v>
      </c>
      <c r="AI26">
        <v>27.483000000000001</v>
      </c>
      <c r="AJ26">
        <v>10.736000000000001</v>
      </c>
      <c r="AK26">
        <v>72.408000000000001</v>
      </c>
      <c r="AL26">
        <v>47.068100000000001</v>
      </c>
      <c r="AM26" t="s">
        <v>33</v>
      </c>
      <c r="AN26">
        <v>153.97</v>
      </c>
      <c r="AO26">
        <v>4419.5200000000004</v>
      </c>
      <c r="AP26">
        <v>380.39</v>
      </c>
    </row>
    <row r="27" spans="1:42">
      <c r="A27">
        <v>1985</v>
      </c>
      <c r="B27">
        <v>0</v>
      </c>
      <c r="C27">
        <v>11.401999999999999</v>
      </c>
      <c r="D27">
        <v>11.177</v>
      </c>
      <c r="E27">
        <v>64</v>
      </c>
      <c r="F27" t="s">
        <v>46</v>
      </c>
      <c r="G27">
        <v>739.95929999999998</v>
      </c>
      <c r="H27">
        <v>473.68540000000002</v>
      </c>
      <c r="I27">
        <v>266.27390000000003</v>
      </c>
      <c r="J27">
        <v>64.015100000000004</v>
      </c>
      <c r="K27">
        <v>3.069</v>
      </c>
      <c r="L27">
        <v>0.38750000000000001</v>
      </c>
      <c r="M27">
        <v>0.24</v>
      </c>
      <c r="N27">
        <v>0.56179999999999997</v>
      </c>
      <c r="O27">
        <v>133.30250000000001</v>
      </c>
      <c r="P27">
        <v>56.176299999999998</v>
      </c>
      <c r="Q27">
        <v>689</v>
      </c>
      <c r="R27">
        <v>166</v>
      </c>
      <c r="S27">
        <v>144.0231</v>
      </c>
      <c r="T27">
        <v>4109.0249000000003</v>
      </c>
      <c r="U27">
        <v>9.01E-2</v>
      </c>
      <c r="V27">
        <v>5.9377000000000004</v>
      </c>
      <c r="W27">
        <v>50.4953</v>
      </c>
      <c r="X27">
        <v>4.5613999999999999</v>
      </c>
      <c r="Y27">
        <v>46.080399999999997</v>
      </c>
      <c r="Z27">
        <v>0.24779999999999999</v>
      </c>
      <c r="AA27">
        <v>0.16039999999999999</v>
      </c>
      <c r="AB27">
        <v>11.308299999999999</v>
      </c>
      <c r="AC27">
        <v>1.0215000000000001</v>
      </c>
      <c r="AD27">
        <v>10.319599999999999</v>
      </c>
      <c r="AE27">
        <v>8.3671000000000006</v>
      </c>
      <c r="AF27">
        <v>0.75580000000000003</v>
      </c>
      <c r="AG27">
        <v>7.6356000000000002</v>
      </c>
      <c r="AH27">
        <v>304.60840000000002</v>
      </c>
      <c r="AI27">
        <v>29.895900000000001</v>
      </c>
      <c r="AJ27">
        <v>11.456</v>
      </c>
      <c r="AK27">
        <v>77.779200000000003</v>
      </c>
      <c r="AL27">
        <v>49.945900000000002</v>
      </c>
      <c r="AM27" t="s">
        <v>33</v>
      </c>
      <c r="AN27">
        <v>170.81</v>
      </c>
      <c r="AO27">
        <v>4882.2299999999996</v>
      </c>
      <c r="AP27">
        <v>380.39</v>
      </c>
    </row>
    <row r="28" spans="1:42">
      <c r="A28">
        <v>1986</v>
      </c>
      <c r="B28">
        <v>0</v>
      </c>
      <c r="C28">
        <v>11.423</v>
      </c>
      <c r="D28">
        <v>11.214</v>
      </c>
      <c r="E28">
        <v>65</v>
      </c>
      <c r="F28" t="s">
        <v>46</v>
      </c>
      <c r="G28">
        <v>715.24839999999995</v>
      </c>
      <c r="H28">
        <v>477.12509999999997</v>
      </c>
      <c r="I28">
        <v>238.1233</v>
      </c>
      <c r="J28">
        <v>66.707599999999999</v>
      </c>
      <c r="K28">
        <v>3.0689000000000002</v>
      </c>
      <c r="L28">
        <v>0.38940000000000002</v>
      </c>
      <c r="M28">
        <v>0.24</v>
      </c>
      <c r="N28">
        <v>0.56120000000000003</v>
      </c>
      <c r="O28">
        <v>133.11519999999999</v>
      </c>
      <c r="P28">
        <v>56.124200000000002</v>
      </c>
      <c r="Q28">
        <v>687</v>
      </c>
      <c r="R28">
        <v>167</v>
      </c>
      <c r="S28">
        <v>143.0164</v>
      </c>
      <c r="T28">
        <v>4076.5808000000002</v>
      </c>
      <c r="U28">
        <v>8.9800000000000005E-2</v>
      </c>
      <c r="V28">
        <v>6.1108000000000002</v>
      </c>
      <c r="W28">
        <v>51.667000000000002</v>
      </c>
      <c r="X28">
        <v>4.6540999999999997</v>
      </c>
      <c r="Y28">
        <v>47.1633</v>
      </c>
      <c r="Z28">
        <v>0.24890000000000001</v>
      </c>
      <c r="AA28">
        <v>0.16109999999999999</v>
      </c>
      <c r="AB28">
        <v>11.614000000000001</v>
      </c>
      <c r="AC28">
        <v>1.0462</v>
      </c>
      <c r="AD28">
        <v>10.601599999999999</v>
      </c>
      <c r="AE28">
        <v>8.5454000000000008</v>
      </c>
      <c r="AF28">
        <v>0.76980000000000004</v>
      </c>
      <c r="AG28">
        <v>7.8005000000000004</v>
      </c>
      <c r="AH28">
        <v>304.9966</v>
      </c>
      <c r="AI28">
        <v>31.424800000000001</v>
      </c>
      <c r="AJ28">
        <v>11.9758</v>
      </c>
      <c r="AK28">
        <v>78.749700000000004</v>
      </c>
      <c r="AL28">
        <v>49.978200000000001</v>
      </c>
      <c r="AM28" t="s">
        <v>33</v>
      </c>
      <c r="AN28">
        <v>160.49</v>
      </c>
      <c r="AO28">
        <v>4582.21</v>
      </c>
      <c r="AP28">
        <v>380.39</v>
      </c>
    </row>
    <row r="29" spans="1:42">
      <c r="A29">
        <v>1987</v>
      </c>
      <c r="B29">
        <v>0</v>
      </c>
      <c r="C29">
        <v>11.445</v>
      </c>
      <c r="D29">
        <v>11.254</v>
      </c>
      <c r="E29">
        <v>66</v>
      </c>
      <c r="F29" t="s">
        <v>46</v>
      </c>
      <c r="G29">
        <v>690.57439999999997</v>
      </c>
      <c r="H29">
        <v>445.81490000000002</v>
      </c>
      <c r="I29">
        <v>244.7594</v>
      </c>
      <c r="J29">
        <v>64.557100000000005</v>
      </c>
      <c r="K29">
        <v>3.0688</v>
      </c>
      <c r="L29">
        <v>0.39079999999999998</v>
      </c>
      <c r="M29">
        <v>0.24</v>
      </c>
      <c r="N29">
        <v>0.56079999999999997</v>
      </c>
      <c r="O29">
        <v>132.95169999999999</v>
      </c>
      <c r="P29">
        <v>56.078600000000002</v>
      </c>
      <c r="Q29">
        <v>685</v>
      </c>
      <c r="R29">
        <v>142</v>
      </c>
      <c r="S29">
        <v>119.94840000000001</v>
      </c>
      <c r="T29">
        <v>3423.7482</v>
      </c>
      <c r="U29">
        <v>8.9599999999999999E-2</v>
      </c>
      <c r="V29">
        <v>6.2373000000000003</v>
      </c>
      <c r="W29">
        <v>52.916800000000002</v>
      </c>
      <c r="X29">
        <v>4.7533000000000003</v>
      </c>
      <c r="Y29">
        <v>48.317999999999998</v>
      </c>
      <c r="Z29">
        <v>0.24990000000000001</v>
      </c>
      <c r="AA29">
        <v>0.16170000000000001</v>
      </c>
      <c r="AB29">
        <v>11.9396</v>
      </c>
      <c r="AC29">
        <v>1.0725</v>
      </c>
      <c r="AD29">
        <v>10.901999999999999</v>
      </c>
      <c r="AE29">
        <v>8.7350999999999992</v>
      </c>
      <c r="AF29">
        <v>0.78459999999999996</v>
      </c>
      <c r="AG29">
        <v>7.9759000000000002</v>
      </c>
      <c r="AH29">
        <v>288.94369999999998</v>
      </c>
      <c r="AI29">
        <v>26.051500000000001</v>
      </c>
      <c r="AJ29">
        <v>10.3934</v>
      </c>
      <c r="AK29">
        <v>73.230800000000002</v>
      </c>
      <c r="AL29">
        <v>47.195500000000003</v>
      </c>
      <c r="AM29" t="s">
        <v>33</v>
      </c>
      <c r="AN29">
        <v>149.97999999999999</v>
      </c>
      <c r="AO29">
        <v>4299.74</v>
      </c>
      <c r="AP29">
        <v>380.39</v>
      </c>
    </row>
    <row r="30" spans="1:42">
      <c r="A30">
        <v>1988</v>
      </c>
      <c r="B30">
        <v>0</v>
      </c>
      <c r="C30">
        <v>11.472</v>
      </c>
      <c r="D30">
        <v>11.302</v>
      </c>
      <c r="E30">
        <v>67</v>
      </c>
      <c r="F30" t="s">
        <v>46</v>
      </c>
      <c r="G30">
        <v>819.5</v>
      </c>
      <c r="H30">
        <v>515.91679999999997</v>
      </c>
      <c r="I30">
        <v>303.58319999999998</v>
      </c>
      <c r="J30">
        <v>62.955100000000002</v>
      </c>
      <c r="K30">
        <v>3.0687000000000002</v>
      </c>
      <c r="L30">
        <v>0.39250000000000002</v>
      </c>
      <c r="M30">
        <v>0.24</v>
      </c>
      <c r="N30">
        <v>0.56030000000000002</v>
      </c>
      <c r="O30">
        <v>132.77979999999999</v>
      </c>
      <c r="P30">
        <v>56.030799999999999</v>
      </c>
      <c r="Q30">
        <v>683</v>
      </c>
      <c r="R30">
        <v>176</v>
      </c>
      <c r="S30">
        <v>146.28110000000001</v>
      </c>
      <c r="T30">
        <v>4173.4811</v>
      </c>
      <c r="U30">
        <v>8.9300000000000004E-2</v>
      </c>
      <c r="V30">
        <v>6.5010000000000003</v>
      </c>
      <c r="W30">
        <v>54.477699999999999</v>
      </c>
      <c r="X30">
        <v>4.8795999999999999</v>
      </c>
      <c r="Y30">
        <v>49.757599999999996</v>
      </c>
      <c r="Z30">
        <v>0.25090000000000001</v>
      </c>
      <c r="AA30">
        <v>0.16239999999999999</v>
      </c>
      <c r="AB30">
        <v>12.345000000000001</v>
      </c>
      <c r="AC30">
        <v>1.1056999999999999</v>
      </c>
      <c r="AD30">
        <v>11.275399999999999</v>
      </c>
      <c r="AE30">
        <v>8.9718</v>
      </c>
      <c r="AF30">
        <v>0.80359999999999998</v>
      </c>
      <c r="AG30">
        <v>8.1944999999999997</v>
      </c>
      <c r="AH30">
        <v>331.99919999999997</v>
      </c>
      <c r="AI30">
        <v>31.755400000000002</v>
      </c>
      <c r="AJ30">
        <v>12.063800000000001</v>
      </c>
      <c r="AK30">
        <v>86.034999999999997</v>
      </c>
      <c r="AL30">
        <v>54.063400000000001</v>
      </c>
      <c r="AM30" t="s">
        <v>33</v>
      </c>
      <c r="AN30">
        <v>159.57</v>
      </c>
      <c r="AO30">
        <v>4560.9399999999996</v>
      </c>
      <c r="AP30">
        <v>380.39</v>
      </c>
    </row>
    <row r="31" spans="1:42">
      <c r="A31">
        <v>1989</v>
      </c>
      <c r="B31">
        <v>0</v>
      </c>
      <c r="C31">
        <v>11.497999999999999</v>
      </c>
      <c r="D31">
        <v>11.348000000000001</v>
      </c>
      <c r="E31">
        <v>68</v>
      </c>
      <c r="F31" t="s">
        <v>46</v>
      </c>
      <c r="G31">
        <v>759.31569999999999</v>
      </c>
      <c r="H31">
        <v>493.66329999999999</v>
      </c>
      <c r="I31">
        <v>265.6524</v>
      </c>
      <c r="J31">
        <v>65.014200000000002</v>
      </c>
      <c r="K31">
        <v>3.0686</v>
      </c>
      <c r="L31">
        <v>0.3947</v>
      </c>
      <c r="M31">
        <v>0.24</v>
      </c>
      <c r="N31">
        <v>0.55969999999999998</v>
      </c>
      <c r="O31">
        <v>132.57149999999999</v>
      </c>
      <c r="P31">
        <v>55.972700000000003</v>
      </c>
      <c r="Q31">
        <v>681</v>
      </c>
      <c r="R31">
        <v>159</v>
      </c>
      <c r="S31">
        <v>125.5005</v>
      </c>
      <c r="T31">
        <v>3582.6219999999998</v>
      </c>
      <c r="U31">
        <v>8.9099999999999999E-2</v>
      </c>
      <c r="V31">
        <v>6.4790000000000001</v>
      </c>
      <c r="W31">
        <v>55.9681</v>
      </c>
      <c r="X31">
        <v>4.9988000000000001</v>
      </c>
      <c r="Y31">
        <v>51.133600000000001</v>
      </c>
      <c r="Z31">
        <v>0.25230000000000002</v>
      </c>
      <c r="AA31">
        <v>0.1633</v>
      </c>
      <c r="AB31">
        <v>12.732100000000001</v>
      </c>
      <c r="AC31">
        <v>1.1372</v>
      </c>
      <c r="AD31">
        <v>11.632400000000001</v>
      </c>
      <c r="AE31">
        <v>9.1972000000000005</v>
      </c>
      <c r="AF31">
        <v>0.82150000000000001</v>
      </c>
      <c r="AG31">
        <v>8.4027999999999992</v>
      </c>
      <c r="AH31">
        <v>319.71899999999999</v>
      </c>
      <c r="AI31">
        <v>28.579799999999999</v>
      </c>
      <c r="AJ31">
        <v>11.139900000000001</v>
      </c>
      <c r="AK31">
        <v>82.274500000000003</v>
      </c>
      <c r="AL31">
        <v>51.950099999999999</v>
      </c>
      <c r="AM31" t="s">
        <v>33</v>
      </c>
      <c r="AN31">
        <v>152.97999999999999</v>
      </c>
      <c r="AO31">
        <v>4402.08</v>
      </c>
      <c r="AP31">
        <v>380.39</v>
      </c>
    </row>
    <row r="32" spans="1:42">
      <c r="A32">
        <v>1990</v>
      </c>
      <c r="B32">
        <v>0</v>
      </c>
      <c r="C32">
        <v>11.518000000000001</v>
      </c>
      <c r="D32">
        <v>11.384</v>
      </c>
      <c r="E32">
        <v>69</v>
      </c>
      <c r="F32" t="s">
        <v>46</v>
      </c>
      <c r="G32">
        <v>747.71209999999996</v>
      </c>
      <c r="H32">
        <v>527.37950000000001</v>
      </c>
      <c r="I32">
        <v>220.33269999999999</v>
      </c>
      <c r="J32">
        <v>70.532399999999996</v>
      </c>
      <c r="K32">
        <v>3.0684999999999998</v>
      </c>
      <c r="L32">
        <v>0.3967</v>
      </c>
      <c r="M32">
        <v>0.24</v>
      </c>
      <c r="N32">
        <v>0.55920000000000003</v>
      </c>
      <c r="O32">
        <v>132.37360000000001</v>
      </c>
      <c r="P32">
        <v>55.917499999999997</v>
      </c>
      <c r="Q32">
        <v>475</v>
      </c>
      <c r="R32">
        <v>163</v>
      </c>
      <c r="S32">
        <v>143.72239999999999</v>
      </c>
      <c r="T32">
        <v>4099.4366</v>
      </c>
      <c r="U32">
        <v>8.8800000000000004E-2</v>
      </c>
      <c r="V32">
        <v>4.5349000000000004</v>
      </c>
      <c r="W32">
        <v>39.954300000000003</v>
      </c>
      <c r="X32">
        <v>3.5583999999999998</v>
      </c>
      <c r="Y32">
        <v>36.513599999999997</v>
      </c>
      <c r="Z32">
        <v>0.25359999999999999</v>
      </c>
      <c r="AA32">
        <v>0.1641</v>
      </c>
      <c r="AB32">
        <v>9.1158000000000001</v>
      </c>
      <c r="AC32">
        <v>0.81189999999999996</v>
      </c>
      <c r="AD32">
        <v>8.3307000000000002</v>
      </c>
      <c r="AE32">
        <v>6.5545999999999998</v>
      </c>
      <c r="AF32">
        <v>0.58379999999999999</v>
      </c>
      <c r="AG32">
        <v>5.9901</v>
      </c>
      <c r="AH32">
        <v>340.22660000000002</v>
      </c>
      <c r="AI32">
        <v>30.9756</v>
      </c>
      <c r="AJ32">
        <v>11.865399999999999</v>
      </c>
      <c r="AK32">
        <v>88.965000000000003</v>
      </c>
      <c r="AL32">
        <v>55.346800000000002</v>
      </c>
      <c r="AM32" t="s">
        <v>33</v>
      </c>
      <c r="AN32">
        <v>169.41</v>
      </c>
      <c r="AO32">
        <v>4836.97</v>
      </c>
      <c r="AP32">
        <v>380.38</v>
      </c>
    </row>
    <row r="33" spans="1:42">
      <c r="A33">
        <v>1991</v>
      </c>
      <c r="B33">
        <v>0</v>
      </c>
      <c r="C33">
        <v>11.523</v>
      </c>
      <c r="D33">
        <v>11.394</v>
      </c>
      <c r="E33">
        <v>70</v>
      </c>
      <c r="F33" t="s">
        <v>46</v>
      </c>
      <c r="G33">
        <v>632.51840000000004</v>
      </c>
      <c r="H33">
        <v>345.17939999999999</v>
      </c>
      <c r="I33">
        <v>287.33909999999997</v>
      </c>
      <c r="J33">
        <v>54.572200000000002</v>
      </c>
      <c r="K33">
        <v>3.0684</v>
      </c>
      <c r="L33">
        <v>0.27850000000000003</v>
      </c>
      <c r="M33">
        <v>0.24</v>
      </c>
      <c r="N33">
        <v>0.55869999999999997</v>
      </c>
      <c r="O33">
        <v>132.2183</v>
      </c>
      <c r="P33">
        <v>55.874200000000002</v>
      </c>
      <c r="Q33">
        <v>474</v>
      </c>
      <c r="R33">
        <v>172</v>
      </c>
      <c r="S33">
        <v>116.0146</v>
      </c>
      <c r="T33">
        <v>3307.0747999999999</v>
      </c>
      <c r="U33">
        <v>8.8499999999999995E-2</v>
      </c>
      <c r="V33">
        <v>6.6641000000000004</v>
      </c>
      <c r="W33">
        <v>40.223300000000002</v>
      </c>
      <c r="X33">
        <v>3.5691000000000002</v>
      </c>
      <c r="Y33">
        <v>36.738999999999997</v>
      </c>
      <c r="Z33">
        <v>0.17799999999999999</v>
      </c>
      <c r="AA33">
        <v>0.1152</v>
      </c>
      <c r="AB33">
        <v>9.1870999999999992</v>
      </c>
      <c r="AC33">
        <v>0.81520000000000004</v>
      </c>
      <c r="AD33">
        <v>8.3912999999999993</v>
      </c>
      <c r="AE33">
        <v>6.5944000000000003</v>
      </c>
      <c r="AF33">
        <v>0.58509999999999995</v>
      </c>
      <c r="AG33">
        <v>6.0232000000000001</v>
      </c>
      <c r="AH33">
        <v>220.3571</v>
      </c>
      <c r="AI33">
        <v>22.442699999999999</v>
      </c>
      <c r="AJ33">
        <v>8.5634999999999994</v>
      </c>
      <c r="AK33">
        <v>57.812600000000003</v>
      </c>
      <c r="AL33">
        <v>36.003500000000003</v>
      </c>
      <c r="AM33" t="s">
        <v>33</v>
      </c>
      <c r="AN33">
        <v>137.24</v>
      </c>
      <c r="AO33">
        <v>3922.2</v>
      </c>
      <c r="AP33">
        <v>380.39</v>
      </c>
    </row>
    <row r="34" spans="1:42">
      <c r="A34">
        <v>1992</v>
      </c>
      <c r="B34">
        <v>0</v>
      </c>
      <c r="C34">
        <v>11.544</v>
      </c>
      <c r="D34">
        <v>11.430999999999999</v>
      </c>
      <c r="E34">
        <v>71</v>
      </c>
      <c r="F34" t="s">
        <v>46</v>
      </c>
      <c r="G34">
        <v>556.32370000000003</v>
      </c>
      <c r="H34">
        <v>384.06220000000002</v>
      </c>
      <c r="I34">
        <v>172.26150000000001</v>
      </c>
      <c r="J34">
        <v>69.035700000000006</v>
      </c>
      <c r="K34">
        <v>3.0684</v>
      </c>
      <c r="L34">
        <v>0.27839999999999998</v>
      </c>
      <c r="M34">
        <v>0.24</v>
      </c>
      <c r="N34">
        <v>0.55859999999999999</v>
      </c>
      <c r="O34">
        <v>132.17679999999999</v>
      </c>
      <c r="P34">
        <v>55.8626</v>
      </c>
      <c r="Q34">
        <v>473</v>
      </c>
      <c r="R34">
        <v>145</v>
      </c>
      <c r="S34">
        <v>93.474800000000002</v>
      </c>
      <c r="T34">
        <v>2664.0113999999999</v>
      </c>
      <c r="U34">
        <v>8.8300000000000003E-2</v>
      </c>
      <c r="V34">
        <v>6.2257999999999996</v>
      </c>
      <c r="W34">
        <v>41.497300000000003</v>
      </c>
      <c r="X34">
        <v>3.6716000000000002</v>
      </c>
      <c r="Y34">
        <v>37.913499999999999</v>
      </c>
      <c r="Z34">
        <v>0.1779</v>
      </c>
      <c r="AA34">
        <v>0.1152</v>
      </c>
      <c r="AB34">
        <v>9.5160999999999998</v>
      </c>
      <c r="AC34">
        <v>0.84199999999999997</v>
      </c>
      <c r="AD34">
        <v>8.6942000000000004</v>
      </c>
      <c r="AE34">
        <v>6.7865000000000002</v>
      </c>
      <c r="AF34">
        <v>0.60050000000000003</v>
      </c>
      <c r="AG34">
        <v>6.2004000000000001</v>
      </c>
      <c r="AH34">
        <v>250.101</v>
      </c>
      <c r="AI34">
        <v>20.3005</v>
      </c>
      <c r="AJ34">
        <v>7.9619999999999997</v>
      </c>
      <c r="AK34">
        <v>65.287400000000005</v>
      </c>
      <c r="AL34">
        <v>40.4114</v>
      </c>
      <c r="AM34" t="s">
        <v>33</v>
      </c>
      <c r="AN34">
        <v>120.85</v>
      </c>
      <c r="AO34">
        <v>3452.53</v>
      </c>
      <c r="AP34">
        <v>380.39</v>
      </c>
    </row>
    <row r="35" spans="1:42">
      <c r="A35">
        <v>1993</v>
      </c>
      <c r="B35">
        <v>0</v>
      </c>
      <c r="C35">
        <v>11.567</v>
      </c>
      <c r="D35">
        <v>11.471</v>
      </c>
      <c r="E35">
        <v>72</v>
      </c>
      <c r="F35" t="s">
        <v>46</v>
      </c>
      <c r="G35">
        <v>580.4787</v>
      </c>
      <c r="H35">
        <v>395.07029999999997</v>
      </c>
      <c r="I35">
        <v>185.4084</v>
      </c>
      <c r="J35">
        <v>68.059399999999997</v>
      </c>
      <c r="K35">
        <v>3.0682999999999998</v>
      </c>
      <c r="L35">
        <v>0.27960000000000002</v>
      </c>
      <c r="M35">
        <v>0.24</v>
      </c>
      <c r="N35">
        <v>0.55820000000000003</v>
      </c>
      <c r="O35">
        <v>132.01769999999999</v>
      </c>
      <c r="P35">
        <v>55.818199999999997</v>
      </c>
      <c r="Q35">
        <v>472</v>
      </c>
      <c r="R35">
        <v>152</v>
      </c>
      <c r="S35">
        <v>103.8998</v>
      </c>
      <c r="T35">
        <v>2961.1498999999999</v>
      </c>
      <c r="U35">
        <v>8.7999999999999995E-2</v>
      </c>
      <c r="V35">
        <v>5.7672999999999996</v>
      </c>
      <c r="W35">
        <v>42.875300000000003</v>
      </c>
      <c r="X35">
        <v>3.7826</v>
      </c>
      <c r="Y35">
        <v>39.183500000000002</v>
      </c>
      <c r="Z35">
        <v>0.1787</v>
      </c>
      <c r="AA35">
        <v>0.1157</v>
      </c>
      <c r="AB35">
        <v>9.8716000000000008</v>
      </c>
      <c r="AC35">
        <v>0.87090000000000001</v>
      </c>
      <c r="AD35">
        <v>9.0215999999999994</v>
      </c>
      <c r="AE35">
        <v>6.9939</v>
      </c>
      <c r="AF35">
        <v>0.61699999999999999</v>
      </c>
      <c r="AG35">
        <v>6.3917000000000002</v>
      </c>
      <c r="AH35">
        <v>257.06509999999997</v>
      </c>
      <c r="AI35">
        <v>21.0654</v>
      </c>
      <c r="AJ35">
        <v>8.1908999999999992</v>
      </c>
      <c r="AK35">
        <v>67.3399</v>
      </c>
      <c r="AL35">
        <v>41.408999999999999</v>
      </c>
      <c r="AM35" t="s">
        <v>33</v>
      </c>
      <c r="AN35">
        <v>126.83</v>
      </c>
      <c r="AO35">
        <v>3632.94</v>
      </c>
      <c r="AP35">
        <v>380.38</v>
      </c>
    </row>
    <row r="36" spans="1:42">
      <c r="A36">
        <v>1994</v>
      </c>
      <c r="B36">
        <v>0</v>
      </c>
      <c r="C36">
        <v>11.590999999999999</v>
      </c>
      <c r="D36">
        <v>11.515000000000001</v>
      </c>
      <c r="E36">
        <v>73</v>
      </c>
      <c r="F36" t="s">
        <v>46</v>
      </c>
      <c r="G36">
        <v>629.14710000000002</v>
      </c>
      <c r="H36">
        <v>408.94159999999999</v>
      </c>
      <c r="I36">
        <v>220.2055</v>
      </c>
      <c r="J36">
        <v>64.999399999999994</v>
      </c>
      <c r="K36">
        <v>3.0682</v>
      </c>
      <c r="L36">
        <v>0.28100000000000003</v>
      </c>
      <c r="M36">
        <v>0.24</v>
      </c>
      <c r="N36">
        <v>0.55769999999999997</v>
      </c>
      <c r="O36">
        <v>131.84790000000001</v>
      </c>
      <c r="P36">
        <v>55.770800000000001</v>
      </c>
      <c r="Q36">
        <v>471</v>
      </c>
      <c r="R36">
        <v>155</v>
      </c>
      <c r="S36">
        <v>101.7169</v>
      </c>
      <c r="T36">
        <v>2901.5763999999999</v>
      </c>
      <c r="U36">
        <v>8.7800000000000003E-2</v>
      </c>
      <c r="V36">
        <v>5.4599000000000002</v>
      </c>
      <c r="W36">
        <v>44.3889</v>
      </c>
      <c r="X36">
        <v>3.9047999999999998</v>
      </c>
      <c r="Y36">
        <v>40.578299999999999</v>
      </c>
      <c r="Z36">
        <v>0.17960000000000001</v>
      </c>
      <c r="AA36">
        <v>0.1162</v>
      </c>
      <c r="AB36">
        <v>10.261699999999999</v>
      </c>
      <c r="AC36">
        <v>0.90269999999999995</v>
      </c>
      <c r="AD36">
        <v>9.3808000000000007</v>
      </c>
      <c r="AE36">
        <v>7.2213000000000003</v>
      </c>
      <c r="AF36">
        <v>0.63519999999999999</v>
      </c>
      <c r="AG36">
        <v>6.6013999999999999</v>
      </c>
      <c r="AH36">
        <v>267.31119999999999</v>
      </c>
      <c r="AI36">
        <v>20.694800000000001</v>
      </c>
      <c r="AJ36">
        <v>8.0361999999999991</v>
      </c>
      <c r="AK36">
        <v>69.979399999999998</v>
      </c>
      <c r="AL36">
        <v>42.920099999999998</v>
      </c>
      <c r="AM36" t="s">
        <v>33</v>
      </c>
      <c r="AN36">
        <v>119.48</v>
      </c>
      <c r="AO36">
        <v>3410.97</v>
      </c>
      <c r="AP36">
        <v>380.39</v>
      </c>
    </row>
    <row r="37" spans="1:42">
      <c r="A37">
        <v>1995</v>
      </c>
      <c r="B37">
        <v>0</v>
      </c>
      <c r="C37">
        <v>11.615</v>
      </c>
      <c r="D37">
        <v>11.558999999999999</v>
      </c>
      <c r="E37">
        <v>74</v>
      </c>
      <c r="F37" t="s">
        <v>46</v>
      </c>
      <c r="G37">
        <v>660.40639999999996</v>
      </c>
      <c r="H37">
        <v>415.70499999999998</v>
      </c>
      <c r="I37">
        <v>244.70140000000001</v>
      </c>
      <c r="J37">
        <v>62.946800000000003</v>
      </c>
      <c r="K37">
        <v>3.0682</v>
      </c>
      <c r="L37">
        <v>0.28249999999999997</v>
      </c>
      <c r="M37">
        <v>0.24</v>
      </c>
      <c r="N37">
        <v>0.55720000000000003</v>
      </c>
      <c r="O37">
        <v>131.66380000000001</v>
      </c>
      <c r="P37">
        <v>55.7194</v>
      </c>
      <c r="Q37">
        <v>470</v>
      </c>
      <c r="R37">
        <v>163</v>
      </c>
      <c r="S37">
        <v>107.75490000000001</v>
      </c>
      <c r="T37">
        <v>3077.2213999999999</v>
      </c>
      <c r="U37">
        <v>8.7499999999999994E-2</v>
      </c>
      <c r="V37">
        <v>5.3764000000000003</v>
      </c>
      <c r="W37">
        <v>45.913200000000003</v>
      </c>
      <c r="X37">
        <v>4.0271999999999997</v>
      </c>
      <c r="Y37">
        <v>41.983699999999999</v>
      </c>
      <c r="Z37">
        <v>0.18060000000000001</v>
      </c>
      <c r="AA37">
        <v>0.1169</v>
      </c>
      <c r="AB37">
        <v>10.6546</v>
      </c>
      <c r="AC37">
        <v>0.9345</v>
      </c>
      <c r="AD37">
        <v>9.7426999999999992</v>
      </c>
      <c r="AE37">
        <v>7.4499000000000004</v>
      </c>
      <c r="AF37">
        <v>0.65349999999999997</v>
      </c>
      <c r="AG37">
        <v>6.8122999999999996</v>
      </c>
      <c r="AH37">
        <v>271.96640000000002</v>
      </c>
      <c r="AI37">
        <v>20.817399999999999</v>
      </c>
      <c r="AJ37">
        <v>8.0381999999999998</v>
      </c>
      <c r="AK37">
        <v>71.320899999999995</v>
      </c>
      <c r="AL37">
        <v>43.562199999999997</v>
      </c>
      <c r="AM37" t="s">
        <v>33</v>
      </c>
      <c r="AN37">
        <v>131.41</v>
      </c>
      <c r="AO37">
        <v>3799.02</v>
      </c>
      <c r="AP37">
        <v>380.39</v>
      </c>
    </row>
    <row r="38" spans="1:42">
      <c r="A38">
        <v>1996</v>
      </c>
      <c r="B38">
        <v>0</v>
      </c>
      <c r="C38">
        <v>11.634</v>
      </c>
      <c r="D38">
        <v>11.592000000000001</v>
      </c>
      <c r="E38">
        <v>75</v>
      </c>
      <c r="F38" t="s">
        <v>46</v>
      </c>
      <c r="G38">
        <v>648.68820000000005</v>
      </c>
      <c r="H38">
        <v>433.8494</v>
      </c>
      <c r="I38">
        <v>214.83879999999999</v>
      </c>
      <c r="J38">
        <v>66.881</v>
      </c>
      <c r="K38">
        <v>3.0680999999999998</v>
      </c>
      <c r="L38">
        <v>0.28410000000000002</v>
      </c>
      <c r="M38">
        <v>0.24</v>
      </c>
      <c r="N38">
        <v>0.55669999999999997</v>
      </c>
      <c r="O38">
        <v>131.4803</v>
      </c>
      <c r="P38">
        <v>55.668100000000003</v>
      </c>
      <c r="Q38">
        <v>468</v>
      </c>
      <c r="R38">
        <v>171</v>
      </c>
      <c r="S38">
        <v>116.4113</v>
      </c>
      <c r="T38">
        <v>3318.7451999999998</v>
      </c>
      <c r="U38">
        <v>8.7300000000000003E-2</v>
      </c>
      <c r="V38">
        <v>5.4924999999999997</v>
      </c>
      <c r="W38">
        <v>46.978999999999999</v>
      </c>
      <c r="X38">
        <v>4.1174999999999997</v>
      </c>
      <c r="Y38">
        <v>43.0623</v>
      </c>
      <c r="Z38">
        <v>0.18160000000000001</v>
      </c>
      <c r="AA38">
        <v>0.11749999999999999</v>
      </c>
      <c r="AB38">
        <v>10.9322</v>
      </c>
      <c r="AC38">
        <v>0.95820000000000005</v>
      </c>
      <c r="AD38">
        <v>10.020799999999999</v>
      </c>
      <c r="AE38">
        <v>7.6079999999999997</v>
      </c>
      <c r="AF38">
        <v>0.66679999999999995</v>
      </c>
      <c r="AG38">
        <v>6.9737</v>
      </c>
      <c r="AH38">
        <v>282.21300000000002</v>
      </c>
      <c r="AI38">
        <v>22.775200000000002</v>
      </c>
      <c r="AJ38">
        <v>8.6728000000000005</v>
      </c>
      <c r="AK38">
        <v>74.918400000000005</v>
      </c>
      <c r="AL38">
        <v>45.270099999999999</v>
      </c>
      <c r="AM38" t="s">
        <v>33</v>
      </c>
      <c r="AN38">
        <v>134.88</v>
      </c>
      <c r="AO38">
        <v>3856.62</v>
      </c>
      <c r="AP38">
        <v>380.39</v>
      </c>
    </row>
    <row r="39" spans="1:42">
      <c r="A39">
        <v>1997</v>
      </c>
      <c r="B39">
        <v>0</v>
      </c>
      <c r="C39">
        <v>11.656000000000001</v>
      </c>
      <c r="D39">
        <v>11.632</v>
      </c>
      <c r="E39">
        <v>76</v>
      </c>
      <c r="F39" t="s">
        <v>46</v>
      </c>
      <c r="G39">
        <v>740.59590000000003</v>
      </c>
      <c r="H39">
        <v>494.87</v>
      </c>
      <c r="I39">
        <v>245.7259</v>
      </c>
      <c r="J39">
        <v>66.820499999999996</v>
      </c>
      <c r="K39">
        <v>3.0680000000000001</v>
      </c>
      <c r="L39">
        <v>0.28449999999999998</v>
      </c>
      <c r="M39">
        <v>0.24</v>
      </c>
      <c r="N39">
        <v>0.55630000000000002</v>
      </c>
      <c r="O39">
        <v>131.33850000000001</v>
      </c>
      <c r="P39">
        <v>55.628399999999999</v>
      </c>
      <c r="Q39">
        <v>466</v>
      </c>
      <c r="R39">
        <v>189</v>
      </c>
      <c r="S39">
        <v>137.0214</v>
      </c>
      <c r="T39">
        <v>3904.1203</v>
      </c>
      <c r="U39">
        <v>8.6999999999999994E-2</v>
      </c>
      <c r="V39">
        <v>5.6294000000000004</v>
      </c>
      <c r="W39">
        <v>48.242600000000003</v>
      </c>
      <c r="X39">
        <v>4.2160000000000002</v>
      </c>
      <c r="Y39">
        <v>44.233600000000003</v>
      </c>
      <c r="Z39">
        <v>0.18190000000000001</v>
      </c>
      <c r="AA39">
        <v>0.1177</v>
      </c>
      <c r="AB39">
        <v>11.260400000000001</v>
      </c>
      <c r="AC39">
        <v>0.98409999999999997</v>
      </c>
      <c r="AD39">
        <v>10.3247</v>
      </c>
      <c r="AE39">
        <v>7.7953999999999999</v>
      </c>
      <c r="AF39">
        <v>0.68130000000000002</v>
      </c>
      <c r="AG39">
        <v>7.1475999999999997</v>
      </c>
      <c r="AH39">
        <v>320.40230000000003</v>
      </c>
      <c r="AI39">
        <v>26.526299999999999</v>
      </c>
      <c r="AJ39">
        <v>9.8005999999999993</v>
      </c>
      <c r="AK39">
        <v>86.868700000000004</v>
      </c>
      <c r="AL39">
        <v>51.272100000000002</v>
      </c>
      <c r="AM39" t="s">
        <v>33</v>
      </c>
      <c r="AN39">
        <v>153.16</v>
      </c>
      <c r="AO39">
        <v>4367.74</v>
      </c>
      <c r="AP39">
        <v>380.39</v>
      </c>
    </row>
    <row r="40" spans="1:42">
      <c r="A40">
        <v>1998</v>
      </c>
      <c r="B40">
        <v>0</v>
      </c>
      <c r="C40">
        <v>11.676</v>
      </c>
      <c r="D40">
        <v>11.667999999999999</v>
      </c>
      <c r="E40">
        <v>77</v>
      </c>
      <c r="F40" t="s">
        <v>46</v>
      </c>
      <c r="G40">
        <v>694.99639999999999</v>
      </c>
      <c r="H40">
        <v>450.37310000000002</v>
      </c>
      <c r="I40">
        <v>244.6233</v>
      </c>
      <c r="J40">
        <v>64.802199999999999</v>
      </c>
      <c r="K40">
        <v>3.0678999999999998</v>
      </c>
      <c r="L40">
        <v>0.28520000000000001</v>
      </c>
      <c r="M40">
        <v>0.24</v>
      </c>
      <c r="N40">
        <v>0.55579999999999996</v>
      </c>
      <c r="O40">
        <v>131.17529999999999</v>
      </c>
      <c r="P40">
        <v>55.582799999999999</v>
      </c>
      <c r="Q40">
        <v>464</v>
      </c>
      <c r="R40">
        <v>181</v>
      </c>
      <c r="S40">
        <v>123.6947</v>
      </c>
      <c r="T40">
        <v>3524.9344000000001</v>
      </c>
      <c r="U40">
        <v>8.6800000000000002E-2</v>
      </c>
      <c r="V40">
        <v>5.9013</v>
      </c>
      <c r="W40">
        <v>49.396599999999999</v>
      </c>
      <c r="X40">
        <v>4.3042999999999996</v>
      </c>
      <c r="Y40">
        <v>45.305199999999999</v>
      </c>
      <c r="Z40">
        <v>0.18229999999999999</v>
      </c>
      <c r="AA40">
        <v>0.11799999999999999</v>
      </c>
      <c r="AB40">
        <v>11.560499999999999</v>
      </c>
      <c r="AC40">
        <v>1.0074000000000001</v>
      </c>
      <c r="AD40">
        <v>10.603</v>
      </c>
      <c r="AE40">
        <v>7.9660000000000002</v>
      </c>
      <c r="AF40">
        <v>0.69410000000000005</v>
      </c>
      <c r="AG40">
        <v>7.3061999999999996</v>
      </c>
      <c r="AH40">
        <v>291.75819999999999</v>
      </c>
      <c r="AI40">
        <v>24.5627</v>
      </c>
      <c r="AJ40">
        <v>9.2133000000000003</v>
      </c>
      <c r="AK40">
        <v>78.250399999999999</v>
      </c>
      <c r="AL40">
        <v>46.588700000000003</v>
      </c>
      <c r="AM40" t="s">
        <v>33</v>
      </c>
      <c r="AN40">
        <v>139.94999999999999</v>
      </c>
      <c r="AO40">
        <v>4006.26</v>
      </c>
      <c r="AP40">
        <v>380.39</v>
      </c>
    </row>
    <row r="41" spans="1:42">
      <c r="A41">
        <v>1999</v>
      </c>
      <c r="B41">
        <v>0</v>
      </c>
      <c r="C41">
        <v>11.693</v>
      </c>
      <c r="D41">
        <v>11.699</v>
      </c>
      <c r="E41">
        <v>78</v>
      </c>
      <c r="F41" t="s">
        <v>46</v>
      </c>
      <c r="G41">
        <v>639.62919999999997</v>
      </c>
      <c r="H41">
        <v>460.30970000000002</v>
      </c>
      <c r="I41">
        <v>179.31960000000001</v>
      </c>
      <c r="J41">
        <v>71.965100000000007</v>
      </c>
      <c r="K41">
        <v>3.0678000000000001</v>
      </c>
      <c r="L41">
        <v>0.2858</v>
      </c>
      <c r="M41">
        <v>0.24</v>
      </c>
      <c r="N41">
        <v>0.5554</v>
      </c>
      <c r="O41">
        <v>131.02510000000001</v>
      </c>
      <c r="P41">
        <v>55.540700000000001</v>
      </c>
      <c r="Q41">
        <v>462</v>
      </c>
      <c r="R41">
        <v>168</v>
      </c>
      <c r="S41">
        <v>120.8056</v>
      </c>
      <c r="T41">
        <v>3439.8258000000001</v>
      </c>
      <c r="U41">
        <v>8.6499999999999994E-2</v>
      </c>
      <c r="V41">
        <v>5.7972999999999999</v>
      </c>
      <c r="W41">
        <v>50.349200000000003</v>
      </c>
      <c r="X41">
        <v>4.3745000000000003</v>
      </c>
      <c r="Y41">
        <v>46.192599999999999</v>
      </c>
      <c r="Z41">
        <v>0.18260000000000001</v>
      </c>
      <c r="AA41">
        <v>0.1182</v>
      </c>
      <c r="AB41">
        <v>11.808999999999999</v>
      </c>
      <c r="AC41">
        <v>1.026</v>
      </c>
      <c r="AD41">
        <v>10.834099999999999</v>
      </c>
      <c r="AE41">
        <v>8.1060999999999996</v>
      </c>
      <c r="AF41">
        <v>0.70430000000000004</v>
      </c>
      <c r="AG41">
        <v>7.4368999999999996</v>
      </c>
      <c r="AH41">
        <v>298.90129999999999</v>
      </c>
      <c r="AI41">
        <v>24.009899999999998</v>
      </c>
      <c r="AJ41">
        <v>9.0921000000000003</v>
      </c>
      <c r="AK41">
        <v>80.572000000000003</v>
      </c>
      <c r="AL41">
        <v>47.734299999999998</v>
      </c>
      <c r="AM41" t="s">
        <v>33</v>
      </c>
      <c r="AN41">
        <v>148.38999999999999</v>
      </c>
      <c r="AO41">
        <v>4236.1899999999996</v>
      </c>
      <c r="AP41">
        <v>380.39</v>
      </c>
    </row>
    <row r="42" spans="1:42">
      <c r="A42">
        <v>2000</v>
      </c>
      <c r="B42">
        <v>0</v>
      </c>
      <c r="C42">
        <v>11.712</v>
      </c>
      <c r="D42">
        <v>11.733000000000001</v>
      </c>
      <c r="E42">
        <v>79</v>
      </c>
      <c r="F42" t="s">
        <v>46</v>
      </c>
      <c r="G42">
        <v>695.34960000000001</v>
      </c>
      <c r="H42">
        <v>463.0412</v>
      </c>
      <c r="I42">
        <v>232.30840000000001</v>
      </c>
      <c r="J42">
        <v>66.591099999999997</v>
      </c>
      <c r="K42">
        <v>3.0678000000000001</v>
      </c>
      <c r="L42">
        <v>0.28599999999999998</v>
      </c>
      <c r="M42">
        <v>0.24</v>
      </c>
      <c r="N42">
        <v>0.55510000000000004</v>
      </c>
      <c r="O42">
        <v>130.89769999999999</v>
      </c>
      <c r="P42">
        <v>55.505000000000003</v>
      </c>
      <c r="Q42">
        <v>460</v>
      </c>
      <c r="R42">
        <v>182</v>
      </c>
      <c r="S42">
        <v>121.0642</v>
      </c>
      <c r="T42">
        <v>3453.2058000000002</v>
      </c>
      <c r="U42">
        <v>8.6300000000000002E-2</v>
      </c>
      <c r="V42">
        <v>6.0541999999999998</v>
      </c>
      <c r="W42">
        <v>51.415599999999998</v>
      </c>
      <c r="X42">
        <v>4.4541000000000004</v>
      </c>
      <c r="Y42">
        <v>47.185099999999998</v>
      </c>
      <c r="Z42">
        <v>0.18279999999999999</v>
      </c>
      <c r="AA42">
        <v>0.1183</v>
      </c>
      <c r="AB42">
        <v>12.086499999999999</v>
      </c>
      <c r="AC42">
        <v>1.0469999999999999</v>
      </c>
      <c r="AD42">
        <v>11.092000000000001</v>
      </c>
      <c r="AE42">
        <v>8.2629999999999999</v>
      </c>
      <c r="AF42">
        <v>0.71579999999999999</v>
      </c>
      <c r="AG42">
        <v>7.5831</v>
      </c>
      <c r="AH42">
        <v>301.20240000000001</v>
      </c>
      <c r="AI42">
        <v>23.923100000000002</v>
      </c>
      <c r="AJ42">
        <v>8.9651999999999994</v>
      </c>
      <c r="AK42">
        <v>80.975399999999993</v>
      </c>
      <c r="AL42">
        <v>47.975200000000001</v>
      </c>
      <c r="AM42" t="s">
        <v>33</v>
      </c>
      <c r="AN42">
        <v>133.88999999999999</v>
      </c>
      <c r="AO42">
        <v>3827.9</v>
      </c>
      <c r="AP42">
        <v>380.38</v>
      </c>
    </row>
    <row r="43" spans="1:42">
      <c r="A43">
        <v>2001</v>
      </c>
      <c r="B43">
        <v>0</v>
      </c>
      <c r="C43">
        <v>11.726000000000001</v>
      </c>
      <c r="D43">
        <v>11.757999999999999</v>
      </c>
      <c r="E43">
        <v>80</v>
      </c>
      <c r="F43" t="s">
        <v>46</v>
      </c>
      <c r="G43">
        <v>629.9126</v>
      </c>
      <c r="H43">
        <v>459.28739999999999</v>
      </c>
      <c r="I43">
        <v>170.62520000000001</v>
      </c>
      <c r="J43">
        <v>72.912899999999993</v>
      </c>
      <c r="K43">
        <v>3.0676999999999999</v>
      </c>
      <c r="L43">
        <v>0.28649999999999998</v>
      </c>
      <c r="M43">
        <v>0.24</v>
      </c>
      <c r="N43">
        <v>0.55469999999999997</v>
      </c>
      <c r="O43">
        <v>130.75829999999999</v>
      </c>
      <c r="P43">
        <v>55.466000000000001</v>
      </c>
      <c r="Q43">
        <v>458</v>
      </c>
      <c r="R43">
        <v>159</v>
      </c>
      <c r="S43">
        <v>115.38160000000001</v>
      </c>
      <c r="T43">
        <v>3284.7035000000001</v>
      </c>
      <c r="U43">
        <v>8.5999999999999993E-2</v>
      </c>
      <c r="V43">
        <v>6.1314000000000002</v>
      </c>
      <c r="W43">
        <v>52.168199999999999</v>
      </c>
      <c r="X43">
        <v>4.5061</v>
      </c>
      <c r="Y43">
        <v>47.889899999999997</v>
      </c>
      <c r="Z43">
        <v>0.18310000000000001</v>
      </c>
      <c r="AA43">
        <v>0.11849999999999999</v>
      </c>
      <c r="AB43">
        <v>12.2837</v>
      </c>
      <c r="AC43">
        <v>1.0609999999999999</v>
      </c>
      <c r="AD43">
        <v>11.276300000000001</v>
      </c>
      <c r="AE43">
        <v>8.3727</v>
      </c>
      <c r="AF43">
        <v>0.72319999999999995</v>
      </c>
      <c r="AG43">
        <v>7.6860999999999997</v>
      </c>
      <c r="AH43">
        <v>297.5335</v>
      </c>
      <c r="AI43">
        <v>24.2258</v>
      </c>
      <c r="AJ43">
        <v>9.1717999999999993</v>
      </c>
      <c r="AK43">
        <v>80.932100000000005</v>
      </c>
      <c r="AL43">
        <v>47.424300000000002</v>
      </c>
      <c r="AM43" t="s">
        <v>33</v>
      </c>
      <c r="AN43">
        <v>135.56</v>
      </c>
      <c r="AO43">
        <v>3897.51</v>
      </c>
      <c r="AP43">
        <v>380.39</v>
      </c>
    </row>
    <row r="44" spans="1:42">
      <c r="A44">
        <v>2002</v>
      </c>
      <c r="B44">
        <v>0</v>
      </c>
      <c r="C44">
        <v>11.74</v>
      </c>
      <c r="D44">
        <v>11.784000000000001</v>
      </c>
      <c r="E44">
        <v>81</v>
      </c>
      <c r="F44" t="s">
        <v>46</v>
      </c>
      <c r="G44">
        <v>620.05020000000002</v>
      </c>
      <c r="H44">
        <v>465.24130000000002</v>
      </c>
      <c r="I44">
        <v>154.80889999999999</v>
      </c>
      <c r="J44">
        <v>75.032799999999995</v>
      </c>
      <c r="K44">
        <v>3.0676000000000001</v>
      </c>
      <c r="L44">
        <v>0.28649999999999998</v>
      </c>
      <c r="M44">
        <v>0.24</v>
      </c>
      <c r="N44">
        <v>0.5544</v>
      </c>
      <c r="O44">
        <v>130.6533</v>
      </c>
      <c r="P44">
        <v>55.436599999999999</v>
      </c>
      <c r="Q44">
        <v>456</v>
      </c>
      <c r="R44">
        <v>164</v>
      </c>
      <c r="S44">
        <v>121.789</v>
      </c>
      <c r="T44">
        <v>3468.7973000000002</v>
      </c>
      <c r="U44">
        <v>8.5699999999999998E-2</v>
      </c>
      <c r="V44">
        <v>6.0731000000000002</v>
      </c>
      <c r="W44">
        <v>52.900199999999998</v>
      </c>
      <c r="X44">
        <v>4.5557999999999996</v>
      </c>
      <c r="Y44">
        <v>48.5764</v>
      </c>
      <c r="Z44">
        <v>0.18310000000000001</v>
      </c>
      <c r="AA44">
        <v>0.11849999999999999</v>
      </c>
      <c r="AB44">
        <v>12.4756</v>
      </c>
      <c r="AC44">
        <v>1.0744</v>
      </c>
      <c r="AD44">
        <v>11.4559</v>
      </c>
      <c r="AE44">
        <v>8.4792000000000005</v>
      </c>
      <c r="AF44">
        <v>0.73019999999999996</v>
      </c>
      <c r="AG44">
        <v>7.7862</v>
      </c>
      <c r="AH44">
        <v>301.90640000000002</v>
      </c>
      <c r="AI44">
        <v>24.0916</v>
      </c>
      <c r="AJ44">
        <v>9.1016999999999992</v>
      </c>
      <c r="AK44">
        <v>82.072199999999995</v>
      </c>
      <c r="AL44">
        <v>48.069400000000002</v>
      </c>
      <c r="AM44" t="s">
        <v>33</v>
      </c>
      <c r="AN44">
        <v>143.33000000000001</v>
      </c>
      <c r="AO44">
        <v>4098.75</v>
      </c>
      <c r="AP44">
        <v>380.38</v>
      </c>
    </row>
    <row r="45" spans="1:42">
      <c r="A45">
        <v>2003</v>
      </c>
      <c r="B45">
        <v>0</v>
      </c>
      <c r="C45">
        <v>11.756</v>
      </c>
      <c r="D45">
        <v>11.811999999999999</v>
      </c>
      <c r="E45">
        <v>82</v>
      </c>
      <c r="F45" t="s">
        <v>46</v>
      </c>
      <c r="G45">
        <v>651.4461</v>
      </c>
      <c r="H45">
        <v>469.1275</v>
      </c>
      <c r="I45">
        <v>182.3186</v>
      </c>
      <c r="J45">
        <v>72.013199999999998</v>
      </c>
      <c r="K45">
        <v>3.0676000000000001</v>
      </c>
      <c r="L45">
        <v>0.28639999999999999</v>
      </c>
      <c r="M45">
        <v>0.24</v>
      </c>
      <c r="N45">
        <v>0.55410000000000004</v>
      </c>
      <c r="O45">
        <v>130.5506</v>
      </c>
      <c r="P45">
        <v>55.407800000000002</v>
      </c>
      <c r="Q45">
        <v>454</v>
      </c>
      <c r="R45">
        <v>159</v>
      </c>
      <c r="S45">
        <v>110.07810000000001</v>
      </c>
      <c r="T45">
        <v>3137.8465999999999</v>
      </c>
      <c r="U45">
        <v>8.5500000000000007E-2</v>
      </c>
      <c r="V45">
        <v>6.1186999999999996</v>
      </c>
      <c r="W45">
        <v>53.749899999999997</v>
      </c>
      <c r="X45">
        <v>4.6154000000000002</v>
      </c>
      <c r="Y45">
        <v>49.371299999999998</v>
      </c>
      <c r="Z45">
        <v>0.18310000000000001</v>
      </c>
      <c r="AA45">
        <v>0.11849999999999999</v>
      </c>
      <c r="AB45">
        <v>12.6975</v>
      </c>
      <c r="AC45">
        <v>1.0903</v>
      </c>
      <c r="AD45">
        <v>11.6631</v>
      </c>
      <c r="AE45">
        <v>8.6029999999999998</v>
      </c>
      <c r="AF45">
        <v>0.73870000000000002</v>
      </c>
      <c r="AG45">
        <v>7.9021999999999997</v>
      </c>
      <c r="AH45">
        <v>306.4384</v>
      </c>
      <c r="AI45">
        <v>22.465800000000002</v>
      </c>
      <c r="AJ45">
        <v>8.6157000000000004</v>
      </c>
      <c r="AK45">
        <v>82.923699999999997</v>
      </c>
      <c r="AL45">
        <v>48.683799999999998</v>
      </c>
      <c r="AM45" t="s">
        <v>33</v>
      </c>
      <c r="AN45">
        <v>132.05000000000001</v>
      </c>
      <c r="AO45">
        <v>3796.59</v>
      </c>
      <c r="AP45">
        <v>380.39</v>
      </c>
    </row>
    <row r="46" spans="1:42">
      <c r="A46">
        <v>2004</v>
      </c>
      <c r="B46">
        <v>0</v>
      </c>
      <c r="C46">
        <v>11.772</v>
      </c>
      <c r="D46">
        <v>11.842000000000001</v>
      </c>
      <c r="E46">
        <v>83</v>
      </c>
      <c r="F46" t="s">
        <v>46</v>
      </c>
      <c r="G46">
        <v>659.86540000000002</v>
      </c>
      <c r="H46">
        <v>455.86189999999999</v>
      </c>
      <c r="I46">
        <v>204.0034</v>
      </c>
      <c r="J46">
        <v>69.084100000000007</v>
      </c>
      <c r="K46">
        <v>3.0674999999999999</v>
      </c>
      <c r="L46">
        <v>0.28649999999999998</v>
      </c>
      <c r="M46">
        <v>0.24</v>
      </c>
      <c r="N46">
        <v>0.55379999999999996</v>
      </c>
      <c r="O46">
        <v>130.4357</v>
      </c>
      <c r="P46">
        <v>55.375599999999999</v>
      </c>
      <c r="Q46">
        <v>452</v>
      </c>
      <c r="R46">
        <v>158</v>
      </c>
      <c r="S46">
        <v>106.4474</v>
      </c>
      <c r="T46">
        <v>3035.5898999999999</v>
      </c>
      <c r="U46">
        <v>8.5199999999999998E-2</v>
      </c>
      <c r="V46">
        <v>6.2877000000000001</v>
      </c>
      <c r="W46">
        <v>54.661200000000001</v>
      </c>
      <c r="X46">
        <v>4.6797000000000004</v>
      </c>
      <c r="Y46">
        <v>50.223300000000002</v>
      </c>
      <c r="Z46">
        <v>0.18310000000000001</v>
      </c>
      <c r="AA46">
        <v>0.11849999999999999</v>
      </c>
      <c r="AB46">
        <v>12.9351</v>
      </c>
      <c r="AC46">
        <v>1.1073999999999999</v>
      </c>
      <c r="AD46">
        <v>11.8849</v>
      </c>
      <c r="AE46">
        <v>8.7356999999999996</v>
      </c>
      <c r="AF46">
        <v>0.74790000000000001</v>
      </c>
      <c r="AG46">
        <v>8.0264000000000006</v>
      </c>
      <c r="AH46">
        <v>298.74020000000002</v>
      </c>
      <c r="AI46">
        <v>21.469799999999999</v>
      </c>
      <c r="AJ46">
        <v>8.2895000000000003</v>
      </c>
      <c r="AK46">
        <v>80.000500000000002</v>
      </c>
      <c r="AL46">
        <v>47.361899999999999</v>
      </c>
      <c r="AM46" t="s">
        <v>33</v>
      </c>
      <c r="AN46">
        <v>134.47</v>
      </c>
      <c r="AO46">
        <v>3839.42</v>
      </c>
      <c r="AP46">
        <v>380.39</v>
      </c>
    </row>
    <row r="47" spans="1:42">
      <c r="A47">
        <v>2005</v>
      </c>
      <c r="B47">
        <v>0</v>
      </c>
      <c r="C47">
        <v>11.785</v>
      </c>
      <c r="D47">
        <v>11.863</v>
      </c>
      <c r="E47">
        <v>84</v>
      </c>
      <c r="F47" t="s">
        <v>46</v>
      </c>
      <c r="G47">
        <v>638.75909999999999</v>
      </c>
      <c r="H47">
        <v>505.41500000000002</v>
      </c>
      <c r="I47">
        <v>133.3441</v>
      </c>
      <c r="J47">
        <v>79.124499999999998</v>
      </c>
      <c r="K47">
        <v>3.0674999999999999</v>
      </c>
      <c r="L47">
        <v>0.28670000000000001</v>
      </c>
      <c r="M47">
        <v>0.24</v>
      </c>
      <c r="N47">
        <v>0.5534</v>
      </c>
      <c r="O47">
        <v>130.31460000000001</v>
      </c>
      <c r="P47">
        <v>55.341700000000003</v>
      </c>
      <c r="Q47">
        <v>315</v>
      </c>
      <c r="R47">
        <v>169</v>
      </c>
      <c r="S47">
        <v>126.4648</v>
      </c>
      <c r="T47">
        <v>3596.1464000000001</v>
      </c>
      <c r="U47">
        <v>8.5000000000000006E-2</v>
      </c>
      <c r="V47">
        <v>4.3263999999999996</v>
      </c>
      <c r="W47">
        <v>38.683100000000003</v>
      </c>
      <c r="X47">
        <v>3.302</v>
      </c>
      <c r="Y47">
        <v>35.553100000000001</v>
      </c>
      <c r="Z47">
        <v>0.1832</v>
      </c>
      <c r="AA47">
        <v>0.1186</v>
      </c>
      <c r="AB47">
        <v>9.1652000000000005</v>
      </c>
      <c r="AC47">
        <v>0.7823</v>
      </c>
      <c r="AD47">
        <v>8.4236000000000004</v>
      </c>
      <c r="AE47">
        <v>6.1753999999999998</v>
      </c>
      <c r="AF47">
        <v>0.52710000000000001</v>
      </c>
      <c r="AG47">
        <v>5.6757</v>
      </c>
      <c r="AH47">
        <v>326.8809</v>
      </c>
      <c r="AI47">
        <v>26.420200000000001</v>
      </c>
      <c r="AJ47">
        <v>9.8229000000000006</v>
      </c>
      <c r="AK47">
        <v>90.383600000000001</v>
      </c>
      <c r="AL47">
        <v>51.907400000000003</v>
      </c>
      <c r="AM47" t="s">
        <v>33</v>
      </c>
      <c r="AN47">
        <v>148.29</v>
      </c>
      <c r="AO47">
        <v>4222.04</v>
      </c>
      <c r="AP47">
        <v>380.37</v>
      </c>
    </row>
    <row r="48" spans="1:42">
      <c r="A48">
        <v>2006</v>
      </c>
      <c r="B48">
        <v>0</v>
      </c>
      <c r="C48">
        <v>11.785</v>
      </c>
      <c r="D48">
        <v>11.863</v>
      </c>
      <c r="E48">
        <v>85</v>
      </c>
      <c r="F48" t="s">
        <v>46</v>
      </c>
      <c r="G48">
        <v>546.24199999999996</v>
      </c>
      <c r="H48">
        <v>334.58269999999999</v>
      </c>
      <c r="I48">
        <v>211.6593</v>
      </c>
      <c r="J48">
        <v>61.2517</v>
      </c>
      <c r="K48">
        <v>3.0674000000000001</v>
      </c>
      <c r="L48">
        <v>0.2006</v>
      </c>
      <c r="M48">
        <v>0.24</v>
      </c>
      <c r="N48">
        <v>0.55320000000000003</v>
      </c>
      <c r="O48">
        <v>130.22640000000001</v>
      </c>
      <c r="P48">
        <v>55.316899999999997</v>
      </c>
      <c r="Q48">
        <v>314</v>
      </c>
      <c r="R48">
        <v>184</v>
      </c>
      <c r="S48">
        <v>103.4264</v>
      </c>
      <c r="T48">
        <v>2944.5531000000001</v>
      </c>
      <c r="U48">
        <v>8.4699999999999998E-2</v>
      </c>
      <c r="V48">
        <v>6.2653999999999996</v>
      </c>
      <c r="W48">
        <v>38.560299999999998</v>
      </c>
      <c r="X48">
        <v>3.2774999999999999</v>
      </c>
      <c r="Y48">
        <v>35.4056</v>
      </c>
      <c r="Z48">
        <v>0.12820000000000001</v>
      </c>
      <c r="AA48">
        <v>8.3000000000000004E-2</v>
      </c>
      <c r="AB48">
        <v>9.1361000000000008</v>
      </c>
      <c r="AC48">
        <v>0.77649999999999997</v>
      </c>
      <c r="AD48">
        <v>8.3887</v>
      </c>
      <c r="AE48">
        <v>6.1558000000000002</v>
      </c>
      <c r="AF48">
        <v>0.5232</v>
      </c>
      <c r="AG48">
        <v>5.6521999999999997</v>
      </c>
      <c r="AH48">
        <v>214.2852</v>
      </c>
      <c r="AI48">
        <v>19.014700000000001</v>
      </c>
      <c r="AJ48">
        <v>7.0115999999999996</v>
      </c>
      <c r="AK48">
        <v>60.062399999999997</v>
      </c>
      <c r="AL48">
        <v>34.2087</v>
      </c>
      <c r="AM48" t="s">
        <v>33</v>
      </c>
      <c r="AN48">
        <v>123.66</v>
      </c>
      <c r="AO48">
        <v>3530.8</v>
      </c>
      <c r="AP48">
        <v>380.39</v>
      </c>
    </row>
    <row r="49" spans="1:42">
      <c r="A49">
        <v>2007</v>
      </c>
      <c r="B49">
        <v>0</v>
      </c>
      <c r="C49">
        <v>11.805</v>
      </c>
      <c r="D49">
        <v>11.9</v>
      </c>
      <c r="E49">
        <v>86</v>
      </c>
      <c r="F49" t="s">
        <v>46</v>
      </c>
      <c r="G49">
        <v>549.84450000000004</v>
      </c>
      <c r="H49">
        <v>357.11439999999999</v>
      </c>
      <c r="I49">
        <v>192.73009999999999</v>
      </c>
      <c r="J49">
        <v>64.948300000000003</v>
      </c>
      <c r="K49">
        <v>3.0674000000000001</v>
      </c>
      <c r="L49">
        <v>0.19989999999999999</v>
      </c>
      <c r="M49">
        <v>0.24</v>
      </c>
      <c r="N49">
        <v>0.55320000000000003</v>
      </c>
      <c r="O49">
        <v>130.22640000000001</v>
      </c>
      <c r="P49">
        <v>55.316899999999997</v>
      </c>
      <c r="Q49">
        <v>313</v>
      </c>
      <c r="R49">
        <v>174</v>
      </c>
      <c r="S49">
        <v>91.610600000000005</v>
      </c>
      <c r="T49">
        <v>2612.6109999999999</v>
      </c>
      <c r="U49">
        <v>8.4500000000000006E-2</v>
      </c>
      <c r="V49">
        <v>6.0250000000000004</v>
      </c>
      <c r="W49">
        <v>39.851700000000001</v>
      </c>
      <c r="X49">
        <v>3.3771</v>
      </c>
      <c r="Y49">
        <v>36.601900000000001</v>
      </c>
      <c r="Z49">
        <v>0.1278</v>
      </c>
      <c r="AA49">
        <v>8.2699999999999996E-2</v>
      </c>
      <c r="AB49">
        <v>9.4685000000000006</v>
      </c>
      <c r="AC49">
        <v>0.8024</v>
      </c>
      <c r="AD49">
        <v>8.6963000000000008</v>
      </c>
      <c r="AE49">
        <v>6.3455000000000004</v>
      </c>
      <c r="AF49">
        <v>0.53769999999999996</v>
      </c>
      <c r="AG49">
        <v>5.8281000000000001</v>
      </c>
      <c r="AH49">
        <v>234.91069999999999</v>
      </c>
      <c r="AI49">
        <v>15.9963</v>
      </c>
      <c r="AJ49">
        <v>6.0726000000000004</v>
      </c>
      <c r="AK49">
        <v>63.2027</v>
      </c>
      <c r="AL49">
        <v>36.932200000000002</v>
      </c>
      <c r="AM49" t="s">
        <v>33</v>
      </c>
      <c r="AN49">
        <v>109.84</v>
      </c>
      <c r="AO49">
        <v>3151.08</v>
      </c>
      <c r="AP49">
        <v>380.39</v>
      </c>
    </row>
    <row r="50" spans="1:42">
      <c r="A50">
        <v>2008</v>
      </c>
      <c r="B50">
        <v>0</v>
      </c>
      <c r="C50">
        <v>11.823</v>
      </c>
      <c r="D50">
        <v>11.933</v>
      </c>
      <c r="E50">
        <v>87</v>
      </c>
      <c r="F50" t="s">
        <v>46</v>
      </c>
      <c r="G50">
        <v>518.09479999999996</v>
      </c>
      <c r="H50">
        <v>374.4375</v>
      </c>
      <c r="I50">
        <v>143.6574</v>
      </c>
      <c r="J50">
        <v>72.272000000000006</v>
      </c>
      <c r="K50">
        <v>3.0672999999999999</v>
      </c>
      <c r="L50">
        <v>0.20050000000000001</v>
      </c>
      <c r="M50">
        <v>0.24</v>
      </c>
      <c r="N50">
        <v>0.55279999999999996</v>
      </c>
      <c r="O50">
        <v>130.07939999999999</v>
      </c>
      <c r="P50">
        <v>55.275700000000001</v>
      </c>
      <c r="Q50">
        <v>312</v>
      </c>
      <c r="R50">
        <v>167</v>
      </c>
      <c r="S50">
        <v>82.342500000000001</v>
      </c>
      <c r="T50">
        <v>2348.4969999999998</v>
      </c>
      <c r="U50">
        <v>8.4199999999999997E-2</v>
      </c>
      <c r="V50">
        <v>5.4631999999999996</v>
      </c>
      <c r="W50">
        <v>41.018300000000004</v>
      </c>
      <c r="X50">
        <v>3.4655999999999998</v>
      </c>
      <c r="Y50">
        <v>37.684199999999997</v>
      </c>
      <c r="Z50">
        <v>0.12809999999999999</v>
      </c>
      <c r="AA50">
        <v>8.2900000000000001E-2</v>
      </c>
      <c r="AB50">
        <v>9.7688000000000006</v>
      </c>
      <c r="AC50">
        <v>0.82540000000000002</v>
      </c>
      <c r="AD50">
        <v>8.9748000000000001</v>
      </c>
      <c r="AE50">
        <v>6.5166000000000004</v>
      </c>
      <c r="AF50">
        <v>0.55059999999999998</v>
      </c>
      <c r="AG50">
        <v>5.9869000000000003</v>
      </c>
      <c r="AH50">
        <v>246.65280000000001</v>
      </c>
      <c r="AI50">
        <v>16.0259</v>
      </c>
      <c r="AJ50">
        <v>6.0815000000000001</v>
      </c>
      <c r="AK50">
        <v>66.919799999999995</v>
      </c>
      <c r="AL50">
        <v>38.7575</v>
      </c>
      <c r="AM50" t="s">
        <v>33</v>
      </c>
      <c r="AN50">
        <v>94.09</v>
      </c>
      <c r="AO50">
        <v>2701.48</v>
      </c>
      <c r="AP50">
        <v>380.39</v>
      </c>
    </row>
    <row r="51" spans="1:42">
      <c r="A51">
        <v>2009</v>
      </c>
      <c r="B51">
        <v>0</v>
      </c>
      <c r="C51">
        <v>11.845000000000001</v>
      </c>
      <c r="D51">
        <v>11.972</v>
      </c>
      <c r="E51">
        <v>88</v>
      </c>
      <c r="F51" t="s">
        <v>46</v>
      </c>
      <c r="G51">
        <v>616.63750000000005</v>
      </c>
      <c r="H51">
        <v>436.42129999999997</v>
      </c>
      <c r="I51">
        <v>180.21619999999999</v>
      </c>
      <c r="J51">
        <v>70.7744</v>
      </c>
      <c r="K51">
        <v>3.0672999999999999</v>
      </c>
      <c r="L51">
        <v>0.20100000000000001</v>
      </c>
      <c r="M51">
        <v>0.24</v>
      </c>
      <c r="N51">
        <v>0.5524</v>
      </c>
      <c r="O51">
        <v>129.9461</v>
      </c>
      <c r="P51">
        <v>55.238300000000002</v>
      </c>
      <c r="Q51">
        <v>311</v>
      </c>
      <c r="R51">
        <v>202</v>
      </c>
      <c r="S51">
        <v>104.9152</v>
      </c>
      <c r="T51">
        <v>2990.5252</v>
      </c>
      <c r="U51">
        <v>8.4000000000000005E-2</v>
      </c>
      <c r="V51">
        <v>4.944</v>
      </c>
      <c r="W51">
        <v>42.408799999999999</v>
      </c>
      <c r="X51">
        <v>3.5722</v>
      </c>
      <c r="Y51">
        <v>38.972999999999999</v>
      </c>
      <c r="Z51">
        <v>0.12839999999999999</v>
      </c>
      <c r="AA51">
        <v>8.3099999999999993E-2</v>
      </c>
      <c r="AB51">
        <v>10.1264</v>
      </c>
      <c r="AC51">
        <v>0.85299999999999998</v>
      </c>
      <c r="AD51">
        <v>9.3059999999999992</v>
      </c>
      <c r="AE51">
        <v>6.7205000000000004</v>
      </c>
      <c r="AF51">
        <v>0.56610000000000005</v>
      </c>
      <c r="AG51">
        <v>6.1760000000000002</v>
      </c>
      <c r="AH51">
        <v>286.16669999999999</v>
      </c>
      <c r="AI51">
        <v>19.247399999999999</v>
      </c>
      <c r="AJ51">
        <v>7.0103999999999997</v>
      </c>
      <c r="AK51">
        <v>79.141599999999997</v>
      </c>
      <c r="AL51">
        <v>44.8553</v>
      </c>
      <c r="AM51" t="s">
        <v>33</v>
      </c>
      <c r="AN51">
        <v>116.85</v>
      </c>
      <c r="AO51">
        <v>3332.34</v>
      </c>
      <c r="AP51">
        <v>380.38</v>
      </c>
    </row>
    <row r="52" spans="1:42">
      <c r="A52">
        <v>2010</v>
      </c>
      <c r="B52">
        <v>0</v>
      </c>
      <c r="C52">
        <v>11.858000000000001</v>
      </c>
      <c r="D52">
        <v>11.997</v>
      </c>
      <c r="E52">
        <v>89</v>
      </c>
      <c r="F52" t="s">
        <v>46</v>
      </c>
      <c r="G52">
        <v>548.01310000000001</v>
      </c>
      <c r="H52">
        <v>391.09899999999999</v>
      </c>
      <c r="I52">
        <v>156.91409999999999</v>
      </c>
      <c r="J52">
        <v>71.366699999999994</v>
      </c>
      <c r="K52">
        <v>3.0672000000000001</v>
      </c>
      <c r="L52">
        <v>0.20169999999999999</v>
      </c>
      <c r="M52">
        <v>0.24</v>
      </c>
      <c r="N52">
        <v>0.55189999999999995</v>
      </c>
      <c r="O52">
        <v>129.79060000000001</v>
      </c>
      <c r="P52">
        <v>55.194600000000001</v>
      </c>
      <c r="Q52">
        <v>310</v>
      </c>
      <c r="R52">
        <v>167</v>
      </c>
      <c r="S52">
        <v>93.376800000000003</v>
      </c>
      <c r="T52">
        <v>2658.3908000000001</v>
      </c>
      <c r="U52">
        <v>8.3699999999999997E-2</v>
      </c>
      <c r="V52">
        <v>4.9461000000000004</v>
      </c>
      <c r="W52">
        <v>43.259500000000003</v>
      </c>
      <c r="X52">
        <v>3.6328999999999998</v>
      </c>
      <c r="Y52">
        <v>39.766199999999998</v>
      </c>
      <c r="Z52">
        <v>0.12889999999999999</v>
      </c>
      <c r="AA52">
        <v>8.3400000000000002E-2</v>
      </c>
      <c r="AB52">
        <v>10.346</v>
      </c>
      <c r="AC52">
        <v>0.86880000000000002</v>
      </c>
      <c r="AD52">
        <v>9.5105000000000004</v>
      </c>
      <c r="AE52">
        <v>6.8445</v>
      </c>
      <c r="AF52">
        <v>0.57479999999999998</v>
      </c>
      <c r="AG52">
        <v>6.2916999999999996</v>
      </c>
      <c r="AH52">
        <v>256.15870000000001</v>
      </c>
      <c r="AI52">
        <v>17.4694</v>
      </c>
      <c r="AJ52">
        <v>6.5542999999999996</v>
      </c>
      <c r="AK52">
        <v>70.6982</v>
      </c>
      <c r="AL52">
        <v>40.218400000000003</v>
      </c>
      <c r="AM52" t="s">
        <v>33</v>
      </c>
      <c r="AN52">
        <v>109.78</v>
      </c>
      <c r="AO52">
        <v>3134.5</v>
      </c>
      <c r="AP52">
        <v>380.39</v>
      </c>
    </row>
    <row r="53" spans="1:42">
      <c r="A53">
        <v>2011</v>
      </c>
      <c r="B53">
        <v>0</v>
      </c>
      <c r="C53">
        <v>11.874000000000001</v>
      </c>
      <c r="D53">
        <v>12.026</v>
      </c>
      <c r="E53">
        <v>90</v>
      </c>
      <c r="F53" t="s">
        <v>46</v>
      </c>
      <c r="G53">
        <v>586.42849999999999</v>
      </c>
      <c r="H53">
        <v>399.245</v>
      </c>
      <c r="I53">
        <v>187.18350000000001</v>
      </c>
      <c r="J53">
        <v>68.080799999999996</v>
      </c>
      <c r="K53">
        <v>3.0670999999999999</v>
      </c>
      <c r="L53">
        <v>0.20180000000000001</v>
      </c>
      <c r="M53">
        <v>0.24</v>
      </c>
      <c r="N53">
        <v>0.55169999999999997</v>
      </c>
      <c r="O53">
        <v>129.69059999999999</v>
      </c>
      <c r="P53">
        <v>55.166499999999999</v>
      </c>
      <c r="Q53">
        <v>309</v>
      </c>
      <c r="R53">
        <v>184</v>
      </c>
      <c r="S53">
        <v>95.138599999999997</v>
      </c>
      <c r="T53">
        <v>2713.2741999999998</v>
      </c>
      <c r="U53">
        <v>8.3500000000000005E-2</v>
      </c>
      <c r="V53">
        <v>5.0255999999999998</v>
      </c>
      <c r="W53">
        <v>44.266599999999997</v>
      </c>
      <c r="X53">
        <v>3.7061999999999999</v>
      </c>
      <c r="Y53">
        <v>40.703699999999998</v>
      </c>
      <c r="Z53">
        <v>0.129</v>
      </c>
      <c r="AA53">
        <v>8.3500000000000005E-2</v>
      </c>
      <c r="AB53">
        <v>10.605499999999999</v>
      </c>
      <c r="AC53">
        <v>0.88790000000000002</v>
      </c>
      <c r="AD53">
        <v>9.7518999999999991</v>
      </c>
      <c r="AE53">
        <v>6.9912999999999998</v>
      </c>
      <c r="AF53">
        <v>0.58530000000000004</v>
      </c>
      <c r="AG53">
        <v>6.4286000000000003</v>
      </c>
      <c r="AH53">
        <v>262.78399999999999</v>
      </c>
      <c r="AI53">
        <v>17.109400000000001</v>
      </c>
      <c r="AJ53">
        <v>6.3973000000000004</v>
      </c>
      <c r="AK53">
        <v>71.809899999999999</v>
      </c>
      <c r="AL53">
        <v>41.144500000000001</v>
      </c>
      <c r="AM53" t="s">
        <v>33</v>
      </c>
      <c r="AN53">
        <v>111.69</v>
      </c>
      <c r="AO53">
        <v>3188.42</v>
      </c>
      <c r="AP53">
        <v>380.39</v>
      </c>
    </row>
    <row r="54" spans="1:42">
      <c r="A54">
        <v>2012</v>
      </c>
      <c r="B54">
        <v>0</v>
      </c>
      <c r="C54">
        <v>11.888999999999999</v>
      </c>
      <c r="D54">
        <v>12.052</v>
      </c>
      <c r="E54">
        <v>91</v>
      </c>
      <c r="F54" t="s">
        <v>46</v>
      </c>
      <c r="G54">
        <v>554.24149999999997</v>
      </c>
      <c r="H54">
        <v>381.38659999999999</v>
      </c>
      <c r="I54">
        <v>172.85489999999999</v>
      </c>
      <c r="J54">
        <v>68.812399999999997</v>
      </c>
      <c r="K54">
        <v>3.0670999999999999</v>
      </c>
      <c r="L54">
        <v>0.20219999999999999</v>
      </c>
      <c r="M54">
        <v>0.24</v>
      </c>
      <c r="N54">
        <v>0.55130000000000001</v>
      </c>
      <c r="O54">
        <v>129.5753</v>
      </c>
      <c r="P54">
        <v>55.134099999999997</v>
      </c>
      <c r="Q54">
        <v>308</v>
      </c>
      <c r="R54">
        <v>169</v>
      </c>
      <c r="S54">
        <v>91.2376</v>
      </c>
      <c r="T54">
        <v>2603.5529000000001</v>
      </c>
      <c r="U54">
        <v>8.3199999999999996E-2</v>
      </c>
      <c r="V54">
        <v>5.1361999999999997</v>
      </c>
      <c r="W54">
        <v>45.146500000000003</v>
      </c>
      <c r="X54">
        <v>3.7684000000000002</v>
      </c>
      <c r="Y54">
        <v>41.524700000000003</v>
      </c>
      <c r="Z54">
        <v>0.12920000000000001</v>
      </c>
      <c r="AA54">
        <v>8.3599999999999994E-2</v>
      </c>
      <c r="AB54">
        <v>10.8325</v>
      </c>
      <c r="AC54">
        <v>0.9042</v>
      </c>
      <c r="AD54">
        <v>9.9634999999999998</v>
      </c>
      <c r="AE54">
        <v>7.1193</v>
      </c>
      <c r="AF54">
        <v>0.59430000000000005</v>
      </c>
      <c r="AG54">
        <v>6.5481999999999996</v>
      </c>
      <c r="AH54">
        <v>251.65649999999999</v>
      </c>
      <c r="AI54">
        <v>15.761200000000001</v>
      </c>
      <c r="AJ54">
        <v>5.9897999999999998</v>
      </c>
      <c r="AK54">
        <v>68.612399999999994</v>
      </c>
      <c r="AL54">
        <v>39.366700000000002</v>
      </c>
      <c r="AM54" t="s">
        <v>33</v>
      </c>
      <c r="AN54">
        <v>106.26</v>
      </c>
      <c r="AO54">
        <v>3036.32</v>
      </c>
      <c r="AP54">
        <v>380.37</v>
      </c>
    </row>
    <row r="55" spans="1:42">
      <c r="A55">
        <v>2013</v>
      </c>
      <c r="B55">
        <v>0</v>
      </c>
      <c r="C55">
        <v>11.901999999999999</v>
      </c>
      <c r="D55">
        <v>12.077</v>
      </c>
      <c r="E55">
        <v>92</v>
      </c>
      <c r="F55" t="s">
        <v>46</v>
      </c>
      <c r="G55">
        <v>548.54280000000006</v>
      </c>
      <c r="H55">
        <v>394.25920000000002</v>
      </c>
      <c r="I55">
        <v>154.28370000000001</v>
      </c>
      <c r="J55">
        <v>71.873900000000006</v>
      </c>
      <c r="K55">
        <v>3.0670000000000002</v>
      </c>
      <c r="L55">
        <v>0.2024</v>
      </c>
      <c r="M55">
        <v>0.24</v>
      </c>
      <c r="N55">
        <v>0.55110000000000003</v>
      </c>
      <c r="O55">
        <v>129.47309999999999</v>
      </c>
      <c r="P55">
        <v>55.105400000000003</v>
      </c>
      <c r="Q55">
        <v>306</v>
      </c>
      <c r="R55">
        <v>159</v>
      </c>
      <c r="S55">
        <v>85.819900000000004</v>
      </c>
      <c r="T55">
        <v>2445.9317000000001</v>
      </c>
      <c r="U55">
        <v>8.2900000000000001E-2</v>
      </c>
      <c r="V55">
        <v>5.1029</v>
      </c>
      <c r="W55">
        <v>45.844000000000001</v>
      </c>
      <c r="X55">
        <v>3.8273999999999999</v>
      </c>
      <c r="Y55">
        <v>42.316299999999998</v>
      </c>
      <c r="Z55">
        <v>0.1293</v>
      </c>
      <c r="AA55">
        <v>8.3699999999999997E-2</v>
      </c>
      <c r="AB55">
        <v>11.0151</v>
      </c>
      <c r="AC55">
        <v>0.91959999999999997</v>
      </c>
      <c r="AD55">
        <v>10.1675</v>
      </c>
      <c r="AE55">
        <v>7.2187999999999999</v>
      </c>
      <c r="AF55">
        <v>0.60270000000000001</v>
      </c>
      <c r="AG55">
        <v>6.6632999999999996</v>
      </c>
      <c r="AH55">
        <v>260.09059999999999</v>
      </c>
      <c r="AI55">
        <v>15.922000000000001</v>
      </c>
      <c r="AJ55">
        <v>6.0810000000000004</v>
      </c>
      <c r="AK55">
        <v>71.515600000000006</v>
      </c>
      <c r="AL55">
        <v>40.649900000000002</v>
      </c>
      <c r="AM55" t="s">
        <v>33</v>
      </c>
      <c r="AN55">
        <v>107.43</v>
      </c>
      <c r="AO55">
        <v>3066.77</v>
      </c>
      <c r="AP55">
        <v>380.39</v>
      </c>
    </row>
    <row r="56" spans="1:42">
      <c r="A56">
        <v>2014</v>
      </c>
      <c r="B56">
        <v>0</v>
      </c>
      <c r="C56">
        <v>11.91</v>
      </c>
      <c r="D56">
        <v>12.090999999999999</v>
      </c>
      <c r="E56">
        <v>93</v>
      </c>
      <c r="F56" t="s">
        <v>46</v>
      </c>
      <c r="G56">
        <v>528.46889999999996</v>
      </c>
      <c r="H56">
        <v>425.24590000000001</v>
      </c>
      <c r="I56">
        <v>103.2229</v>
      </c>
      <c r="J56">
        <v>80.467500000000001</v>
      </c>
      <c r="K56">
        <v>3.0670000000000002</v>
      </c>
      <c r="L56">
        <v>0.2019</v>
      </c>
      <c r="M56">
        <v>0.24</v>
      </c>
      <c r="N56">
        <v>0.55079999999999996</v>
      </c>
      <c r="O56">
        <v>129.37440000000001</v>
      </c>
      <c r="P56">
        <v>55.0777</v>
      </c>
      <c r="Q56">
        <v>304</v>
      </c>
      <c r="R56">
        <v>171</v>
      </c>
      <c r="S56">
        <v>98.277799999999999</v>
      </c>
      <c r="T56">
        <v>2794.7855</v>
      </c>
      <c r="U56">
        <v>8.2699999999999996E-2</v>
      </c>
      <c r="V56">
        <v>5.1501000000000001</v>
      </c>
      <c r="W56">
        <v>46.116100000000003</v>
      </c>
      <c r="X56">
        <v>3.8384999999999998</v>
      </c>
      <c r="Y56">
        <v>42.581000000000003</v>
      </c>
      <c r="Z56">
        <v>0.129</v>
      </c>
      <c r="AA56">
        <v>8.3500000000000005E-2</v>
      </c>
      <c r="AB56">
        <v>11.0891</v>
      </c>
      <c r="AC56">
        <v>0.92300000000000004</v>
      </c>
      <c r="AD56">
        <v>10.239100000000001</v>
      </c>
      <c r="AE56">
        <v>7.2556000000000003</v>
      </c>
      <c r="AF56">
        <v>0.60389999999999999</v>
      </c>
      <c r="AG56">
        <v>6.6993999999999998</v>
      </c>
      <c r="AH56">
        <v>277.40449999999998</v>
      </c>
      <c r="AI56">
        <v>18.823399999999999</v>
      </c>
      <c r="AJ56">
        <v>6.9789000000000003</v>
      </c>
      <c r="AK56">
        <v>78.565299999999993</v>
      </c>
      <c r="AL56">
        <v>43.4739</v>
      </c>
      <c r="AM56" t="s">
        <v>33</v>
      </c>
      <c r="AN56">
        <v>118.13</v>
      </c>
      <c r="AO56">
        <v>3365.64</v>
      </c>
      <c r="AP56">
        <v>380.38</v>
      </c>
    </row>
    <row r="57" spans="1:42">
      <c r="A57">
        <v>2015</v>
      </c>
      <c r="B57">
        <v>0</v>
      </c>
      <c r="C57">
        <v>11.920999999999999</v>
      </c>
      <c r="D57">
        <v>12.111000000000001</v>
      </c>
      <c r="E57">
        <v>94</v>
      </c>
      <c r="F57" t="s">
        <v>46</v>
      </c>
      <c r="G57">
        <v>538.42570000000001</v>
      </c>
      <c r="H57">
        <v>390.9785</v>
      </c>
      <c r="I57">
        <v>147.44720000000001</v>
      </c>
      <c r="J57">
        <v>72.615099999999998</v>
      </c>
      <c r="K57">
        <v>3.0670000000000002</v>
      </c>
      <c r="L57">
        <v>0.2011</v>
      </c>
      <c r="M57">
        <v>0.24</v>
      </c>
      <c r="N57">
        <v>0.55059999999999998</v>
      </c>
      <c r="O57">
        <v>129.31780000000001</v>
      </c>
      <c r="P57">
        <v>55.061799999999998</v>
      </c>
      <c r="Q57">
        <v>302</v>
      </c>
      <c r="R57">
        <v>163</v>
      </c>
      <c r="S57">
        <v>88.615799999999993</v>
      </c>
      <c r="T57">
        <v>2523.9436000000001</v>
      </c>
      <c r="U57">
        <v>8.2400000000000001E-2</v>
      </c>
      <c r="V57">
        <v>5.3186999999999998</v>
      </c>
      <c r="W57">
        <v>46.6126</v>
      </c>
      <c r="X57">
        <v>3.8679999999999999</v>
      </c>
      <c r="Y57">
        <v>43.053199999999997</v>
      </c>
      <c r="Z57">
        <v>0.1285</v>
      </c>
      <c r="AA57">
        <v>8.3199999999999996E-2</v>
      </c>
      <c r="AB57">
        <v>11.2204</v>
      </c>
      <c r="AC57">
        <v>0.93110000000000004</v>
      </c>
      <c r="AD57">
        <v>10.3636</v>
      </c>
      <c r="AE57">
        <v>7.3253000000000004</v>
      </c>
      <c r="AF57">
        <v>0.6079</v>
      </c>
      <c r="AG57">
        <v>6.7659000000000002</v>
      </c>
      <c r="AH57">
        <v>256.65359999999998</v>
      </c>
      <c r="AI57">
        <v>16.7715</v>
      </c>
      <c r="AJ57">
        <v>6.3357000000000001</v>
      </c>
      <c r="AK57">
        <v>71.128699999999995</v>
      </c>
      <c r="AL57">
        <v>40.089100000000002</v>
      </c>
      <c r="AM57" t="s">
        <v>33</v>
      </c>
      <c r="AN57">
        <v>107.59</v>
      </c>
      <c r="AO57">
        <v>3074.93</v>
      </c>
      <c r="AP57">
        <v>380.38</v>
      </c>
    </row>
    <row r="58" spans="1:42">
      <c r="A58">
        <v>2016</v>
      </c>
      <c r="B58">
        <v>0</v>
      </c>
      <c r="C58">
        <v>11.935</v>
      </c>
      <c r="D58">
        <v>12.135999999999999</v>
      </c>
      <c r="E58">
        <v>95</v>
      </c>
      <c r="F58" t="s">
        <v>46</v>
      </c>
      <c r="G58">
        <v>584.76239999999996</v>
      </c>
      <c r="H58">
        <v>413.08429999999998</v>
      </c>
      <c r="I58">
        <v>171.6781</v>
      </c>
      <c r="J58">
        <v>70.641400000000004</v>
      </c>
      <c r="K58">
        <v>3.0669</v>
      </c>
      <c r="L58">
        <v>0.20039999999999999</v>
      </c>
      <c r="M58">
        <v>0.24</v>
      </c>
      <c r="N58">
        <v>0.5504</v>
      </c>
      <c r="O58">
        <v>129.2388</v>
      </c>
      <c r="P58">
        <v>55.0396</v>
      </c>
      <c r="Q58">
        <v>300</v>
      </c>
      <c r="R58">
        <v>181</v>
      </c>
      <c r="S58">
        <v>97.767700000000005</v>
      </c>
      <c r="T58">
        <v>2785.8085000000001</v>
      </c>
      <c r="U58">
        <v>8.2199999999999995E-2</v>
      </c>
      <c r="V58">
        <v>5.4669999999999996</v>
      </c>
      <c r="W58">
        <v>47.2896</v>
      </c>
      <c r="X58">
        <v>3.9123000000000001</v>
      </c>
      <c r="Y58">
        <v>43.692599999999999</v>
      </c>
      <c r="Z58">
        <v>0.128</v>
      </c>
      <c r="AA58">
        <v>8.2900000000000001E-2</v>
      </c>
      <c r="AB58">
        <v>11.3977</v>
      </c>
      <c r="AC58">
        <v>0.94289999999999996</v>
      </c>
      <c r="AD58">
        <v>10.5307</v>
      </c>
      <c r="AE58">
        <v>7.4212999999999996</v>
      </c>
      <c r="AF58">
        <v>0.61399999999999999</v>
      </c>
      <c r="AG58">
        <v>6.8567999999999998</v>
      </c>
      <c r="AH58">
        <v>271.43579999999997</v>
      </c>
      <c r="AI58">
        <v>17.592300000000002</v>
      </c>
      <c r="AJ58">
        <v>6.5414000000000003</v>
      </c>
      <c r="AK58">
        <v>75.215199999999996</v>
      </c>
      <c r="AL58">
        <v>42.299599999999998</v>
      </c>
      <c r="AM58" t="s">
        <v>33</v>
      </c>
      <c r="AN58">
        <v>112.43</v>
      </c>
      <c r="AO58">
        <v>3214.33</v>
      </c>
      <c r="AP58">
        <v>380.39</v>
      </c>
    </row>
    <row r="59" spans="1:42">
      <c r="A59">
        <v>2017</v>
      </c>
      <c r="B59">
        <v>0</v>
      </c>
      <c r="C59">
        <v>11.944000000000001</v>
      </c>
      <c r="D59">
        <v>12.153</v>
      </c>
      <c r="E59">
        <v>96</v>
      </c>
      <c r="F59" t="s">
        <v>46</v>
      </c>
      <c r="G59">
        <v>516.17790000000002</v>
      </c>
      <c r="H59">
        <v>412.8442</v>
      </c>
      <c r="I59">
        <v>103.33369999999999</v>
      </c>
      <c r="J59">
        <v>79.980999999999995</v>
      </c>
      <c r="K59">
        <v>3.0669</v>
      </c>
      <c r="L59">
        <v>0.19989999999999999</v>
      </c>
      <c r="M59">
        <v>0.24</v>
      </c>
      <c r="N59">
        <v>0.55010000000000003</v>
      </c>
      <c r="O59">
        <v>129.1421</v>
      </c>
      <c r="P59">
        <v>55.012300000000003</v>
      </c>
      <c r="Q59">
        <v>298</v>
      </c>
      <c r="R59">
        <v>167</v>
      </c>
      <c r="S59">
        <v>97.406800000000004</v>
      </c>
      <c r="T59">
        <v>2772.4879000000001</v>
      </c>
      <c r="U59">
        <v>8.1900000000000001E-2</v>
      </c>
      <c r="V59">
        <v>5.3691000000000004</v>
      </c>
      <c r="W59">
        <v>47.651200000000003</v>
      </c>
      <c r="X59">
        <v>3.9300999999999999</v>
      </c>
      <c r="Y59">
        <v>44.040799999999997</v>
      </c>
      <c r="Z59">
        <v>0.12770000000000001</v>
      </c>
      <c r="AA59">
        <v>8.2699999999999996E-2</v>
      </c>
      <c r="AB59">
        <v>11.494400000000001</v>
      </c>
      <c r="AC59">
        <v>0.94799999999999995</v>
      </c>
      <c r="AD59">
        <v>10.6236</v>
      </c>
      <c r="AE59">
        <v>7.4710000000000001</v>
      </c>
      <c r="AF59">
        <v>0.61619999999999997</v>
      </c>
      <c r="AG59">
        <v>6.9048999999999996</v>
      </c>
      <c r="AH59">
        <v>270.41379999999998</v>
      </c>
      <c r="AI59">
        <v>17.655200000000001</v>
      </c>
      <c r="AJ59">
        <v>6.5983000000000001</v>
      </c>
      <c r="AK59">
        <v>75.983400000000003</v>
      </c>
      <c r="AL59">
        <v>42.1935</v>
      </c>
      <c r="AM59" t="s">
        <v>33</v>
      </c>
      <c r="AN59">
        <v>111.32</v>
      </c>
      <c r="AO59">
        <v>3173.46</v>
      </c>
      <c r="AP59">
        <v>380.39</v>
      </c>
    </row>
    <row r="60" spans="1:42">
      <c r="A60">
        <v>2018</v>
      </c>
      <c r="B60">
        <v>0</v>
      </c>
      <c r="C60">
        <v>11.962</v>
      </c>
      <c r="D60">
        <v>12.185</v>
      </c>
      <c r="E60">
        <v>97</v>
      </c>
      <c r="F60" t="s">
        <v>46</v>
      </c>
      <c r="G60">
        <v>672.72969999999998</v>
      </c>
      <c r="H60">
        <v>437.4341</v>
      </c>
      <c r="I60">
        <v>235.29560000000001</v>
      </c>
      <c r="J60">
        <v>65.023799999999994</v>
      </c>
      <c r="K60">
        <v>3.0668000000000002</v>
      </c>
      <c r="L60">
        <v>0.1991</v>
      </c>
      <c r="M60">
        <v>0.24</v>
      </c>
      <c r="N60">
        <v>0.54990000000000006</v>
      </c>
      <c r="O60">
        <v>129.07599999999999</v>
      </c>
      <c r="P60">
        <v>54.9938</v>
      </c>
      <c r="Q60">
        <v>296</v>
      </c>
      <c r="R60">
        <v>219</v>
      </c>
      <c r="S60">
        <v>102.7478</v>
      </c>
      <c r="T60">
        <v>2934.0182</v>
      </c>
      <c r="U60">
        <v>8.1699999999999995E-2</v>
      </c>
      <c r="V60">
        <v>5.72</v>
      </c>
      <c r="W60">
        <v>48.624299999999998</v>
      </c>
      <c r="X60">
        <v>3.9981</v>
      </c>
      <c r="Y60">
        <v>44.954700000000003</v>
      </c>
      <c r="Z60">
        <v>0.12720000000000001</v>
      </c>
      <c r="AA60">
        <v>8.2299999999999998E-2</v>
      </c>
      <c r="AB60">
        <v>11.747299999999999</v>
      </c>
      <c r="AC60">
        <v>0.96589999999999998</v>
      </c>
      <c r="AD60">
        <v>10.8607</v>
      </c>
      <c r="AE60">
        <v>7.6101000000000001</v>
      </c>
      <c r="AF60">
        <v>0.62570000000000003</v>
      </c>
      <c r="AG60">
        <v>7.0358000000000001</v>
      </c>
      <c r="AH60">
        <v>288.26490000000001</v>
      </c>
      <c r="AI60">
        <v>18.2302</v>
      </c>
      <c r="AJ60">
        <v>6.6340000000000003</v>
      </c>
      <c r="AK60">
        <v>79.576499999999996</v>
      </c>
      <c r="AL60">
        <v>44.728499999999997</v>
      </c>
      <c r="AM60" t="s">
        <v>33</v>
      </c>
      <c r="AN60">
        <v>112.13</v>
      </c>
      <c r="AO60">
        <v>3202.77</v>
      </c>
      <c r="AP60">
        <v>380.39</v>
      </c>
    </row>
    <row r="61" spans="1:42">
      <c r="A61">
        <v>2019</v>
      </c>
      <c r="B61">
        <v>0</v>
      </c>
      <c r="C61">
        <v>11.973000000000001</v>
      </c>
      <c r="D61">
        <v>12.206</v>
      </c>
      <c r="E61">
        <v>98</v>
      </c>
      <c r="F61" t="s">
        <v>46</v>
      </c>
      <c r="G61">
        <v>550.73569999999995</v>
      </c>
      <c r="H61">
        <v>421.86200000000002</v>
      </c>
      <c r="I61">
        <v>128.87370000000001</v>
      </c>
      <c r="J61">
        <v>76.599699999999999</v>
      </c>
      <c r="K61">
        <v>3.0668000000000002</v>
      </c>
      <c r="L61">
        <v>0.1988</v>
      </c>
      <c r="M61">
        <v>0.24</v>
      </c>
      <c r="N61">
        <v>0.54959999999999998</v>
      </c>
      <c r="O61">
        <v>128.9504</v>
      </c>
      <c r="P61">
        <v>54.958399999999997</v>
      </c>
      <c r="Q61">
        <v>294</v>
      </c>
      <c r="R61">
        <v>179</v>
      </c>
      <c r="S61">
        <v>97.409800000000004</v>
      </c>
      <c r="T61">
        <v>2772.7112999999999</v>
      </c>
      <c r="U61">
        <v>8.14E-2</v>
      </c>
      <c r="V61">
        <v>5.6566999999999998</v>
      </c>
      <c r="W61">
        <v>49.129399999999997</v>
      </c>
      <c r="X61">
        <v>4.0271999999999997</v>
      </c>
      <c r="Y61">
        <v>45.436399999999999</v>
      </c>
      <c r="Z61">
        <v>0.127</v>
      </c>
      <c r="AA61">
        <v>8.2199999999999995E-2</v>
      </c>
      <c r="AB61">
        <v>11.880599999999999</v>
      </c>
      <c r="AC61">
        <v>0.97389999999999999</v>
      </c>
      <c r="AD61">
        <v>10.9876</v>
      </c>
      <c r="AE61">
        <v>7.6806000000000001</v>
      </c>
      <c r="AF61">
        <v>0.62960000000000005</v>
      </c>
      <c r="AG61">
        <v>7.1032999999999999</v>
      </c>
      <c r="AH61">
        <v>276.58109999999999</v>
      </c>
      <c r="AI61">
        <v>18.041699999999999</v>
      </c>
      <c r="AJ61">
        <v>6.6801000000000004</v>
      </c>
      <c r="AK61">
        <v>77.5655</v>
      </c>
      <c r="AL61">
        <v>42.993699999999997</v>
      </c>
      <c r="AM61" t="s">
        <v>33</v>
      </c>
      <c r="AN61">
        <v>111.16</v>
      </c>
      <c r="AO61">
        <v>3197.2</v>
      </c>
      <c r="AP61">
        <v>380.39</v>
      </c>
    </row>
    <row r="62" spans="1:42">
      <c r="A62">
        <v>2020</v>
      </c>
      <c r="B62">
        <v>0</v>
      </c>
      <c r="C62">
        <v>11.983000000000001</v>
      </c>
      <c r="D62">
        <v>12.224</v>
      </c>
      <c r="E62">
        <v>99</v>
      </c>
      <c r="F62" t="s">
        <v>46</v>
      </c>
      <c r="G62">
        <v>572.05799999999999</v>
      </c>
      <c r="H62">
        <v>460.9896</v>
      </c>
      <c r="I62">
        <v>111.0684</v>
      </c>
      <c r="J62">
        <v>80.584400000000002</v>
      </c>
      <c r="K62">
        <v>3.0667</v>
      </c>
      <c r="L62">
        <v>0.19819999999999999</v>
      </c>
      <c r="M62">
        <v>0.24</v>
      </c>
      <c r="N62">
        <v>0.5494</v>
      </c>
      <c r="O62">
        <v>128.87</v>
      </c>
      <c r="P62">
        <v>54.9358</v>
      </c>
      <c r="Q62">
        <v>204</v>
      </c>
      <c r="R62">
        <v>188</v>
      </c>
      <c r="S62">
        <v>107.0425</v>
      </c>
      <c r="T62">
        <v>3045.2613999999999</v>
      </c>
      <c r="U62">
        <v>8.1199999999999994E-2</v>
      </c>
      <c r="V62">
        <v>3.8908999999999998</v>
      </c>
      <c r="W62">
        <v>34.5961</v>
      </c>
      <c r="X62">
        <v>2.8271999999999999</v>
      </c>
      <c r="Y62">
        <v>32.005899999999997</v>
      </c>
      <c r="Z62">
        <v>0.12659999999999999</v>
      </c>
      <c r="AA62">
        <v>8.1900000000000001E-2</v>
      </c>
      <c r="AB62">
        <v>8.3728999999999996</v>
      </c>
      <c r="AC62">
        <v>0.68420000000000003</v>
      </c>
      <c r="AD62">
        <v>7.7460000000000004</v>
      </c>
      <c r="AE62">
        <v>5.4034000000000004</v>
      </c>
      <c r="AF62">
        <v>0.44159999999999999</v>
      </c>
      <c r="AG62">
        <v>4.9988000000000001</v>
      </c>
      <c r="AH62">
        <v>301.41860000000003</v>
      </c>
      <c r="AI62">
        <v>19.7087</v>
      </c>
      <c r="AJ62">
        <v>7.1961000000000004</v>
      </c>
      <c r="AK62">
        <v>85.801400000000001</v>
      </c>
      <c r="AL62">
        <v>46.864899999999999</v>
      </c>
      <c r="AM62" t="s">
        <v>33</v>
      </c>
      <c r="AN62">
        <v>117.04</v>
      </c>
      <c r="AO62">
        <v>3333.23</v>
      </c>
      <c r="AP62">
        <v>380.39</v>
      </c>
    </row>
    <row r="63" spans="1:42">
      <c r="A63">
        <v>2021</v>
      </c>
      <c r="B63">
        <v>0</v>
      </c>
      <c r="C63">
        <v>11.983000000000001</v>
      </c>
      <c r="D63">
        <v>12.224</v>
      </c>
      <c r="E63">
        <v>100</v>
      </c>
      <c r="F63" t="s">
        <v>46</v>
      </c>
      <c r="G63">
        <v>435.73419999999999</v>
      </c>
      <c r="H63">
        <v>308.10230000000001</v>
      </c>
      <c r="I63">
        <v>127.6319</v>
      </c>
      <c r="J63">
        <v>70.708799999999997</v>
      </c>
      <c r="K63">
        <v>3.0667</v>
      </c>
      <c r="L63">
        <v>0.13789999999999999</v>
      </c>
      <c r="M63">
        <v>0.24</v>
      </c>
      <c r="N63">
        <v>0.54920000000000002</v>
      </c>
      <c r="O63">
        <v>128.8004</v>
      </c>
      <c r="P63">
        <v>54.916200000000003</v>
      </c>
      <c r="Q63">
        <v>203</v>
      </c>
      <c r="R63">
        <v>192</v>
      </c>
      <c r="S63">
        <v>82.696100000000001</v>
      </c>
      <c r="T63">
        <v>2351.9313000000002</v>
      </c>
      <c r="U63">
        <v>8.09E-2</v>
      </c>
      <c r="V63">
        <v>5.0449000000000002</v>
      </c>
      <c r="W63">
        <v>34.426499999999997</v>
      </c>
      <c r="X63">
        <v>2.7991000000000001</v>
      </c>
      <c r="Y63">
        <v>31.797000000000001</v>
      </c>
      <c r="Z63">
        <v>8.8099999999999998E-2</v>
      </c>
      <c r="AA63">
        <v>5.7000000000000002E-2</v>
      </c>
      <c r="AB63">
        <v>8.3318999999999992</v>
      </c>
      <c r="AC63">
        <v>0.6774</v>
      </c>
      <c r="AD63">
        <v>7.6955</v>
      </c>
      <c r="AE63">
        <v>5.3769</v>
      </c>
      <c r="AF63">
        <v>0.43719999999999998</v>
      </c>
      <c r="AG63">
        <v>4.9661999999999997</v>
      </c>
      <c r="AH63">
        <v>199.56469999999999</v>
      </c>
      <c r="AI63">
        <v>14.325200000000001</v>
      </c>
      <c r="AJ63">
        <v>5.1948999999999996</v>
      </c>
      <c r="AK63">
        <v>57.848300000000002</v>
      </c>
      <c r="AL63">
        <v>31.1691</v>
      </c>
      <c r="AM63" t="s">
        <v>33</v>
      </c>
      <c r="AN63">
        <v>92.09</v>
      </c>
      <c r="AO63">
        <v>2623.17</v>
      </c>
      <c r="AP63">
        <v>380.38</v>
      </c>
    </row>
    <row r="64" spans="1:42">
      <c r="A64">
        <v>2022</v>
      </c>
      <c r="B64">
        <v>0</v>
      </c>
      <c r="C64">
        <v>11.994</v>
      </c>
      <c r="D64">
        <v>12.244</v>
      </c>
      <c r="E64">
        <v>101</v>
      </c>
      <c r="F64" t="s">
        <v>46</v>
      </c>
      <c r="G64">
        <v>394.3929</v>
      </c>
      <c r="H64">
        <v>319.78359999999998</v>
      </c>
      <c r="I64">
        <v>74.609300000000005</v>
      </c>
      <c r="J64">
        <v>81.082499999999996</v>
      </c>
      <c r="K64">
        <v>3.0667</v>
      </c>
      <c r="L64">
        <v>0.13719999999999999</v>
      </c>
      <c r="M64">
        <v>0.24</v>
      </c>
      <c r="N64">
        <v>0.54920000000000002</v>
      </c>
      <c r="O64">
        <v>128.8004</v>
      </c>
      <c r="P64">
        <v>54.916200000000003</v>
      </c>
      <c r="Q64">
        <v>202</v>
      </c>
      <c r="R64">
        <v>166</v>
      </c>
      <c r="S64">
        <v>70.4495</v>
      </c>
      <c r="T64">
        <v>2004.7608</v>
      </c>
      <c r="U64">
        <v>8.0699999999999994E-2</v>
      </c>
      <c r="V64">
        <v>4.5189000000000004</v>
      </c>
      <c r="W64">
        <v>35.0745</v>
      </c>
      <c r="X64">
        <v>2.8429000000000002</v>
      </c>
      <c r="Y64">
        <v>32.405200000000001</v>
      </c>
      <c r="Z64">
        <v>8.77E-2</v>
      </c>
      <c r="AA64">
        <v>5.67E-2</v>
      </c>
      <c r="AB64">
        <v>8.4993999999999996</v>
      </c>
      <c r="AC64">
        <v>0.68889999999999996</v>
      </c>
      <c r="AD64">
        <v>7.8525999999999998</v>
      </c>
      <c r="AE64">
        <v>5.4696999999999996</v>
      </c>
      <c r="AF64">
        <v>0.44330000000000003</v>
      </c>
      <c r="AG64">
        <v>5.0534999999999997</v>
      </c>
      <c r="AH64">
        <v>211.35149999999999</v>
      </c>
      <c r="AI64">
        <v>12.0319</v>
      </c>
      <c r="AJ64">
        <v>4.4816000000000003</v>
      </c>
      <c r="AK64">
        <v>59.198700000000002</v>
      </c>
      <c r="AL64">
        <v>32.719900000000003</v>
      </c>
      <c r="AM64" t="s">
        <v>33</v>
      </c>
      <c r="AN64">
        <v>83.63</v>
      </c>
      <c r="AO64">
        <v>2389.79</v>
      </c>
      <c r="AP64">
        <v>380.38</v>
      </c>
    </row>
    <row r="65" spans="1:42">
      <c r="A65">
        <v>2023</v>
      </c>
      <c r="B65">
        <v>0</v>
      </c>
      <c r="C65">
        <v>12.003</v>
      </c>
      <c r="D65">
        <v>12.260999999999999</v>
      </c>
      <c r="E65">
        <v>102</v>
      </c>
      <c r="F65" t="s">
        <v>46</v>
      </c>
      <c r="G65">
        <v>388.52210000000002</v>
      </c>
      <c r="H65">
        <v>330.99599999999998</v>
      </c>
      <c r="I65">
        <v>57.5261</v>
      </c>
      <c r="J65">
        <v>85.193600000000004</v>
      </c>
      <c r="K65">
        <v>3.0666000000000002</v>
      </c>
      <c r="L65">
        <v>0.13700000000000001</v>
      </c>
      <c r="M65">
        <v>0.24</v>
      </c>
      <c r="N65">
        <v>0.54890000000000005</v>
      </c>
      <c r="O65">
        <v>128.72239999999999</v>
      </c>
      <c r="P65">
        <v>54.894199999999998</v>
      </c>
      <c r="Q65">
        <v>201</v>
      </c>
      <c r="R65">
        <v>176</v>
      </c>
      <c r="S65">
        <v>76.616200000000006</v>
      </c>
      <c r="T65">
        <v>2178.4821999999999</v>
      </c>
      <c r="U65">
        <v>8.0399999999999999E-2</v>
      </c>
      <c r="V65">
        <v>4.0048000000000004</v>
      </c>
      <c r="W65">
        <v>35.5886</v>
      </c>
      <c r="X65">
        <v>2.8755999999999999</v>
      </c>
      <c r="Y65">
        <v>32.890099999999997</v>
      </c>
      <c r="Z65">
        <v>8.7499999999999994E-2</v>
      </c>
      <c r="AA65">
        <v>5.6599999999999998E-2</v>
      </c>
      <c r="AB65">
        <v>8.6327999999999996</v>
      </c>
      <c r="AC65">
        <v>0.69750000000000001</v>
      </c>
      <c r="AD65">
        <v>7.9782000000000002</v>
      </c>
      <c r="AE65">
        <v>5.5430000000000001</v>
      </c>
      <c r="AF65">
        <v>0.44790000000000002</v>
      </c>
      <c r="AG65">
        <v>5.1227</v>
      </c>
      <c r="AH65">
        <v>217.4282</v>
      </c>
      <c r="AI65">
        <v>13.1548</v>
      </c>
      <c r="AJ65">
        <v>4.8536999999999999</v>
      </c>
      <c r="AK65">
        <v>61.895099999999999</v>
      </c>
      <c r="AL65">
        <v>33.664099999999998</v>
      </c>
      <c r="AM65" t="s">
        <v>33</v>
      </c>
      <c r="AN65">
        <v>89.14</v>
      </c>
      <c r="AO65">
        <v>2543.02</v>
      </c>
      <c r="AP65">
        <v>380.39</v>
      </c>
    </row>
    <row r="66" spans="1:42">
      <c r="A66">
        <v>2024</v>
      </c>
      <c r="B66">
        <v>0</v>
      </c>
      <c r="C66">
        <v>12.016</v>
      </c>
      <c r="D66">
        <v>12.282999999999999</v>
      </c>
      <c r="E66">
        <v>103</v>
      </c>
      <c r="F66" t="s">
        <v>46</v>
      </c>
      <c r="G66">
        <v>496.37729999999999</v>
      </c>
      <c r="H66">
        <v>338.92020000000002</v>
      </c>
      <c r="I66">
        <v>157.4572</v>
      </c>
      <c r="J66">
        <v>68.278700000000001</v>
      </c>
      <c r="K66">
        <v>3.0666000000000002</v>
      </c>
      <c r="L66">
        <v>0.13669999999999999</v>
      </c>
      <c r="M66">
        <v>0.24</v>
      </c>
      <c r="N66">
        <v>0.54879999999999995</v>
      </c>
      <c r="O66">
        <v>128.65719999999999</v>
      </c>
      <c r="P66">
        <v>54.875900000000001</v>
      </c>
      <c r="Q66">
        <v>200</v>
      </c>
      <c r="R66">
        <v>226</v>
      </c>
      <c r="S66">
        <v>80.765100000000004</v>
      </c>
      <c r="T66">
        <v>2302.6079</v>
      </c>
      <c r="U66">
        <v>8.0100000000000005E-2</v>
      </c>
      <c r="V66">
        <v>4.1665000000000001</v>
      </c>
      <c r="W66">
        <v>36.328499999999998</v>
      </c>
      <c r="X66">
        <v>2.9260999999999999</v>
      </c>
      <c r="Y66">
        <v>33.584000000000003</v>
      </c>
      <c r="Z66">
        <v>8.7300000000000003E-2</v>
      </c>
      <c r="AA66">
        <v>5.6500000000000002E-2</v>
      </c>
      <c r="AB66">
        <v>8.8237000000000005</v>
      </c>
      <c r="AC66">
        <v>0.7107</v>
      </c>
      <c r="AD66">
        <v>8.1570999999999998</v>
      </c>
      <c r="AE66">
        <v>5.649</v>
      </c>
      <c r="AF66">
        <v>0.45500000000000002</v>
      </c>
      <c r="AG66">
        <v>5.2222</v>
      </c>
      <c r="AH66">
        <v>223.13079999999999</v>
      </c>
      <c r="AI66">
        <v>13.732799999999999</v>
      </c>
      <c r="AJ66">
        <v>4.9185999999999996</v>
      </c>
      <c r="AK66">
        <v>62.704500000000003</v>
      </c>
      <c r="AL66">
        <v>34.433399999999999</v>
      </c>
      <c r="AM66" t="s">
        <v>33</v>
      </c>
      <c r="AN66">
        <v>86.25</v>
      </c>
      <c r="AO66">
        <v>2460.83</v>
      </c>
      <c r="AP66">
        <v>380.39</v>
      </c>
    </row>
    <row r="67" spans="1:42">
      <c r="A67">
        <v>2025</v>
      </c>
      <c r="B67">
        <v>0</v>
      </c>
      <c r="C67">
        <v>12.021000000000001</v>
      </c>
      <c r="D67">
        <v>12.292999999999999</v>
      </c>
      <c r="E67">
        <v>104</v>
      </c>
      <c r="F67" t="s">
        <v>46</v>
      </c>
      <c r="G67">
        <v>400.74400000000003</v>
      </c>
      <c r="H67">
        <v>333.654</v>
      </c>
      <c r="I67">
        <v>67.09</v>
      </c>
      <c r="J67">
        <v>83.258600000000001</v>
      </c>
      <c r="K67">
        <v>3.0666000000000002</v>
      </c>
      <c r="L67">
        <v>0.13650000000000001</v>
      </c>
      <c r="M67">
        <v>0.24</v>
      </c>
      <c r="N67">
        <v>0.54849999999999999</v>
      </c>
      <c r="O67">
        <v>128.57050000000001</v>
      </c>
      <c r="P67">
        <v>54.851399999999998</v>
      </c>
      <c r="Q67">
        <v>199</v>
      </c>
      <c r="R67">
        <v>178</v>
      </c>
      <c r="S67">
        <v>77.272000000000006</v>
      </c>
      <c r="T67">
        <v>2197.1228000000001</v>
      </c>
      <c r="U67">
        <v>7.9899999999999999E-2</v>
      </c>
      <c r="V67">
        <v>4.1428000000000003</v>
      </c>
      <c r="W67">
        <v>36.554600000000001</v>
      </c>
      <c r="X67">
        <v>2.9350999999999998</v>
      </c>
      <c r="Y67">
        <v>33.803199999999997</v>
      </c>
      <c r="Z67">
        <v>8.72E-2</v>
      </c>
      <c r="AA67">
        <v>5.6399999999999999E-2</v>
      </c>
      <c r="AB67">
        <v>8.8835999999999995</v>
      </c>
      <c r="AC67">
        <v>0.71330000000000005</v>
      </c>
      <c r="AD67">
        <v>8.2149000000000001</v>
      </c>
      <c r="AE67">
        <v>5.6801000000000004</v>
      </c>
      <c r="AF67">
        <v>0.45610000000000001</v>
      </c>
      <c r="AG67">
        <v>5.2526000000000002</v>
      </c>
      <c r="AH67">
        <v>218.31460000000001</v>
      </c>
      <c r="AI67">
        <v>13.6303</v>
      </c>
      <c r="AJ67">
        <v>4.9924999999999997</v>
      </c>
      <c r="AK67">
        <v>62.906700000000001</v>
      </c>
      <c r="AL67">
        <v>33.81</v>
      </c>
      <c r="AM67" t="s">
        <v>33</v>
      </c>
      <c r="AN67">
        <v>94.89</v>
      </c>
      <c r="AO67">
        <v>2704.88</v>
      </c>
      <c r="AP67">
        <v>380.39</v>
      </c>
    </row>
    <row r="68" spans="1:42">
      <c r="A68">
        <v>2026</v>
      </c>
      <c r="B68">
        <v>0</v>
      </c>
      <c r="C68">
        <v>12.031000000000001</v>
      </c>
      <c r="D68">
        <v>12.31</v>
      </c>
      <c r="E68">
        <v>105</v>
      </c>
      <c r="F68" t="s">
        <v>46</v>
      </c>
      <c r="G68">
        <v>447.94400000000002</v>
      </c>
      <c r="H68">
        <v>335.1694</v>
      </c>
      <c r="I68">
        <v>112.77460000000001</v>
      </c>
      <c r="J68">
        <v>74.823999999999998</v>
      </c>
      <c r="K68">
        <v>3.0665</v>
      </c>
      <c r="L68">
        <v>0.13600000000000001</v>
      </c>
      <c r="M68">
        <v>0.24</v>
      </c>
      <c r="N68">
        <v>0.5484</v>
      </c>
      <c r="O68">
        <v>128.53210000000001</v>
      </c>
      <c r="P68">
        <v>54.840600000000002</v>
      </c>
      <c r="Q68">
        <v>198</v>
      </c>
      <c r="R68">
        <v>182</v>
      </c>
      <c r="S68">
        <v>72.653000000000006</v>
      </c>
      <c r="T68">
        <v>2068.0644000000002</v>
      </c>
      <c r="U68">
        <v>7.9600000000000004E-2</v>
      </c>
      <c r="V68">
        <v>4.1656000000000004</v>
      </c>
      <c r="W68">
        <v>37.070300000000003</v>
      </c>
      <c r="X68">
        <v>2.9670999999999998</v>
      </c>
      <c r="Y68">
        <v>34.290500000000002</v>
      </c>
      <c r="Z68">
        <v>8.6900000000000005E-2</v>
      </c>
      <c r="AA68">
        <v>5.6300000000000003E-2</v>
      </c>
      <c r="AB68">
        <v>9.0173000000000005</v>
      </c>
      <c r="AC68">
        <v>0.72170000000000001</v>
      </c>
      <c r="AD68">
        <v>8.3411000000000008</v>
      </c>
      <c r="AE68">
        <v>5.7534000000000001</v>
      </c>
      <c r="AF68">
        <v>0.46050000000000002</v>
      </c>
      <c r="AG68">
        <v>5.3219000000000003</v>
      </c>
      <c r="AH68">
        <v>221.08439999999999</v>
      </c>
      <c r="AI68">
        <v>12.679500000000001</v>
      </c>
      <c r="AJ68">
        <v>4.6703999999999999</v>
      </c>
      <c r="AK68">
        <v>62.617899999999999</v>
      </c>
      <c r="AL68">
        <v>34.1173</v>
      </c>
      <c r="AM68" t="s">
        <v>33</v>
      </c>
      <c r="AN68">
        <v>81.94</v>
      </c>
      <c r="AO68">
        <v>2334.75</v>
      </c>
      <c r="AP68">
        <v>380.39</v>
      </c>
    </row>
    <row r="69" spans="1:42">
      <c r="A69">
        <v>2027</v>
      </c>
      <c r="B69">
        <v>0</v>
      </c>
      <c r="C69">
        <v>12.04</v>
      </c>
      <c r="D69">
        <v>12.327</v>
      </c>
      <c r="E69">
        <v>106</v>
      </c>
      <c r="F69" t="s">
        <v>46</v>
      </c>
      <c r="G69">
        <v>441.43450000000001</v>
      </c>
      <c r="H69">
        <v>319.18459999999999</v>
      </c>
      <c r="I69">
        <v>122.2499</v>
      </c>
      <c r="J69">
        <v>72.306200000000004</v>
      </c>
      <c r="K69">
        <v>3.0665</v>
      </c>
      <c r="L69">
        <v>0.13569999999999999</v>
      </c>
      <c r="M69">
        <v>0.24</v>
      </c>
      <c r="N69">
        <v>0.54820000000000002</v>
      </c>
      <c r="O69">
        <v>128.4665</v>
      </c>
      <c r="P69">
        <v>54.822200000000002</v>
      </c>
      <c r="Q69">
        <v>197</v>
      </c>
      <c r="R69">
        <v>182</v>
      </c>
      <c r="S69">
        <v>72.6708</v>
      </c>
      <c r="T69">
        <v>2069.4225999999999</v>
      </c>
      <c r="U69">
        <v>7.9399999999999998E-2</v>
      </c>
      <c r="V69">
        <v>4.3220000000000001</v>
      </c>
      <c r="W69">
        <v>37.555100000000003</v>
      </c>
      <c r="X69">
        <v>2.9963000000000002</v>
      </c>
      <c r="Y69">
        <v>34.749400000000001</v>
      </c>
      <c r="Z69">
        <v>8.6699999999999999E-2</v>
      </c>
      <c r="AA69">
        <v>5.6099999999999997E-2</v>
      </c>
      <c r="AB69">
        <v>9.1431000000000004</v>
      </c>
      <c r="AC69">
        <v>0.72950000000000004</v>
      </c>
      <c r="AD69">
        <v>8.4601000000000006</v>
      </c>
      <c r="AE69">
        <v>5.8220000000000001</v>
      </c>
      <c r="AF69">
        <v>0.46450000000000002</v>
      </c>
      <c r="AG69">
        <v>5.3871000000000002</v>
      </c>
      <c r="AH69">
        <v>210.70500000000001</v>
      </c>
      <c r="AI69">
        <v>12.2468</v>
      </c>
      <c r="AJ69">
        <v>4.5191999999999997</v>
      </c>
      <c r="AK69">
        <v>59.234400000000001</v>
      </c>
      <c r="AL69">
        <v>32.479199999999999</v>
      </c>
      <c r="AM69" t="s">
        <v>33</v>
      </c>
      <c r="AN69">
        <v>82.24</v>
      </c>
      <c r="AO69">
        <v>2346.8200000000002</v>
      </c>
      <c r="AP69">
        <v>380.38</v>
      </c>
    </row>
    <row r="70" spans="1:42">
      <c r="A70">
        <v>2028</v>
      </c>
      <c r="B70">
        <v>0</v>
      </c>
      <c r="C70">
        <v>12.051</v>
      </c>
      <c r="D70">
        <v>12.348000000000001</v>
      </c>
      <c r="E70">
        <v>107</v>
      </c>
      <c r="F70" t="s">
        <v>46</v>
      </c>
      <c r="G70">
        <v>490.66980000000001</v>
      </c>
      <c r="H70">
        <v>352.62290000000002</v>
      </c>
      <c r="I70">
        <v>138.04689999999999</v>
      </c>
      <c r="J70">
        <v>71.865600000000001</v>
      </c>
      <c r="K70">
        <v>3.0665</v>
      </c>
      <c r="L70">
        <v>0.13539999999999999</v>
      </c>
      <c r="M70">
        <v>0.24</v>
      </c>
      <c r="N70">
        <v>0.54800000000000004</v>
      </c>
      <c r="O70">
        <v>128.40369999999999</v>
      </c>
      <c r="P70">
        <v>54.804499999999997</v>
      </c>
      <c r="Q70">
        <v>196</v>
      </c>
      <c r="R70">
        <v>212</v>
      </c>
      <c r="S70">
        <v>79.208500000000001</v>
      </c>
      <c r="T70">
        <v>2257.1352999999999</v>
      </c>
      <c r="U70">
        <v>7.9100000000000004E-2</v>
      </c>
      <c r="V70">
        <v>4.3703000000000003</v>
      </c>
      <c r="W70">
        <v>38.225299999999997</v>
      </c>
      <c r="X70">
        <v>3.0400999999999998</v>
      </c>
      <c r="Y70">
        <v>35.380200000000002</v>
      </c>
      <c r="Z70">
        <v>8.6499999999999994E-2</v>
      </c>
      <c r="AA70">
        <v>5.6000000000000001E-2</v>
      </c>
      <c r="AB70">
        <v>9.3162000000000003</v>
      </c>
      <c r="AC70">
        <v>0.7409</v>
      </c>
      <c r="AD70">
        <v>8.6227999999999998</v>
      </c>
      <c r="AE70">
        <v>5.9176000000000002</v>
      </c>
      <c r="AF70">
        <v>0.47060000000000002</v>
      </c>
      <c r="AG70">
        <v>5.4771999999999998</v>
      </c>
      <c r="AH70">
        <v>232.15969999999999</v>
      </c>
      <c r="AI70">
        <v>13.7554</v>
      </c>
      <c r="AJ70">
        <v>4.9515000000000002</v>
      </c>
      <c r="AK70">
        <v>66.055800000000005</v>
      </c>
      <c r="AL70">
        <v>35.700499999999998</v>
      </c>
      <c r="AM70" t="s">
        <v>33</v>
      </c>
      <c r="AN70">
        <v>84.02</v>
      </c>
      <c r="AO70">
        <v>2395.38</v>
      </c>
      <c r="AP70">
        <v>380.39</v>
      </c>
    </row>
    <row r="71" spans="1:42">
      <c r="A71">
        <v>2029</v>
      </c>
      <c r="B71">
        <v>0</v>
      </c>
      <c r="C71">
        <v>12.06</v>
      </c>
      <c r="D71">
        <v>12.363</v>
      </c>
      <c r="E71">
        <v>108</v>
      </c>
      <c r="F71" t="s">
        <v>46</v>
      </c>
      <c r="G71">
        <v>445.86810000000003</v>
      </c>
      <c r="H71">
        <v>333.6968</v>
      </c>
      <c r="I71">
        <v>112.1713</v>
      </c>
      <c r="J71">
        <v>74.841999999999999</v>
      </c>
      <c r="K71">
        <v>3.0663999999999998</v>
      </c>
      <c r="L71">
        <v>0.13519999999999999</v>
      </c>
      <c r="M71">
        <v>0.24</v>
      </c>
      <c r="N71">
        <v>0.54779999999999995</v>
      </c>
      <c r="O71">
        <v>128.3236</v>
      </c>
      <c r="P71">
        <v>54.7819</v>
      </c>
      <c r="Q71">
        <v>195</v>
      </c>
      <c r="R71">
        <v>184</v>
      </c>
      <c r="S71">
        <v>72.550899999999999</v>
      </c>
      <c r="T71">
        <v>2066.2752999999998</v>
      </c>
      <c r="U71">
        <v>7.8899999999999998E-2</v>
      </c>
      <c r="V71">
        <v>4.4527999999999999</v>
      </c>
      <c r="W71">
        <v>38.683599999999998</v>
      </c>
      <c r="X71">
        <v>3.0667</v>
      </c>
      <c r="Y71">
        <v>35.815300000000001</v>
      </c>
      <c r="Z71">
        <v>8.6400000000000005E-2</v>
      </c>
      <c r="AA71">
        <v>5.5899999999999998E-2</v>
      </c>
      <c r="AB71">
        <v>9.4352999999999998</v>
      </c>
      <c r="AC71">
        <v>0.748</v>
      </c>
      <c r="AD71">
        <v>8.7356999999999996</v>
      </c>
      <c r="AE71">
        <v>5.9823000000000004</v>
      </c>
      <c r="AF71">
        <v>0.4743</v>
      </c>
      <c r="AG71">
        <v>5.5387000000000004</v>
      </c>
      <c r="AH71">
        <v>220.05879999999999</v>
      </c>
      <c r="AI71">
        <v>12.611800000000001</v>
      </c>
      <c r="AJ71">
        <v>4.6486999999999998</v>
      </c>
      <c r="AK71">
        <v>62.523899999999998</v>
      </c>
      <c r="AL71">
        <v>33.8536</v>
      </c>
      <c r="AM71" t="s">
        <v>33</v>
      </c>
      <c r="AN71">
        <v>86.12</v>
      </c>
      <c r="AO71">
        <v>2456.58</v>
      </c>
      <c r="AP71">
        <v>380.39</v>
      </c>
    </row>
    <row r="72" spans="1:42">
      <c r="A72">
        <v>2030</v>
      </c>
      <c r="B72">
        <v>0</v>
      </c>
      <c r="C72">
        <v>12.069000000000001</v>
      </c>
      <c r="D72">
        <v>12.381</v>
      </c>
      <c r="E72">
        <v>109</v>
      </c>
      <c r="F72" t="s">
        <v>46</v>
      </c>
      <c r="G72">
        <v>443.56439999999998</v>
      </c>
      <c r="H72">
        <v>324.13729999999998</v>
      </c>
      <c r="I72">
        <v>119.42700000000001</v>
      </c>
      <c r="J72">
        <v>73.075599999999994</v>
      </c>
      <c r="K72">
        <v>3.0663999999999998</v>
      </c>
      <c r="L72">
        <v>0.1348</v>
      </c>
      <c r="M72">
        <v>0.24</v>
      </c>
      <c r="N72">
        <v>0.54759999999999998</v>
      </c>
      <c r="O72">
        <v>128.26310000000001</v>
      </c>
      <c r="P72">
        <v>54.764800000000001</v>
      </c>
      <c r="Q72">
        <v>194</v>
      </c>
      <c r="R72">
        <v>184</v>
      </c>
      <c r="S72">
        <v>71.931700000000006</v>
      </c>
      <c r="T72">
        <v>2049.5185000000001</v>
      </c>
      <c r="U72">
        <v>7.8600000000000003E-2</v>
      </c>
      <c r="V72">
        <v>4.4946999999999999</v>
      </c>
      <c r="W72">
        <v>39.219299999999997</v>
      </c>
      <c r="X72">
        <v>3.0992000000000002</v>
      </c>
      <c r="Y72">
        <v>36.322200000000002</v>
      </c>
      <c r="Z72">
        <v>8.6099999999999996E-2</v>
      </c>
      <c r="AA72">
        <v>5.5800000000000002E-2</v>
      </c>
      <c r="AB72">
        <v>9.5739999999999998</v>
      </c>
      <c r="AC72">
        <v>0.75660000000000005</v>
      </c>
      <c r="AD72">
        <v>8.8667999999999996</v>
      </c>
      <c r="AE72">
        <v>6.0582000000000003</v>
      </c>
      <c r="AF72">
        <v>0.47870000000000001</v>
      </c>
      <c r="AG72">
        <v>5.6106999999999996</v>
      </c>
      <c r="AH72">
        <v>214.1395</v>
      </c>
      <c r="AI72">
        <v>12.194599999999999</v>
      </c>
      <c r="AJ72">
        <v>4.4966999999999997</v>
      </c>
      <c r="AK72">
        <v>60.427300000000002</v>
      </c>
      <c r="AL72">
        <v>32.879199999999997</v>
      </c>
      <c r="AM72" t="s">
        <v>33</v>
      </c>
      <c r="AN72">
        <v>83.54</v>
      </c>
      <c r="AO72">
        <v>2393.09</v>
      </c>
      <c r="AP72">
        <v>380.39</v>
      </c>
    </row>
    <row r="73" spans="1:42">
      <c r="A73">
        <v>2031</v>
      </c>
      <c r="B73">
        <v>0</v>
      </c>
      <c r="C73">
        <v>12.08</v>
      </c>
      <c r="D73">
        <v>12.4</v>
      </c>
      <c r="E73">
        <v>110</v>
      </c>
      <c r="F73" t="s">
        <v>46</v>
      </c>
      <c r="G73">
        <v>479.01569999999998</v>
      </c>
      <c r="H73">
        <v>335.53050000000002</v>
      </c>
      <c r="I73">
        <v>143.48519999999999</v>
      </c>
      <c r="J73">
        <v>70.0458</v>
      </c>
      <c r="K73">
        <v>3.0663999999999998</v>
      </c>
      <c r="L73">
        <v>0.13450000000000001</v>
      </c>
      <c r="M73">
        <v>0.24</v>
      </c>
      <c r="N73">
        <v>0.54749999999999999</v>
      </c>
      <c r="O73">
        <v>128.19540000000001</v>
      </c>
      <c r="P73">
        <v>54.745699999999999</v>
      </c>
      <c r="Q73">
        <v>193</v>
      </c>
      <c r="R73">
        <v>188</v>
      </c>
      <c r="S73">
        <v>73.831800000000001</v>
      </c>
      <c r="T73">
        <v>2102.9499000000001</v>
      </c>
      <c r="U73">
        <v>7.8399999999999997E-2</v>
      </c>
      <c r="V73">
        <v>4.702</v>
      </c>
      <c r="W73">
        <v>39.804600000000001</v>
      </c>
      <c r="X73">
        <v>3.1354000000000002</v>
      </c>
      <c r="Y73">
        <v>36.875500000000002</v>
      </c>
      <c r="Z73">
        <v>8.5900000000000004E-2</v>
      </c>
      <c r="AA73">
        <v>5.5599999999999997E-2</v>
      </c>
      <c r="AB73">
        <v>9.7255000000000003</v>
      </c>
      <c r="AC73">
        <v>0.7661</v>
      </c>
      <c r="AD73">
        <v>9.0098000000000003</v>
      </c>
      <c r="AE73">
        <v>6.1413000000000002</v>
      </c>
      <c r="AF73">
        <v>0.48370000000000002</v>
      </c>
      <c r="AG73">
        <v>5.6893000000000002</v>
      </c>
      <c r="AH73">
        <v>221.89179999999999</v>
      </c>
      <c r="AI73">
        <v>12.347799999999999</v>
      </c>
      <c r="AJ73">
        <v>4.5364000000000004</v>
      </c>
      <c r="AK73">
        <v>62.728499999999997</v>
      </c>
      <c r="AL73">
        <v>34.0261</v>
      </c>
      <c r="AM73" t="s">
        <v>33</v>
      </c>
      <c r="AN73">
        <v>82.91</v>
      </c>
      <c r="AO73">
        <v>2369.02</v>
      </c>
      <c r="AP73">
        <v>380.39</v>
      </c>
    </row>
    <row r="74" spans="1:42">
      <c r="A74">
        <v>2032</v>
      </c>
      <c r="B74">
        <v>0</v>
      </c>
      <c r="C74">
        <v>12.089</v>
      </c>
      <c r="D74">
        <v>12.417</v>
      </c>
      <c r="E74">
        <v>111</v>
      </c>
      <c r="F74" t="s">
        <v>46</v>
      </c>
      <c r="G74">
        <v>465.16219999999998</v>
      </c>
      <c r="H74">
        <v>371.39569999999998</v>
      </c>
      <c r="I74">
        <v>93.766499999999994</v>
      </c>
      <c r="J74">
        <v>79.842200000000005</v>
      </c>
      <c r="K74">
        <v>3.0663</v>
      </c>
      <c r="L74">
        <v>0.1343</v>
      </c>
      <c r="M74">
        <v>0.24</v>
      </c>
      <c r="N74">
        <v>0.54730000000000001</v>
      </c>
      <c r="O74">
        <v>128.12309999999999</v>
      </c>
      <c r="P74">
        <v>54.725299999999997</v>
      </c>
      <c r="Q74">
        <v>192</v>
      </c>
      <c r="R74">
        <v>204</v>
      </c>
      <c r="S74">
        <v>75.562799999999996</v>
      </c>
      <c r="T74">
        <v>2151.3332</v>
      </c>
      <c r="U74">
        <v>7.8100000000000003E-2</v>
      </c>
      <c r="V74">
        <v>4.5225999999999997</v>
      </c>
      <c r="W74">
        <v>40.307400000000001</v>
      </c>
      <c r="X74">
        <v>3.1648000000000001</v>
      </c>
      <c r="Y74">
        <v>37.352499999999999</v>
      </c>
      <c r="Z74">
        <v>8.5800000000000001E-2</v>
      </c>
      <c r="AA74">
        <v>5.5500000000000001E-2</v>
      </c>
      <c r="AB74">
        <v>9.8558000000000003</v>
      </c>
      <c r="AC74">
        <v>0.77380000000000004</v>
      </c>
      <c r="AD74">
        <v>9.1333000000000002</v>
      </c>
      <c r="AE74">
        <v>6.2122999999999999</v>
      </c>
      <c r="AF74">
        <v>0.48780000000000001</v>
      </c>
      <c r="AG74">
        <v>5.7568000000000001</v>
      </c>
      <c r="AH74">
        <v>244.548</v>
      </c>
      <c r="AI74">
        <v>13.818300000000001</v>
      </c>
      <c r="AJ74">
        <v>5.0164</v>
      </c>
      <c r="AK74">
        <v>70.510599999999997</v>
      </c>
      <c r="AL74">
        <v>37.502400000000002</v>
      </c>
      <c r="AM74" t="s">
        <v>33</v>
      </c>
      <c r="AN74">
        <v>82.57</v>
      </c>
      <c r="AO74">
        <v>2353.4499999999998</v>
      </c>
      <c r="AP74">
        <v>380.39</v>
      </c>
    </row>
    <row r="75" spans="1:42">
      <c r="A75">
        <v>2033</v>
      </c>
      <c r="B75">
        <v>0</v>
      </c>
      <c r="C75">
        <v>12.1</v>
      </c>
      <c r="D75">
        <v>12.436999999999999</v>
      </c>
      <c r="E75">
        <v>112</v>
      </c>
      <c r="F75" t="s">
        <v>46</v>
      </c>
      <c r="G75">
        <v>477.54430000000002</v>
      </c>
      <c r="H75">
        <v>339.22590000000002</v>
      </c>
      <c r="I75">
        <v>138.3184</v>
      </c>
      <c r="J75">
        <v>71.035499999999999</v>
      </c>
      <c r="K75">
        <v>3.0663</v>
      </c>
      <c r="L75">
        <v>0.13389999999999999</v>
      </c>
      <c r="M75">
        <v>0.24</v>
      </c>
      <c r="N75">
        <v>0.54710000000000003</v>
      </c>
      <c r="O75">
        <v>128.0583</v>
      </c>
      <c r="P75">
        <v>54.707099999999997</v>
      </c>
      <c r="Q75">
        <v>191</v>
      </c>
      <c r="R75">
        <v>184</v>
      </c>
      <c r="S75">
        <v>68.132499999999993</v>
      </c>
      <c r="T75">
        <v>1942.1049</v>
      </c>
      <c r="U75">
        <v>7.7899999999999997E-2</v>
      </c>
      <c r="V75">
        <v>4.6487999999999996</v>
      </c>
      <c r="W75">
        <v>40.906500000000001</v>
      </c>
      <c r="X75">
        <v>3.2014</v>
      </c>
      <c r="Y75">
        <v>37.919199999999996</v>
      </c>
      <c r="Z75">
        <v>8.5599999999999996E-2</v>
      </c>
      <c r="AA75">
        <v>5.5399999999999998E-2</v>
      </c>
      <c r="AB75">
        <v>10.0107</v>
      </c>
      <c r="AC75">
        <v>0.78349999999999997</v>
      </c>
      <c r="AD75">
        <v>9.2796000000000003</v>
      </c>
      <c r="AE75">
        <v>6.2972000000000001</v>
      </c>
      <c r="AF75">
        <v>0.49280000000000002</v>
      </c>
      <c r="AG75">
        <v>5.8372999999999999</v>
      </c>
      <c r="AH75">
        <v>225.3552</v>
      </c>
      <c r="AI75">
        <v>11.658300000000001</v>
      </c>
      <c r="AJ75">
        <v>4.3224999999999998</v>
      </c>
      <c r="AK75">
        <v>63.408999999999999</v>
      </c>
      <c r="AL75">
        <v>34.480800000000002</v>
      </c>
      <c r="AM75" t="s">
        <v>33</v>
      </c>
      <c r="AN75">
        <v>82.92</v>
      </c>
      <c r="AO75">
        <v>2370.5</v>
      </c>
      <c r="AP75">
        <v>380.38</v>
      </c>
    </row>
    <row r="76" spans="1:42">
      <c r="A76">
        <v>2034</v>
      </c>
      <c r="B76">
        <v>0</v>
      </c>
      <c r="C76">
        <v>12.103999999999999</v>
      </c>
      <c r="D76">
        <v>12.445</v>
      </c>
      <c r="E76">
        <v>113</v>
      </c>
      <c r="F76" t="s">
        <v>46</v>
      </c>
      <c r="G76">
        <v>413.02260000000001</v>
      </c>
      <c r="H76">
        <v>362.77710000000002</v>
      </c>
      <c r="I76">
        <v>50.245399999999997</v>
      </c>
      <c r="J76">
        <v>87.834699999999998</v>
      </c>
      <c r="K76">
        <v>3.0663</v>
      </c>
      <c r="L76">
        <v>0.1336</v>
      </c>
      <c r="M76">
        <v>0.24</v>
      </c>
      <c r="N76">
        <v>0.54690000000000005</v>
      </c>
      <c r="O76">
        <v>127.9846</v>
      </c>
      <c r="P76">
        <v>54.686300000000003</v>
      </c>
      <c r="Q76">
        <v>190</v>
      </c>
      <c r="R76">
        <v>186</v>
      </c>
      <c r="S76">
        <v>76.427000000000007</v>
      </c>
      <c r="T76">
        <v>2171.6178</v>
      </c>
      <c r="U76">
        <v>7.7600000000000002E-2</v>
      </c>
      <c r="V76">
        <v>4.5347999999999997</v>
      </c>
      <c r="W76">
        <v>41.046300000000002</v>
      </c>
      <c r="X76">
        <v>3.202</v>
      </c>
      <c r="Y76">
        <v>38.060299999999998</v>
      </c>
      <c r="Z76">
        <v>8.5400000000000004E-2</v>
      </c>
      <c r="AA76">
        <v>5.5300000000000002E-2</v>
      </c>
      <c r="AB76">
        <v>10.048500000000001</v>
      </c>
      <c r="AC76">
        <v>0.78390000000000004</v>
      </c>
      <c r="AD76">
        <v>9.3175000000000008</v>
      </c>
      <c r="AE76">
        <v>6.3155000000000001</v>
      </c>
      <c r="AF76">
        <v>0.49270000000000003</v>
      </c>
      <c r="AG76">
        <v>5.8560999999999996</v>
      </c>
      <c r="AH76">
        <v>238.0334</v>
      </c>
      <c r="AI76">
        <v>13.782299999999999</v>
      </c>
      <c r="AJ76">
        <v>5.0067000000000004</v>
      </c>
      <c r="AK76">
        <v>69.419200000000004</v>
      </c>
      <c r="AL76">
        <v>36.535499999999999</v>
      </c>
      <c r="AM76" t="s">
        <v>33</v>
      </c>
      <c r="AN76">
        <v>89.84</v>
      </c>
      <c r="AO76">
        <v>2565.09</v>
      </c>
      <c r="AP76">
        <v>380.39</v>
      </c>
    </row>
    <row r="77" spans="1:42">
      <c r="A77">
        <v>2035</v>
      </c>
      <c r="B77">
        <v>0</v>
      </c>
      <c r="C77">
        <v>12.112</v>
      </c>
      <c r="D77">
        <v>12.46</v>
      </c>
      <c r="E77">
        <v>114</v>
      </c>
      <c r="F77" t="s">
        <v>46</v>
      </c>
      <c r="G77">
        <v>442.58569999999997</v>
      </c>
      <c r="H77">
        <v>333.08969999999999</v>
      </c>
      <c r="I77">
        <v>109.496</v>
      </c>
      <c r="J77">
        <v>75.259900000000002</v>
      </c>
      <c r="K77">
        <v>3.0661999999999998</v>
      </c>
      <c r="L77">
        <v>0.1331</v>
      </c>
      <c r="M77">
        <v>0.24</v>
      </c>
      <c r="N77">
        <v>0.54679999999999995</v>
      </c>
      <c r="O77">
        <v>127.9525</v>
      </c>
      <c r="P77">
        <v>54.677199999999999</v>
      </c>
      <c r="Q77">
        <v>132</v>
      </c>
      <c r="R77">
        <v>182</v>
      </c>
      <c r="S77">
        <v>71.751900000000006</v>
      </c>
      <c r="T77">
        <v>2043.4306999999999</v>
      </c>
      <c r="U77">
        <v>7.7299999999999994E-2</v>
      </c>
      <c r="V77">
        <v>3.2507000000000001</v>
      </c>
      <c r="W77">
        <v>28.942</v>
      </c>
      <c r="X77">
        <v>2.2504</v>
      </c>
      <c r="Y77">
        <v>26.8447</v>
      </c>
      <c r="Z77">
        <v>8.5000000000000006E-2</v>
      </c>
      <c r="AA77">
        <v>5.5E-2</v>
      </c>
      <c r="AB77">
        <v>7.0895000000000001</v>
      </c>
      <c r="AC77">
        <v>0.55120000000000002</v>
      </c>
      <c r="AD77">
        <v>6.5758000000000001</v>
      </c>
      <c r="AE77">
        <v>4.4492000000000003</v>
      </c>
      <c r="AF77">
        <v>0.34589999999999999</v>
      </c>
      <c r="AG77">
        <v>4.1268000000000002</v>
      </c>
      <c r="AH77">
        <v>220.41220000000001</v>
      </c>
      <c r="AI77">
        <v>11.988799999999999</v>
      </c>
      <c r="AJ77">
        <v>4.4198000000000004</v>
      </c>
      <c r="AK77">
        <v>62.541200000000003</v>
      </c>
      <c r="AL77">
        <v>33.727600000000002</v>
      </c>
      <c r="AM77" t="s">
        <v>33</v>
      </c>
      <c r="AN77">
        <v>81.73</v>
      </c>
      <c r="AO77">
        <v>2349.9299999999998</v>
      </c>
      <c r="AP77">
        <v>380.39</v>
      </c>
    </row>
    <row r="78" spans="1:42">
      <c r="A78">
        <v>2036</v>
      </c>
      <c r="B78">
        <v>0</v>
      </c>
      <c r="C78">
        <v>12.112</v>
      </c>
      <c r="D78">
        <v>12.46</v>
      </c>
      <c r="E78">
        <v>115</v>
      </c>
      <c r="F78" t="s">
        <v>46</v>
      </c>
      <c r="G78">
        <v>322.51</v>
      </c>
      <c r="H78">
        <v>220.7585</v>
      </c>
      <c r="I78">
        <v>101.75149999999999</v>
      </c>
      <c r="J78">
        <v>68.450100000000006</v>
      </c>
      <c r="K78">
        <v>3.0661999999999998</v>
      </c>
      <c r="L78">
        <v>9.2700000000000005E-2</v>
      </c>
      <c r="M78">
        <v>0.24</v>
      </c>
      <c r="N78">
        <v>0.54659999999999997</v>
      </c>
      <c r="O78">
        <v>127.8974</v>
      </c>
      <c r="P78">
        <v>54.6616</v>
      </c>
      <c r="Q78">
        <v>131</v>
      </c>
      <c r="R78">
        <v>182</v>
      </c>
      <c r="S78">
        <v>49.185499999999998</v>
      </c>
      <c r="T78">
        <v>1400.3533</v>
      </c>
      <c r="U78">
        <v>7.7100000000000002E-2</v>
      </c>
      <c r="V78">
        <v>4.1862000000000004</v>
      </c>
      <c r="W78">
        <v>28.7227</v>
      </c>
      <c r="X78">
        <v>2.2311999999999999</v>
      </c>
      <c r="Y78">
        <v>26.710799999999999</v>
      </c>
      <c r="Z78">
        <v>5.9200000000000003E-2</v>
      </c>
      <c r="AA78">
        <v>3.8300000000000001E-2</v>
      </c>
      <c r="AB78">
        <v>7.0358000000000001</v>
      </c>
      <c r="AC78">
        <v>0.54649999999999999</v>
      </c>
      <c r="AD78">
        <v>6.5430000000000001</v>
      </c>
      <c r="AE78">
        <v>4.4154999999999998</v>
      </c>
      <c r="AF78">
        <v>0.34300000000000003</v>
      </c>
      <c r="AG78">
        <v>4.1062000000000003</v>
      </c>
      <c r="AH78">
        <v>144.75409999999999</v>
      </c>
      <c r="AI78">
        <v>8.6990999999999996</v>
      </c>
      <c r="AJ78">
        <v>3.1997</v>
      </c>
      <c r="AK78">
        <v>41.852699999999999</v>
      </c>
      <c r="AL78">
        <v>22.253</v>
      </c>
      <c r="AM78" t="s">
        <v>33</v>
      </c>
      <c r="AN78">
        <v>60.39</v>
      </c>
      <c r="AO78">
        <v>1756.28</v>
      </c>
      <c r="AP78">
        <v>380.39</v>
      </c>
    </row>
    <row r="79" spans="1:42">
      <c r="A79">
        <v>2037</v>
      </c>
      <c r="B79">
        <v>0</v>
      </c>
      <c r="C79">
        <v>12.122</v>
      </c>
      <c r="D79">
        <v>12.478</v>
      </c>
      <c r="E79">
        <v>116</v>
      </c>
      <c r="F79" t="s">
        <v>46</v>
      </c>
      <c r="G79">
        <v>344.4443</v>
      </c>
      <c r="H79">
        <v>262.47199999999998</v>
      </c>
      <c r="I79">
        <v>81.972200000000001</v>
      </c>
      <c r="J79">
        <v>76.201599999999999</v>
      </c>
      <c r="K79">
        <v>3.0661999999999998</v>
      </c>
      <c r="L79">
        <v>9.1999999999999998E-2</v>
      </c>
      <c r="M79">
        <v>0.24</v>
      </c>
      <c r="N79">
        <v>0.54659999999999997</v>
      </c>
      <c r="O79">
        <v>127.8974</v>
      </c>
      <c r="P79">
        <v>54.6616</v>
      </c>
      <c r="Q79">
        <v>130</v>
      </c>
      <c r="R79">
        <v>202</v>
      </c>
      <c r="S79">
        <v>55.470500000000001</v>
      </c>
      <c r="T79">
        <v>1580.2637999999999</v>
      </c>
      <c r="U79">
        <v>7.6799999999999993E-2</v>
      </c>
      <c r="V79">
        <v>3.8456000000000001</v>
      </c>
      <c r="W79">
        <v>29.2682</v>
      </c>
      <c r="X79">
        <v>2.2662</v>
      </c>
      <c r="Y79">
        <v>27.2272</v>
      </c>
      <c r="Z79">
        <v>5.8799999999999998E-2</v>
      </c>
      <c r="AA79">
        <v>3.7999999999999999E-2</v>
      </c>
      <c r="AB79">
        <v>7.1769999999999996</v>
      </c>
      <c r="AC79">
        <v>0.55569999999999997</v>
      </c>
      <c r="AD79">
        <v>6.6764999999999999</v>
      </c>
      <c r="AE79">
        <v>4.4924999999999997</v>
      </c>
      <c r="AF79">
        <v>0.3478</v>
      </c>
      <c r="AG79">
        <v>4.1791999999999998</v>
      </c>
      <c r="AH79">
        <v>174.2413</v>
      </c>
      <c r="AI79">
        <v>8.9307999999999996</v>
      </c>
      <c r="AJ79">
        <v>3.2395</v>
      </c>
      <c r="AK79">
        <v>49.512999999999998</v>
      </c>
      <c r="AL79">
        <v>26.547499999999999</v>
      </c>
      <c r="AM79" t="s">
        <v>33</v>
      </c>
      <c r="AN79">
        <v>66.03</v>
      </c>
      <c r="AO79">
        <v>1884.82</v>
      </c>
      <c r="AP79">
        <v>380.38</v>
      </c>
    </row>
    <row r="80" spans="1:42">
      <c r="A80">
        <v>2038</v>
      </c>
      <c r="B80">
        <v>0</v>
      </c>
      <c r="C80">
        <v>12.132</v>
      </c>
      <c r="D80">
        <v>12.494999999999999</v>
      </c>
      <c r="E80">
        <v>117</v>
      </c>
      <c r="F80" t="s">
        <v>46</v>
      </c>
      <c r="G80">
        <v>323.52260000000001</v>
      </c>
      <c r="H80">
        <v>256.85449999999997</v>
      </c>
      <c r="I80">
        <v>66.668099999999995</v>
      </c>
      <c r="J80">
        <v>79.393100000000004</v>
      </c>
      <c r="K80">
        <v>3.0661999999999998</v>
      </c>
      <c r="L80">
        <v>9.1600000000000001E-2</v>
      </c>
      <c r="M80">
        <v>0.24</v>
      </c>
      <c r="N80">
        <v>0.5464</v>
      </c>
      <c r="O80">
        <v>127.8283</v>
      </c>
      <c r="P80">
        <v>54.642099999999999</v>
      </c>
      <c r="Q80">
        <v>129</v>
      </c>
      <c r="R80">
        <v>173</v>
      </c>
      <c r="S80">
        <v>47.5807</v>
      </c>
      <c r="T80">
        <v>1355.1509000000001</v>
      </c>
      <c r="U80">
        <v>7.6600000000000001E-2</v>
      </c>
      <c r="V80">
        <v>3.4255</v>
      </c>
      <c r="W80">
        <v>29.756399999999999</v>
      </c>
      <c r="X80">
        <v>2.2965</v>
      </c>
      <c r="Y80">
        <v>27.6906</v>
      </c>
      <c r="Z80">
        <v>5.8500000000000003E-2</v>
      </c>
      <c r="AA80">
        <v>3.7900000000000003E-2</v>
      </c>
      <c r="AB80">
        <v>7.3036000000000003</v>
      </c>
      <c r="AC80">
        <v>0.56369999999999998</v>
      </c>
      <c r="AD80">
        <v>6.7965999999999998</v>
      </c>
      <c r="AE80">
        <v>4.5610999999999997</v>
      </c>
      <c r="AF80">
        <v>0.35199999999999998</v>
      </c>
      <c r="AG80">
        <v>4.2443999999999997</v>
      </c>
      <c r="AH80">
        <v>171.0915</v>
      </c>
      <c r="AI80">
        <v>8.1239000000000008</v>
      </c>
      <c r="AJ80">
        <v>3.0213999999999999</v>
      </c>
      <c r="AK80">
        <v>48.573700000000002</v>
      </c>
      <c r="AL80">
        <v>26.043900000000001</v>
      </c>
      <c r="AM80" t="s">
        <v>33</v>
      </c>
      <c r="AN80">
        <v>59.2</v>
      </c>
      <c r="AO80">
        <v>1698.08</v>
      </c>
      <c r="AP80">
        <v>380.38</v>
      </c>
    </row>
    <row r="81" spans="1:42">
      <c r="A81">
        <v>2039</v>
      </c>
      <c r="B81">
        <v>0</v>
      </c>
      <c r="C81">
        <v>12.135999999999999</v>
      </c>
      <c r="D81">
        <v>12.503</v>
      </c>
      <c r="E81">
        <v>118</v>
      </c>
      <c r="F81" t="s">
        <v>46</v>
      </c>
      <c r="G81">
        <v>301.84129999999999</v>
      </c>
      <c r="H81">
        <v>259.09010000000001</v>
      </c>
      <c r="I81">
        <v>42.751199999999997</v>
      </c>
      <c r="J81">
        <v>85.836500000000001</v>
      </c>
      <c r="K81">
        <v>3.0661</v>
      </c>
      <c r="L81">
        <v>9.11E-2</v>
      </c>
      <c r="M81">
        <v>0.24</v>
      </c>
      <c r="N81">
        <v>0.54620000000000002</v>
      </c>
      <c r="O81">
        <v>127.7641</v>
      </c>
      <c r="P81">
        <v>54.624000000000002</v>
      </c>
      <c r="Q81">
        <v>128</v>
      </c>
      <c r="R81">
        <v>168</v>
      </c>
      <c r="S81">
        <v>47.521500000000003</v>
      </c>
      <c r="T81">
        <v>1351.1521</v>
      </c>
      <c r="U81">
        <v>7.6300000000000007E-2</v>
      </c>
      <c r="V81">
        <v>3.2887</v>
      </c>
      <c r="W81">
        <v>29.8689</v>
      </c>
      <c r="X81">
        <v>2.2976000000000001</v>
      </c>
      <c r="Y81">
        <v>27.804600000000001</v>
      </c>
      <c r="Z81">
        <v>5.8200000000000002E-2</v>
      </c>
      <c r="AA81">
        <v>3.7699999999999997E-2</v>
      </c>
      <c r="AB81">
        <v>7.3343999999999996</v>
      </c>
      <c r="AC81">
        <v>0.56420000000000003</v>
      </c>
      <c r="AD81">
        <v>6.8274999999999997</v>
      </c>
      <c r="AE81">
        <v>4.5753000000000004</v>
      </c>
      <c r="AF81">
        <v>0.35199999999999998</v>
      </c>
      <c r="AG81">
        <v>4.2591000000000001</v>
      </c>
      <c r="AH81">
        <v>171.42320000000001</v>
      </c>
      <c r="AI81">
        <v>8.6065000000000005</v>
      </c>
      <c r="AJ81">
        <v>3.1856</v>
      </c>
      <c r="AK81">
        <v>49.700600000000001</v>
      </c>
      <c r="AL81">
        <v>26.174199999999999</v>
      </c>
      <c r="AM81" t="s">
        <v>33</v>
      </c>
      <c r="AN81">
        <v>56.18</v>
      </c>
      <c r="AO81">
        <v>1600.9</v>
      </c>
      <c r="AP81">
        <v>380.39</v>
      </c>
    </row>
    <row r="82" spans="1:42">
      <c r="A82">
        <v>2040</v>
      </c>
      <c r="B82">
        <v>0</v>
      </c>
      <c r="C82">
        <v>12.138999999999999</v>
      </c>
      <c r="D82">
        <v>12.509</v>
      </c>
      <c r="E82">
        <v>119</v>
      </c>
      <c r="F82" t="s">
        <v>46</v>
      </c>
      <c r="G82">
        <v>299.32400000000001</v>
      </c>
      <c r="H82">
        <v>256.42059999999998</v>
      </c>
      <c r="I82">
        <v>42.903300000000002</v>
      </c>
      <c r="J82">
        <v>85.666600000000003</v>
      </c>
      <c r="K82">
        <v>3.0661</v>
      </c>
      <c r="L82">
        <v>9.0499999999999997E-2</v>
      </c>
      <c r="M82">
        <v>0.24</v>
      </c>
      <c r="N82">
        <v>0.54620000000000002</v>
      </c>
      <c r="O82">
        <v>127.7333</v>
      </c>
      <c r="P82">
        <v>54.615299999999998</v>
      </c>
      <c r="Q82">
        <v>127</v>
      </c>
      <c r="R82">
        <v>169</v>
      </c>
      <c r="S82">
        <v>48.102600000000002</v>
      </c>
      <c r="T82">
        <v>1366.8397</v>
      </c>
      <c r="U82">
        <v>7.6100000000000001E-2</v>
      </c>
      <c r="V82">
        <v>3.3220999999999998</v>
      </c>
      <c r="W82">
        <v>29.8596</v>
      </c>
      <c r="X82">
        <v>2.2894000000000001</v>
      </c>
      <c r="Y82">
        <v>27.805299999999999</v>
      </c>
      <c r="Z82">
        <v>5.7799999999999997E-2</v>
      </c>
      <c r="AA82">
        <v>3.7400000000000003E-2</v>
      </c>
      <c r="AB82">
        <v>7.3342000000000001</v>
      </c>
      <c r="AC82">
        <v>0.56230000000000002</v>
      </c>
      <c r="AD82">
        <v>6.8296000000000001</v>
      </c>
      <c r="AE82">
        <v>4.5719000000000003</v>
      </c>
      <c r="AF82">
        <v>0.35049999999999998</v>
      </c>
      <c r="AG82">
        <v>4.2573999999999996</v>
      </c>
      <c r="AH82">
        <v>169.1978</v>
      </c>
      <c r="AI82">
        <v>8.7140000000000004</v>
      </c>
      <c r="AJ82">
        <v>3.2231000000000001</v>
      </c>
      <c r="AK82">
        <v>49.433</v>
      </c>
      <c r="AL82">
        <v>25.852699999999999</v>
      </c>
      <c r="AM82" t="s">
        <v>33</v>
      </c>
      <c r="AN82">
        <v>65.89</v>
      </c>
      <c r="AO82">
        <v>1884.09</v>
      </c>
      <c r="AP82">
        <v>380.39</v>
      </c>
    </row>
    <row r="83" spans="1:42">
      <c r="A83">
        <v>2041</v>
      </c>
      <c r="B83">
        <v>0</v>
      </c>
      <c r="C83">
        <v>12.144</v>
      </c>
      <c r="D83">
        <v>12.518000000000001</v>
      </c>
      <c r="E83">
        <v>120</v>
      </c>
      <c r="F83" t="s">
        <v>46</v>
      </c>
      <c r="G83">
        <v>349.79649999999998</v>
      </c>
      <c r="H83">
        <v>287.42039999999997</v>
      </c>
      <c r="I83">
        <v>62.376100000000001</v>
      </c>
      <c r="J83">
        <v>82.167900000000003</v>
      </c>
      <c r="K83">
        <v>3.0661</v>
      </c>
      <c r="L83">
        <v>8.9899999999999994E-2</v>
      </c>
      <c r="M83">
        <v>0.24</v>
      </c>
      <c r="N83">
        <v>0.54610000000000003</v>
      </c>
      <c r="O83">
        <v>127.7132</v>
      </c>
      <c r="P83">
        <v>54.609699999999997</v>
      </c>
      <c r="Q83">
        <v>126</v>
      </c>
      <c r="R83">
        <v>221</v>
      </c>
      <c r="S83">
        <v>60.787100000000002</v>
      </c>
      <c r="T83">
        <v>1727.9395</v>
      </c>
      <c r="U83">
        <v>7.5800000000000006E-2</v>
      </c>
      <c r="V83">
        <v>3.3014000000000001</v>
      </c>
      <c r="W83">
        <v>30.0245</v>
      </c>
      <c r="X83">
        <v>2.2945000000000002</v>
      </c>
      <c r="Y83">
        <v>27.968299999999999</v>
      </c>
      <c r="Z83">
        <v>5.74E-2</v>
      </c>
      <c r="AA83">
        <v>3.7199999999999997E-2</v>
      </c>
      <c r="AB83">
        <v>7.3784000000000001</v>
      </c>
      <c r="AC83">
        <v>0.56389999999999996</v>
      </c>
      <c r="AD83">
        <v>6.8731</v>
      </c>
      <c r="AE83">
        <v>4.5937000000000001</v>
      </c>
      <c r="AF83">
        <v>0.35110000000000002</v>
      </c>
      <c r="AG83">
        <v>4.2790999999999997</v>
      </c>
      <c r="AH83">
        <v>188.49440000000001</v>
      </c>
      <c r="AI83">
        <v>10.6983</v>
      </c>
      <c r="AJ83">
        <v>3.7921999999999998</v>
      </c>
      <c r="AK83">
        <v>55.694299999999998</v>
      </c>
      <c r="AL83">
        <v>28.741299999999999</v>
      </c>
      <c r="AM83" t="s">
        <v>33</v>
      </c>
      <c r="AN83">
        <v>67.87</v>
      </c>
      <c r="AO83">
        <v>1933.17</v>
      </c>
      <c r="AP83">
        <v>380.39</v>
      </c>
    </row>
    <row r="84" spans="1:42">
      <c r="A84">
        <v>2042</v>
      </c>
      <c r="B84">
        <v>0</v>
      </c>
      <c r="C84">
        <v>12.15</v>
      </c>
      <c r="D84">
        <v>12.529</v>
      </c>
      <c r="E84">
        <v>121</v>
      </c>
      <c r="F84" t="s">
        <v>46</v>
      </c>
      <c r="G84">
        <v>327.44880000000001</v>
      </c>
      <c r="H84">
        <v>249.29519999999999</v>
      </c>
      <c r="I84">
        <v>78.153599999999997</v>
      </c>
      <c r="J84">
        <v>76.132599999999996</v>
      </c>
      <c r="K84">
        <v>3.0661</v>
      </c>
      <c r="L84">
        <v>8.9300000000000004E-2</v>
      </c>
      <c r="M84">
        <v>0.24</v>
      </c>
      <c r="N84">
        <v>0.54600000000000004</v>
      </c>
      <c r="O84">
        <v>127.67749999999999</v>
      </c>
      <c r="P84">
        <v>54.599600000000002</v>
      </c>
      <c r="Q84">
        <v>125</v>
      </c>
      <c r="R84">
        <v>187</v>
      </c>
      <c r="S84">
        <v>48.3187</v>
      </c>
      <c r="T84">
        <v>1376.2922000000001</v>
      </c>
      <c r="U84">
        <v>7.5600000000000001E-2</v>
      </c>
      <c r="V84">
        <v>3.3866999999999998</v>
      </c>
      <c r="W84">
        <v>30.223800000000001</v>
      </c>
      <c r="X84">
        <v>2.3020999999999998</v>
      </c>
      <c r="Y84">
        <v>28.163499999999999</v>
      </c>
      <c r="Z84">
        <v>5.7099999999999998E-2</v>
      </c>
      <c r="AA84">
        <v>3.6900000000000002E-2</v>
      </c>
      <c r="AB84">
        <v>7.4313000000000002</v>
      </c>
      <c r="AC84">
        <v>0.56599999999999995</v>
      </c>
      <c r="AD84">
        <v>6.9246999999999996</v>
      </c>
      <c r="AE84">
        <v>4.6204999999999998</v>
      </c>
      <c r="AF84">
        <v>0.35189999999999999</v>
      </c>
      <c r="AG84">
        <v>4.3055000000000003</v>
      </c>
      <c r="AH84">
        <v>165.4308</v>
      </c>
      <c r="AI84">
        <v>8.2394999999999996</v>
      </c>
      <c r="AJ84">
        <v>3.0343</v>
      </c>
      <c r="AK84">
        <v>47.407299999999999</v>
      </c>
      <c r="AL84">
        <v>25.183399999999999</v>
      </c>
      <c r="AM84" t="s">
        <v>33</v>
      </c>
      <c r="AN84">
        <v>67.59</v>
      </c>
      <c r="AO84">
        <v>1929.93</v>
      </c>
      <c r="AP84">
        <v>380.38</v>
      </c>
    </row>
    <row r="85" spans="1:42">
      <c r="A85">
        <v>2043</v>
      </c>
      <c r="B85">
        <v>0</v>
      </c>
      <c r="C85">
        <v>12.157</v>
      </c>
      <c r="D85">
        <v>12.541</v>
      </c>
      <c r="E85">
        <v>122</v>
      </c>
      <c r="F85" t="s">
        <v>46</v>
      </c>
      <c r="G85">
        <v>360.87639999999999</v>
      </c>
      <c r="H85">
        <v>277.78429999999997</v>
      </c>
      <c r="I85">
        <v>83.092200000000005</v>
      </c>
      <c r="J85">
        <v>76.974900000000005</v>
      </c>
      <c r="K85">
        <v>3.0661</v>
      </c>
      <c r="L85">
        <v>8.8800000000000004E-2</v>
      </c>
      <c r="M85">
        <v>0.24</v>
      </c>
      <c r="N85">
        <v>0.54590000000000005</v>
      </c>
      <c r="O85">
        <v>127.63849999999999</v>
      </c>
      <c r="P85">
        <v>54.5886</v>
      </c>
      <c r="Q85">
        <v>124</v>
      </c>
      <c r="R85">
        <v>221</v>
      </c>
      <c r="S85">
        <v>57.898699999999998</v>
      </c>
      <c r="T85">
        <v>1647.6576</v>
      </c>
      <c r="U85">
        <v>7.5300000000000006E-2</v>
      </c>
      <c r="V85">
        <v>3.3990999999999998</v>
      </c>
      <c r="W85">
        <v>30.5062</v>
      </c>
      <c r="X85">
        <v>2.3159000000000001</v>
      </c>
      <c r="Y85">
        <v>28.436299999999999</v>
      </c>
      <c r="Z85">
        <v>5.67E-2</v>
      </c>
      <c r="AA85">
        <v>3.6700000000000003E-2</v>
      </c>
      <c r="AB85">
        <v>7.5053999999999998</v>
      </c>
      <c r="AC85">
        <v>0.56979999999999997</v>
      </c>
      <c r="AD85">
        <v>6.9962</v>
      </c>
      <c r="AE85">
        <v>4.6592000000000002</v>
      </c>
      <c r="AF85">
        <v>0.35370000000000001</v>
      </c>
      <c r="AG85">
        <v>4.343</v>
      </c>
      <c r="AH85">
        <v>183.4239</v>
      </c>
      <c r="AI85">
        <v>9.7205999999999992</v>
      </c>
      <c r="AJ85">
        <v>3.4476</v>
      </c>
      <c r="AK85">
        <v>53.303800000000003</v>
      </c>
      <c r="AL85">
        <v>27.888400000000001</v>
      </c>
      <c r="AM85" t="s">
        <v>33</v>
      </c>
      <c r="AN85">
        <v>64.08</v>
      </c>
      <c r="AO85">
        <v>1825.41</v>
      </c>
      <c r="AP85">
        <v>380.39</v>
      </c>
    </row>
    <row r="86" spans="1:42">
      <c r="A86">
        <v>2044</v>
      </c>
      <c r="B86">
        <v>0</v>
      </c>
      <c r="C86">
        <v>12.16</v>
      </c>
      <c r="D86">
        <v>12.548</v>
      </c>
      <c r="E86">
        <v>123</v>
      </c>
      <c r="F86" t="s">
        <v>46</v>
      </c>
      <c r="G86">
        <v>287.51870000000002</v>
      </c>
      <c r="H86">
        <v>245.57550000000001</v>
      </c>
      <c r="I86">
        <v>41.943199999999997</v>
      </c>
      <c r="J86">
        <v>85.412000000000006</v>
      </c>
      <c r="K86">
        <v>3.0661</v>
      </c>
      <c r="L86">
        <v>8.8200000000000001E-2</v>
      </c>
      <c r="M86">
        <v>0.24</v>
      </c>
      <c r="N86">
        <v>0.54579999999999995</v>
      </c>
      <c r="O86">
        <v>127.59180000000001</v>
      </c>
      <c r="P86">
        <v>54.575400000000002</v>
      </c>
      <c r="Q86">
        <v>123</v>
      </c>
      <c r="R86">
        <v>166</v>
      </c>
      <c r="S86">
        <v>44.2044</v>
      </c>
      <c r="T86">
        <v>1257.3133</v>
      </c>
      <c r="U86">
        <v>7.51E-2</v>
      </c>
      <c r="V86">
        <v>3.3416000000000001</v>
      </c>
      <c r="W86">
        <v>30.543199999999999</v>
      </c>
      <c r="X86">
        <v>2.3109999999999999</v>
      </c>
      <c r="Y86">
        <v>28.480499999999999</v>
      </c>
      <c r="Z86">
        <v>5.6399999999999999E-2</v>
      </c>
      <c r="AA86">
        <v>3.6499999999999998E-2</v>
      </c>
      <c r="AB86">
        <v>7.5170000000000003</v>
      </c>
      <c r="AC86">
        <v>0.56879999999999997</v>
      </c>
      <c r="AD86">
        <v>7.0092999999999996</v>
      </c>
      <c r="AE86">
        <v>4.6623999999999999</v>
      </c>
      <c r="AF86">
        <v>0.3528</v>
      </c>
      <c r="AG86">
        <v>4.3475000000000001</v>
      </c>
      <c r="AH86">
        <v>162.8648</v>
      </c>
      <c r="AI86">
        <v>7.9234999999999998</v>
      </c>
      <c r="AJ86">
        <v>2.9439000000000002</v>
      </c>
      <c r="AK86">
        <v>47.049399999999999</v>
      </c>
      <c r="AL86">
        <v>24.793900000000001</v>
      </c>
      <c r="AM86" t="s">
        <v>33</v>
      </c>
      <c r="AN86">
        <v>57.23</v>
      </c>
      <c r="AO86">
        <v>1635.29</v>
      </c>
      <c r="AP86">
        <v>380.39</v>
      </c>
    </row>
    <row r="87" spans="1:42">
      <c r="A87">
        <v>2045</v>
      </c>
      <c r="B87">
        <v>0</v>
      </c>
      <c r="C87">
        <v>12.166</v>
      </c>
      <c r="D87">
        <v>12.558</v>
      </c>
      <c r="E87">
        <v>124</v>
      </c>
      <c r="F87" t="s">
        <v>46</v>
      </c>
      <c r="G87">
        <v>308.59789999999998</v>
      </c>
      <c r="H87">
        <v>224.2039</v>
      </c>
      <c r="I87">
        <v>84.394000000000005</v>
      </c>
      <c r="J87">
        <v>72.6524</v>
      </c>
      <c r="K87">
        <v>3.0659999999999998</v>
      </c>
      <c r="L87">
        <v>8.7599999999999997E-2</v>
      </c>
      <c r="M87">
        <v>0.24</v>
      </c>
      <c r="N87">
        <v>0.54569999999999996</v>
      </c>
      <c r="O87">
        <v>127.5667</v>
      </c>
      <c r="P87">
        <v>54.568300000000001</v>
      </c>
      <c r="Q87">
        <v>122</v>
      </c>
      <c r="R87">
        <v>171</v>
      </c>
      <c r="S87">
        <v>41.156999999999996</v>
      </c>
      <c r="T87">
        <v>1173.6409000000001</v>
      </c>
      <c r="U87">
        <v>7.4800000000000005E-2</v>
      </c>
      <c r="V87">
        <v>3.5049000000000001</v>
      </c>
      <c r="W87">
        <v>30.7227</v>
      </c>
      <c r="X87">
        <v>2.3169</v>
      </c>
      <c r="Y87">
        <v>28.657599999999999</v>
      </c>
      <c r="Z87">
        <v>5.6000000000000001E-2</v>
      </c>
      <c r="AA87">
        <v>3.6200000000000003E-2</v>
      </c>
      <c r="AB87">
        <v>7.5648999999999997</v>
      </c>
      <c r="AC87">
        <v>0.57050000000000001</v>
      </c>
      <c r="AD87">
        <v>7.0564</v>
      </c>
      <c r="AE87">
        <v>4.6862000000000004</v>
      </c>
      <c r="AF87">
        <v>0.35339999999999999</v>
      </c>
      <c r="AG87">
        <v>4.3712</v>
      </c>
      <c r="AH87">
        <v>149.76179999999999</v>
      </c>
      <c r="AI87">
        <v>6.9730999999999996</v>
      </c>
      <c r="AJ87">
        <v>2.6179999999999999</v>
      </c>
      <c r="AK87">
        <v>42.109299999999998</v>
      </c>
      <c r="AL87">
        <v>22.741700000000002</v>
      </c>
      <c r="AM87" t="s">
        <v>33</v>
      </c>
      <c r="AN87">
        <v>54.78</v>
      </c>
      <c r="AO87">
        <v>1564.95</v>
      </c>
      <c r="AP87">
        <v>380.37</v>
      </c>
    </row>
    <row r="88" spans="1:42">
      <c r="A88">
        <v>2046</v>
      </c>
      <c r="B88">
        <v>0</v>
      </c>
      <c r="C88">
        <v>12.170999999999999</v>
      </c>
      <c r="D88">
        <v>12.566000000000001</v>
      </c>
      <c r="E88">
        <v>125</v>
      </c>
      <c r="F88" t="s">
        <v>46</v>
      </c>
      <c r="G88">
        <v>312.1644</v>
      </c>
      <c r="H88">
        <v>259.83999999999997</v>
      </c>
      <c r="I88">
        <v>52.3245</v>
      </c>
      <c r="J88">
        <v>83.238200000000006</v>
      </c>
      <c r="K88">
        <v>3.0659999999999998</v>
      </c>
      <c r="L88">
        <v>8.6999999999999994E-2</v>
      </c>
      <c r="M88">
        <v>0.24</v>
      </c>
      <c r="N88">
        <v>0.54559999999999997</v>
      </c>
      <c r="O88">
        <v>127.5288</v>
      </c>
      <c r="P88">
        <v>54.557600000000001</v>
      </c>
      <c r="Q88">
        <v>121</v>
      </c>
      <c r="R88">
        <v>169</v>
      </c>
      <c r="S88">
        <v>47.780099999999997</v>
      </c>
      <c r="T88">
        <v>1357.9956</v>
      </c>
      <c r="U88">
        <v>7.4499999999999997E-2</v>
      </c>
      <c r="V88">
        <v>3.4377</v>
      </c>
      <c r="W88">
        <v>30.835100000000001</v>
      </c>
      <c r="X88">
        <v>2.3176000000000001</v>
      </c>
      <c r="Y88">
        <v>28.772300000000001</v>
      </c>
      <c r="Z88">
        <v>5.5599999999999997E-2</v>
      </c>
      <c r="AA88">
        <v>3.5999999999999997E-2</v>
      </c>
      <c r="AB88">
        <v>7.5956000000000001</v>
      </c>
      <c r="AC88">
        <v>0.57089999999999996</v>
      </c>
      <c r="AD88">
        <v>7.0875000000000004</v>
      </c>
      <c r="AE88">
        <v>4.7003000000000004</v>
      </c>
      <c r="AF88">
        <v>0.3533</v>
      </c>
      <c r="AG88">
        <v>4.3859000000000004</v>
      </c>
      <c r="AH88">
        <v>172.36099999999999</v>
      </c>
      <c r="AI88">
        <v>8.1585999999999999</v>
      </c>
      <c r="AJ88">
        <v>3.0242</v>
      </c>
      <c r="AK88">
        <v>50.106699999999996</v>
      </c>
      <c r="AL88">
        <v>26.189399999999999</v>
      </c>
      <c r="AM88" t="s">
        <v>33</v>
      </c>
      <c r="AN88">
        <v>71.180000000000007</v>
      </c>
      <c r="AO88">
        <v>2040.67</v>
      </c>
      <c r="AP88">
        <v>380.39</v>
      </c>
    </row>
    <row r="89" spans="1:42">
      <c r="A89">
        <v>2047</v>
      </c>
      <c r="B89">
        <v>0</v>
      </c>
      <c r="C89">
        <v>12.173999999999999</v>
      </c>
      <c r="D89">
        <v>12.573</v>
      </c>
      <c r="E89">
        <v>126</v>
      </c>
      <c r="F89" t="s">
        <v>46</v>
      </c>
      <c r="G89">
        <v>318.80489999999998</v>
      </c>
      <c r="H89">
        <v>271.01839999999999</v>
      </c>
      <c r="I89">
        <v>47.786499999999997</v>
      </c>
      <c r="J89">
        <v>85.0107</v>
      </c>
      <c r="K89">
        <v>3.0659999999999998</v>
      </c>
      <c r="L89">
        <v>8.6400000000000005E-2</v>
      </c>
      <c r="M89">
        <v>0.24</v>
      </c>
      <c r="N89">
        <v>0.54549999999999998</v>
      </c>
      <c r="O89">
        <v>127.4966</v>
      </c>
      <c r="P89">
        <v>54.548499999999997</v>
      </c>
      <c r="Q89">
        <v>120</v>
      </c>
      <c r="R89">
        <v>212</v>
      </c>
      <c r="S89">
        <v>55.690300000000001</v>
      </c>
      <c r="T89">
        <v>1583.7125000000001</v>
      </c>
      <c r="U89">
        <v>7.4300000000000005E-2</v>
      </c>
      <c r="V89">
        <v>3.4283999999999999</v>
      </c>
      <c r="W89">
        <v>30.871099999999998</v>
      </c>
      <c r="X89">
        <v>2.3126000000000002</v>
      </c>
      <c r="Y89">
        <v>28.815799999999999</v>
      </c>
      <c r="Z89">
        <v>5.5199999999999999E-2</v>
      </c>
      <c r="AA89">
        <v>3.5700000000000003E-2</v>
      </c>
      <c r="AB89">
        <v>7.6069000000000004</v>
      </c>
      <c r="AC89">
        <v>0.56979999999999997</v>
      </c>
      <c r="AD89">
        <v>7.1005000000000003</v>
      </c>
      <c r="AE89">
        <v>4.7034000000000002</v>
      </c>
      <c r="AF89">
        <v>0.3523</v>
      </c>
      <c r="AG89">
        <v>4.3902999999999999</v>
      </c>
      <c r="AH89">
        <v>178.27080000000001</v>
      </c>
      <c r="AI89">
        <v>9.6236999999999995</v>
      </c>
      <c r="AJ89">
        <v>3.4331</v>
      </c>
      <c r="AK89">
        <v>52.598100000000002</v>
      </c>
      <c r="AL89">
        <v>27.092700000000001</v>
      </c>
      <c r="AM89" t="s">
        <v>33</v>
      </c>
      <c r="AN89">
        <v>63.48</v>
      </c>
      <c r="AO89">
        <v>1807.75</v>
      </c>
      <c r="AP89">
        <v>380.39</v>
      </c>
    </row>
    <row r="90" spans="1:42">
      <c r="A90">
        <v>2048</v>
      </c>
      <c r="B90">
        <v>0</v>
      </c>
      <c r="C90">
        <v>12.177</v>
      </c>
      <c r="D90">
        <v>12.577999999999999</v>
      </c>
      <c r="E90">
        <v>127</v>
      </c>
      <c r="F90" t="s">
        <v>46</v>
      </c>
      <c r="G90">
        <v>272.94869999999997</v>
      </c>
      <c r="H90">
        <v>240.9316</v>
      </c>
      <c r="I90">
        <v>32.017099999999999</v>
      </c>
      <c r="J90">
        <v>88.269900000000007</v>
      </c>
      <c r="K90">
        <v>3.0659999999999998</v>
      </c>
      <c r="L90">
        <v>8.5800000000000001E-2</v>
      </c>
      <c r="M90">
        <v>0.24</v>
      </c>
      <c r="N90">
        <v>0.5454</v>
      </c>
      <c r="O90">
        <v>127.471</v>
      </c>
      <c r="P90">
        <v>54.541200000000003</v>
      </c>
      <c r="Q90">
        <v>119</v>
      </c>
      <c r="R90">
        <v>169</v>
      </c>
      <c r="S90">
        <v>45.4482</v>
      </c>
      <c r="T90">
        <v>1292.1247000000001</v>
      </c>
      <c r="U90">
        <v>7.3999999999999996E-2</v>
      </c>
      <c r="V90">
        <v>3.4131</v>
      </c>
      <c r="W90">
        <v>30.797999999999998</v>
      </c>
      <c r="X90">
        <v>2.2993000000000001</v>
      </c>
      <c r="Y90">
        <v>28.7575</v>
      </c>
      <c r="Z90">
        <v>5.4800000000000001E-2</v>
      </c>
      <c r="AA90">
        <v>3.5499999999999997E-2</v>
      </c>
      <c r="AB90">
        <v>7.5904999999999996</v>
      </c>
      <c r="AC90">
        <v>0.56669999999999998</v>
      </c>
      <c r="AD90">
        <v>7.0876000000000001</v>
      </c>
      <c r="AE90">
        <v>4.6906999999999996</v>
      </c>
      <c r="AF90">
        <v>0.35020000000000001</v>
      </c>
      <c r="AG90">
        <v>4.38</v>
      </c>
      <c r="AH90">
        <v>159.13460000000001</v>
      </c>
      <c r="AI90">
        <v>8.0878999999999994</v>
      </c>
      <c r="AJ90">
        <v>2.9939</v>
      </c>
      <c r="AK90">
        <v>46.521099999999997</v>
      </c>
      <c r="AL90">
        <v>24.194099999999999</v>
      </c>
      <c r="AM90" t="s">
        <v>33</v>
      </c>
      <c r="AN90">
        <v>61.97</v>
      </c>
      <c r="AO90">
        <v>1790.7</v>
      </c>
      <c r="AP90">
        <v>380.39</v>
      </c>
    </row>
    <row r="91" spans="1:42">
      <c r="A91">
        <v>2049</v>
      </c>
      <c r="B91">
        <v>0</v>
      </c>
      <c r="C91">
        <v>12.180999999999999</v>
      </c>
      <c r="D91">
        <v>12.586</v>
      </c>
      <c r="E91">
        <v>128</v>
      </c>
      <c r="F91" t="s">
        <v>46</v>
      </c>
      <c r="G91">
        <v>321.83530000000002</v>
      </c>
      <c r="H91">
        <v>265.85789999999997</v>
      </c>
      <c r="I91">
        <v>55.9773</v>
      </c>
      <c r="J91">
        <v>82.606800000000007</v>
      </c>
      <c r="K91">
        <v>3.0659999999999998</v>
      </c>
      <c r="L91">
        <v>8.5199999999999998E-2</v>
      </c>
      <c r="M91">
        <v>0.24</v>
      </c>
      <c r="N91">
        <v>0.5454</v>
      </c>
      <c r="O91">
        <v>127.45480000000001</v>
      </c>
      <c r="P91">
        <v>54.536700000000003</v>
      </c>
      <c r="Q91">
        <v>118</v>
      </c>
      <c r="R91">
        <v>190</v>
      </c>
      <c r="S91">
        <v>50.7883</v>
      </c>
      <c r="T91">
        <v>1444.0597</v>
      </c>
      <c r="U91">
        <v>7.3800000000000004E-2</v>
      </c>
      <c r="V91">
        <v>3.4020999999999999</v>
      </c>
      <c r="W91">
        <v>30.8904</v>
      </c>
      <c r="X91">
        <v>2.2985000000000002</v>
      </c>
      <c r="Y91">
        <v>28.8537</v>
      </c>
      <c r="Z91">
        <v>5.4399999999999997E-2</v>
      </c>
      <c r="AA91">
        <v>3.5200000000000002E-2</v>
      </c>
      <c r="AB91">
        <v>7.6161000000000003</v>
      </c>
      <c r="AC91">
        <v>0.56669999999999998</v>
      </c>
      <c r="AD91">
        <v>7.1139999999999999</v>
      </c>
      <c r="AE91">
        <v>4.7019000000000002</v>
      </c>
      <c r="AF91">
        <v>0.34989999999999999</v>
      </c>
      <c r="AG91">
        <v>4.3918999999999997</v>
      </c>
      <c r="AH91">
        <v>175.69409999999999</v>
      </c>
      <c r="AI91">
        <v>8.8559999999999999</v>
      </c>
      <c r="AJ91">
        <v>3.1955</v>
      </c>
      <c r="AK91">
        <v>51.450600000000001</v>
      </c>
      <c r="AL91">
        <v>26.6617</v>
      </c>
      <c r="AM91" t="s">
        <v>33</v>
      </c>
      <c r="AN91">
        <v>59.42</v>
      </c>
      <c r="AO91">
        <v>1692.55</v>
      </c>
      <c r="AP91">
        <v>380.39</v>
      </c>
    </row>
    <row r="92" spans="1:42">
      <c r="A92">
        <v>2050</v>
      </c>
      <c r="B92">
        <v>0</v>
      </c>
      <c r="C92">
        <v>12.183</v>
      </c>
      <c r="D92">
        <v>12.589</v>
      </c>
      <c r="E92">
        <v>129</v>
      </c>
      <c r="F92" t="s">
        <v>46</v>
      </c>
      <c r="G92">
        <v>278.661</v>
      </c>
      <c r="H92">
        <v>256.82209999999998</v>
      </c>
      <c r="I92">
        <v>21.838799999999999</v>
      </c>
      <c r="J92">
        <v>92.162899999999993</v>
      </c>
      <c r="K92">
        <v>3.0659999999999998</v>
      </c>
      <c r="L92">
        <v>8.4599999999999995E-2</v>
      </c>
      <c r="M92">
        <v>0.24</v>
      </c>
      <c r="N92">
        <v>0.54530000000000001</v>
      </c>
      <c r="O92">
        <v>127.4239</v>
      </c>
      <c r="P92">
        <v>54.527900000000002</v>
      </c>
      <c r="Q92">
        <v>82</v>
      </c>
      <c r="R92">
        <v>172</v>
      </c>
      <c r="S92">
        <v>46.683999999999997</v>
      </c>
      <c r="T92">
        <v>1326.1917000000001</v>
      </c>
      <c r="U92">
        <v>7.3499999999999996E-2</v>
      </c>
      <c r="V92">
        <v>2.3504</v>
      </c>
      <c r="W92">
        <v>21.561699999999998</v>
      </c>
      <c r="X92">
        <v>1.5989</v>
      </c>
      <c r="Y92">
        <v>20.146999999999998</v>
      </c>
      <c r="Z92">
        <v>5.3999999999999999E-2</v>
      </c>
      <c r="AA92">
        <v>3.5000000000000003E-2</v>
      </c>
      <c r="AB92">
        <v>5.3169000000000004</v>
      </c>
      <c r="AC92">
        <v>0.39429999999999998</v>
      </c>
      <c r="AD92">
        <v>4.9680999999999997</v>
      </c>
      <c r="AE92">
        <v>3.2812000000000001</v>
      </c>
      <c r="AF92">
        <v>0.24329999999999999</v>
      </c>
      <c r="AG92">
        <v>3.0659000000000001</v>
      </c>
      <c r="AH92">
        <v>169.24010000000001</v>
      </c>
      <c r="AI92">
        <v>8.5813000000000006</v>
      </c>
      <c r="AJ92">
        <v>3.1421999999999999</v>
      </c>
      <c r="AK92">
        <v>50.136000000000003</v>
      </c>
      <c r="AL92">
        <v>25.7226</v>
      </c>
      <c r="AM92" t="s">
        <v>33</v>
      </c>
      <c r="AN92">
        <v>61.23</v>
      </c>
      <c r="AO92">
        <v>1744.5</v>
      </c>
      <c r="AP92">
        <v>380.37</v>
      </c>
    </row>
    <row r="93" spans="1:42">
      <c r="A93">
        <v>2051</v>
      </c>
      <c r="B93">
        <v>0</v>
      </c>
      <c r="C93">
        <v>12.183</v>
      </c>
      <c r="D93">
        <v>12.589</v>
      </c>
      <c r="E93">
        <v>130</v>
      </c>
      <c r="F93" t="s">
        <v>46</v>
      </c>
      <c r="G93">
        <v>232.10419999999999</v>
      </c>
      <c r="H93">
        <v>169.2303</v>
      </c>
      <c r="I93">
        <v>62.873899999999999</v>
      </c>
      <c r="J93">
        <v>72.9114</v>
      </c>
      <c r="K93">
        <v>3.0659999999999998</v>
      </c>
      <c r="L93">
        <v>5.8799999999999998E-2</v>
      </c>
      <c r="M93">
        <v>0.24</v>
      </c>
      <c r="N93">
        <v>0.54520000000000002</v>
      </c>
      <c r="O93">
        <v>127.4119</v>
      </c>
      <c r="P93">
        <v>54.5246</v>
      </c>
      <c r="Q93">
        <v>81</v>
      </c>
      <c r="R93">
        <v>192</v>
      </c>
      <c r="S93">
        <v>34.148000000000003</v>
      </c>
      <c r="T93">
        <v>971.71460000000002</v>
      </c>
      <c r="U93">
        <v>7.3300000000000004E-2</v>
      </c>
      <c r="V93">
        <v>2.927</v>
      </c>
      <c r="W93">
        <v>21.2987</v>
      </c>
      <c r="X93">
        <v>1.5799000000000001</v>
      </c>
      <c r="Y93">
        <v>19.9818</v>
      </c>
      <c r="Z93">
        <v>3.7600000000000001E-2</v>
      </c>
      <c r="AA93">
        <v>2.4299999999999999E-2</v>
      </c>
      <c r="AB93">
        <v>5.2519999999999998</v>
      </c>
      <c r="AC93">
        <v>0.3896</v>
      </c>
      <c r="AD93">
        <v>4.9272999999999998</v>
      </c>
      <c r="AE93">
        <v>3.2412000000000001</v>
      </c>
      <c r="AF93">
        <v>0.2404</v>
      </c>
      <c r="AG93">
        <v>3.0407999999999999</v>
      </c>
      <c r="AH93">
        <v>111.66549999999999</v>
      </c>
      <c r="AI93">
        <v>5.8045999999999998</v>
      </c>
      <c r="AJ93">
        <v>2.1055000000000001</v>
      </c>
      <c r="AK93">
        <v>32.661799999999999</v>
      </c>
      <c r="AL93">
        <v>16.992899999999999</v>
      </c>
      <c r="AM93" t="s">
        <v>33</v>
      </c>
      <c r="AN93">
        <v>41.68</v>
      </c>
      <c r="AO93">
        <v>1187.95</v>
      </c>
      <c r="AP93">
        <v>380.39</v>
      </c>
    </row>
    <row r="94" spans="1:42">
      <c r="A94">
        <v>2052</v>
      </c>
      <c r="B94">
        <v>0</v>
      </c>
      <c r="C94">
        <v>12.19</v>
      </c>
      <c r="D94">
        <v>12.601000000000001</v>
      </c>
      <c r="E94">
        <v>131</v>
      </c>
      <c r="F94" t="s">
        <v>46</v>
      </c>
      <c r="G94">
        <v>246.25460000000001</v>
      </c>
      <c r="H94">
        <v>209.7296</v>
      </c>
      <c r="I94">
        <v>36.524999999999999</v>
      </c>
      <c r="J94">
        <v>85.1678</v>
      </c>
      <c r="K94">
        <v>3.0659999999999998</v>
      </c>
      <c r="L94">
        <v>5.8099999999999999E-2</v>
      </c>
      <c r="M94">
        <v>0.24</v>
      </c>
      <c r="N94">
        <v>0.54520000000000002</v>
      </c>
      <c r="O94">
        <v>127.4119</v>
      </c>
      <c r="P94">
        <v>54.5246</v>
      </c>
      <c r="Q94">
        <v>80</v>
      </c>
      <c r="R94">
        <v>249</v>
      </c>
      <c r="S94">
        <v>41.363700000000001</v>
      </c>
      <c r="T94">
        <v>1176.1926000000001</v>
      </c>
      <c r="U94">
        <v>7.2999999999999995E-2</v>
      </c>
      <c r="V94">
        <v>2.5369000000000002</v>
      </c>
      <c r="W94">
        <v>21.532399999999999</v>
      </c>
      <c r="X94">
        <v>1.5919000000000001</v>
      </c>
      <c r="Y94">
        <v>20.209599999999998</v>
      </c>
      <c r="Z94">
        <v>3.7100000000000001E-2</v>
      </c>
      <c r="AA94">
        <v>2.4E-2</v>
      </c>
      <c r="AB94">
        <v>5.3136999999999999</v>
      </c>
      <c r="AC94">
        <v>0.39279999999999998</v>
      </c>
      <c r="AD94">
        <v>4.9873000000000003</v>
      </c>
      <c r="AE94">
        <v>3.2726000000000002</v>
      </c>
      <c r="AF94">
        <v>0.2419</v>
      </c>
      <c r="AG94">
        <v>3.0716000000000001</v>
      </c>
      <c r="AH94">
        <v>138.19560000000001</v>
      </c>
      <c r="AI94">
        <v>7.2477999999999998</v>
      </c>
      <c r="AJ94">
        <v>2.5371000000000001</v>
      </c>
      <c r="AK94">
        <v>40.861899999999999</v>
      </c>
      <c r="AL94">
        <v>20.8872</v>
      </c>
      <c r="AM94" t="s">
        <v>33</v>
      </c>
      <c r="AN94">
        <v>44.39</v>
      </c>
      <c r="AO94">
        <v>1269.6199999999999</v>
      </c>
      <c r="AP94">
        <v>380.39</v>
      </c>
    </row>
    <row r="95" spans="1:42">
      <c r="A95">
        <v>2053</v>
      </c>
      <c r="B95">
        <v>0</v>
      </c>
      <c r="C95">
        <v>12.195</v>
      </c>
      <c r="D95">
        <v>12.611000000000001</v>
      </c>
      <c r="E95">
        <v>132</v>
      </c>
      <c r="F95" t="s">
        <v>46</v>
      </c>
      <c r="G95">
        <v>258.11860000000001</v>
      </c>
      <c r="H95">
        <v>191.60059999999999</v>
      </c>
      <c r="I95">
        <v>66.518000000000001</v>
      </c>
      <c r="J95">
        <v>74.229699999999994</v>
      </c>
      <c r="K95">
        <v>3.0659000000000001</v>
      </c>
      <c r="L95">
        <v>5.7500000000000002E-2</v>
      </c>
      <c r="M95">
        <v>0.24</v>
      </c>
      <c r="N95">
        <v>0.54510000000000003</v>
      </c>
      <c r="O95">
        <v>127.3681</v>
      </c>
      <c r="P95">
        <v>54.5122</v>
      </c>
      <c r="Q95">
        <v>79</v>
      </c>
      <c r="R95">
        <v>207</v>
      </c>
      <c r="S95">
        <v>36.271799999999999</v>
      </c>
      <c r="T95">
        <v>1031.9862000000001</v>
      </c>
      <c r="U95">
        <v>7.2800000000000004E-2</v>
      </c>
      <c r="V95">
        <v>2.5526</v>
      </c>
      <c r="W95">
        <v>21.685700000000001</v>
      </c>
      <c r="X95">
        <v>1.5979000000000001</v>
      </c>
      <c r="Y95">
        <v>20.362300000000001</v>
      </c>
      <c r="Z95">
        <v>3.6700000000000003E-2</v>
      </c>
      <c r="AA95">
        <v>2.3800000000000002E-2</v>
      </c>
      <c r="AB95">
        <v>5.3548999999999998</v>
      </c>
      <c r="AC95">
        <v>0.39460000000000001</v>
      </c>
      <c r="AD95">
        <v>5.0281000000000002</v>
      </c>
      <c r="AE95">
        <v>3.2925</v>
      </c>
      <c r="AF95">
        <v>0.24260000000000001</v>
      </c>
      <c r="AG95">
        <v>3.0916000000000001</v>
      </c>
      <c r="AH95">
        <v>127.2992</v>
      </c>
      <c r="AI95">
        <v>6.0187999999999997</v>
      </c>
      <c r="AJ95">
        <v>2.16</v>
      </c>
      <c r="AK95">
        <v>36.889899999999997</v>
      </c>
      <c r="AL95">
        <v>19.232600000000001</v>
      </c>
      <c r="AM95" t="s">
        <v>33</v>
      </c>
      <c r="AN95">
        <v>44.55</v>
      </c>
      <c r="AO95">
        <v>1271.53</v>
      </c>
      <c r="AP95">
        <v>380.39</v>
      </c>
    </row>
    <row r="96" spans="1:42">
      <c r="A96">
        <v>2054</v>
      </c>
      <c r="B96">
        <v>0</v>
      </c>
      <c r="C96">
        <v>12.201000000000001</v>
      </c>
      <c r="D96">
        <v>12.621</v>
      </c>
      <c r="E96">
        <v>133</v>
      </c>
      <c r="F96" t="s">
        <v>46</v>
      </c>
      <c r="G96">
        <v>250.67580000000001</v>
      </c>
      <c r="H96">
        <v>183.35169999999999</v>
      </c>
      <c r="I96">
        <v>67.324100000000001</v>
      </c>
      <c r="J96">
        <v>73.143000000000001</v>
      </c>
      <c r="K96">
        <v>3.0659000000000001</v>
      </c>
      <c r="L96">
        <v>5.6800000000000003E-2</v>
      </c>
      <c r="M96">
        <v>0.24</v>
      </c>
      <c r="N96">
        <v>0.54500000000000004</v>
      </c>
      <c r="O96">
        <v>127.331</v>
      </c>
      <c r="P96">
        <v>54.5017</v>
      </c>
      <c r="Q96">
        <v>78</v>
      </c>
      <c r="R96">
        <v>215</v>
      </c>
      <c r="S96">
        <v>33.885399999999997</v>
      </c>
      <c r="T96">
        <v>965.71489999999994</v>
      </c>
      <c r="U96">
        <v>7.2499999999999995E-2</v>
      </c>
      <c r="V96">
        <v>2.5384000000000002</v>
      </c>
      <c r="W96">
        <v>21.860800000000001</v>
      </c>
      <c r="X96">
        <v>1.6053999999999999</v>
      </c>
      <c r="Y96">
        <v>20.535699999999999</v>
      </c>
      <c r="Z96">
        <v>3.6299999999999999E-2</v>
      </c>
      <c r="AA96">
        <v>2.35E-2</v>
      </c>
      <c r="AB96">
        <v>5.4016000000000002</v>
      </c>
      <c r="AC96">
        <v>0.3967</v>
      </c>
      <c r="AD96">
        <v>5.0742000000000003</v>
      </c>
      <c r="AE96">
        <v>3.3155000000000001</v>
      </c>
      <c r="AF96">
        <v>0.24349999999999999</v>
      </c>
      <c r="AG96">
        <v>3.1145999999999998</v>
      </c>
      <c r="AH96">
        <v>122.226</v>
      </c>
      <c r="AI96">
        <v>5.6627000000000001</v>
      </c>
      <c r="AJ96">
        <v>2.0249000000000001</v>
      </c>
      <c r="AK96">
        <v>35.001300000000001</v>
      </c>
      <c r="AL96">
        <v>18.436800000000002</v>
      </c>
      <c r="AM96" t="s">
        <v>33</v>
      </c>
      <c r="AN96">
        <v>41.26</v>
      </c>
      <c r="AO96">
        <v>1177.81</v>
      </c>
      <c r="AP96">
        <v>380.38</v>
      </c>
    </row>
    <row r="97" spans="1:42">
      <c r="A97">
        <v>2055</v>
      </c>
      <c r="B97">
        <v>0</v>
      </c>
      <c r="C97">
        <v>12.202999999999999</v>
      </c>
      <c r="D97">
        <v>12.625999999999999</v>
      </c>
      <c r="E97">
        <v>134</v>
      </c>
      <c r="F97" t="s">
        <v>46</v>
      </c>
      <c r="G97">
        <v>196.7133</v>
      </c>
      <c r="H97">
        <v>180.0753</v>
      </c>
      <c r="I97">
        <v>16.638000000000002</v>
      </c>
      <c r="J97">
        <v>91.542000000000002</v>
      </c>
      <c r="K97">
        <v>3.0659000000000001</v>
      </c>
      <c r="L97">
        <v>5.62E-2</v>
      </c>
      <c r="M97">
        <v>0.24</v>
      </c>
      <c r="N97">
        <v>0.54490000000000005</v>
      </c>
      <c r="O97">
        <v>127.2916</v>
      </c>
      <c r="P97">
        <v>54.490600000000001</v>
      </c>
      <c r="Q97">
        <v>77</v>
      </c>
      <c r="R97">
        <v>171</v>
      </c>
      <c r="S97">
        <v>30.332699999999999</v>
      </c>
      <c r="T97">
        <v>861.70079999999996</v>
      </c>
      <c r="U97">
        <v>7.2300000000000003E-2</v>
      </c>
      <c r="V97">
        <v>2.3965000000000001</v>
      </c>
      <c r="W97">
        <v>21.763100000000001</v>
      </c>
      <c r="X97">
        <v>1.5929</v>
      </c>
      <c r="Y97">
        <v>20.4529</v>
      </c>
      <c r="Z97">
        <v>3.5900000000000001E-2</v>
      </c>
      <c r="AA97">
        <v>2.3199999999999998E-2</v>
      </c>
      <c r="AB97">
        <v>5.3788</v>
      </c>
      <c r="AC97">
        <v>0.39369999999999999</v>
      </c>
      <c r="AD97">
        <v>5.0549999999999997</v>
      </c>
      <c r="AE97">
        <v>3.2993000000000001</v>
      </c>
      <c r="AF97">
        <v>0.24149999999999999</v>
      </c>
      <c r="AG97">
        <v>3.1006</v>
      </c>
      <c r="AH97">
        <v>119.46299999999999</v>
      </c>
      <c r="AI97">
        <v>5.4885999999999999</v>
      </c>
      <c r="AJ97">
        <v>2.0194999999999999</v>
      </c>
      <c r="AK97">
        <v>35.033799999999999</v>
      </c>
      <c r="AL97">
        <v>18.070399999999999</v>
      </c>
      <c r="AM97" t="s">
        <v>33</v>
      </c>
      <c r="AN97">
        <v>39.83</v>
      </c>
      <c r="AO97">
        <v>1134.8900000000001</v>
      </c>
      <c r="AP97">
        <v>380.39</v>
      </c>
    </row>
    <row r="98" spans="1:42">
      <c r="A98">
        <v>2056</v>
      </c>
      <c r="B98">
        <v>0</v>
      </c>
      <c r="C98">
        <v>12.207000000000001</v>
      </c>
      <c r="D98">
        <v>12.632999999999999</v>
      </c>
      <c r="E98">
        <v>135</v>
      </c>
      <c r="F98" t="s">
        <v>46</v>
      </c>
      <c r="G98">
        <v>218.91679999999999</v>
      </c>
      <c r="H98">
        <v>164.46250000000001</v>
      </c>
      <c r="I98">
        <v>54.454300000000003</v>
      </c>
      <c r="J98">
        <v>75.125600000000006</v>
      </c>
      <c r="K98">
        <v>3.0659000000000001</v>
      </c>
      <c r="L98">
        <v>5.5500000000000001E-2</v>
      </c>
      <c r="M98">
        <v>0.24</v>
      </c>
      <c r="N98">
        <v>0.54490000000000005</v>
      </c>
      <c r="O98">
        <v>127.2756</v>
      </c>
      <c r="P98">
        <v>54.485999999999997</v>
      </c>
      <c r="Q98">
        <v>76</v>
      </c>
      <c r="R98">
        <v>179</v>
      </c>
      <c r="S98">
        <v>27.126100000000001</v>
      </c>
      <c r="T98">
        <v>772.8374</v>
      </c>
      <c r="U98">
        <v>7.1999999999999995E-2</v>
      </c>
      <c r="V98">
        <v>2.4775</v>
      </c>
      <c r="W98">
        <v>21.773</v>
      </c>
      <c r="X98">
        <v>1.5883</v>
      </c>
      <c r="Y98">
        <v>20.4712</v>
      </c>
      <c r="Z98">
        <v>3.5499999999999997E-2</v>
      </c>
      <c r="AA98">
        <v>2.3E-2</v>
      </c>
      <c r="AB98">
        <v>5.3834999999999997</v>
      </c>
      <c r="AC98">
        <v>0.39269999999999999</v>
      </c>
      <c r="AD98">
        <v>5.0616000000000003</v>
      </c>
      <c r="AE98">
        <v>3.2985000000000002</v>
      </c>
      <c r="AF98">
        <v>0.24060000000000001</v>
      </c>
      <c r="AG98">
        <v>3.1013000000000002</v>
      </c>
      <c r="AH98">
        <v>109.9579</v>
      </c>
      <c r="AI98">
        <v>4.7779999999999996</v>
      </c>
      <c r="AJ98">
        <v>1.7701</v>
      </c>
      <c r="AK98">
        <v>31.362400000000001</v>
      </c>
      <c r="AL98">
        <v>16.594200000000001</v>
      </c>
      <c r="AM98" t="s">
        <v>33</v>
      </c>
      <c r="AN98">
        <v>41.73</v>
      </c>
      <c r="AO98">
        <v>1198.57</v>
      </c>
      <c r="AP98">
        <v>380.39</v>
      </c>
    </row>
    <row r="99" spans="1:42">
      <c r="A99">
        <v>2057</v>
      </c>
      <c r="B99">
        <v>0</v>
      </c>
      <c r="C99">
        <v>12.212999999999999</v>
      </c>
      <c r="D99">
        <v>12.643000000000001</v>
      </c>
      <c r="E99">
        <v>136</v>
      </c>
      <c r="F99" t="s">
        <v>46</v>
      </c>
      <c r="G99">
        <v>258.06110000000001</v>
      </c>
      <c r="H99">
        <v>188.11529999999999</v>
      </c>
      <c r="I99">
        <v>69.945800000000006</v>
      </c>
      <c r="J99">
        <v>72.895700000000005</v>
      </c>
      <c r="K99">
        <v>3.0659000000000001</v>
      </c>
      <c r="L99">
        <v>5.4899999999999997E-2</v>
      </c>
      <c r="M99">
        <v>0.24</v>
      </c>
      <c r="N99">
        <v>0.54479999999999995</v>
      </c>
      <c r="O99">
        <v>127.2501</v>
      </c>
      <c r="P99">
        <v>54.4788</v>
      </c>
      <c r="Q99">
        <v>75</v>
      </c>
      <c r="R99">
        <v>229</v>
      </c>
      <c r="S99">
        <v>34.480400000000003</v>
      </c>
      <c r="T99">
        <v>983.01499999999999</v>
      </c>
      <c r="U99">
        <v>7.17E-2</v>
      </c>
      <c r="V99">
        <v>2.4996999999999998</v>
      </c>
      <c r="W99">
        <v>21.9299</v>
      </c>
      <c r="X99">
        <v>1.5943000000000001</v>
      </c>
      <c r="Y99">
        <v>20.6279</v>
      </c>
      <c r="Z99">
        <v>3.5000000000000003E-2</v>
      </c>
      <c r="AA99">
        <v>2.2700000000000001E-2</v>
      </c>
      <c r="AB99">
        <v>5.4255000000000004</v>
      </c>
      <c r="AC99">
        <v>0.39439999999999997</v>
      </c>
      <c r="AD99">
        <v>5.1033999999999997</v>
      </c>
      <c r="AE99">
        <v>3.3188</v>
      </c>
      <c r="AF99">
        <v>0.24129999999999999</v>
      </c>
      <c r="AG99">
        <v>3.1217999999999999</v>
      </c>
      <c r="AH99">
        <v>125.2561</v>
      </c>
      <c r="AI99">
        <v>5.7508999999999997</v>
      </c>
      <c r="AJ99">
        <v>2.0406</v>
      </c>
      <c r="AK99">
        <v>36.208100000000002</v>
      </c>
      <c r="AL99">
        <v>18.859500000000001</v>
      </c>
      <c r="AM99" t="s">
        <v>33</v>
      </c>
      <c r="AN99">
        <v>38.83</v>
      </c>
      <c r="AO99">
        <v>1108.02</v>
      </c>
      <c r="AP99">
        <v>380.39</v>
      </c>
    </row>
    <row r="100" spans="1:42">
      <c r="A100">
        <v>2058</v>
      </c>
      <c r="B100">
        <v>0</v>
      </c>
      <c r="C100">
        <v>12.215</v>
      </c>
      <c r="D100">
        <v>12.648</v>
      </c>
      <c r="E100">
        <v>137</v>
      </c>
      <c r="F100" t="s">
        <v>46</v>
      </c>
      <c r="G100">
        <v>219.13489999999999</v>
      </c>
      <c r="H100">
        <v>197.6618</v>
      </c>
      <c r="I100">
        <v>21.473099999999999</v>
      </c>
      <c r="J100">
        <v>90.200999999999993</v>
      </c>
      <c r="K100">
        <v>3.0659000000000001</v>
      </c>
      <c r="L100">
        <v>5.4199999999999998E-2</v>
      </c>
      <c r="M100">
        <v>0.24</v>
      </c>
      <c r="N100">
        <v>0.54469999999999996</v>
      </c>
      <c r="O100">
        <v>127.2114</v>
      </c>
      <c r="P100">
        <v>54.4679</v>
      </c>
      <c r="Q100">
        <v>74</v>
      </c>
      <c r="R100">
        <v>199</v>
      </c>
      <c r="S100">
        <v>35.729599999999998</v>
      </c>
      <c r="T100">
        <v>1015.2553</v>
      </c>
      <c r="U100">
        <v>7.1499999999999994E-2</v>
      </c>
      <c r="V100">
        <v>2.3643000000000001</v>
      </c>
      <c r="W100">
        <v>21.8505</v>
      </c>
      <c r="X100">
        <v>1.5831999999999999</v>
      </c>
      <c r="Y100">
        <v>20.5626</v>
      </c>
      <c r="Z100">
        <v>3.4599999999999999E-2</v>
      </c>
      <c r="AA100">
        <v>2.24E-2</v>
      </c>
      <c r="AB100">
        <v>5.4074</v>
      </c>
      <c r="AC100">
        <v>0.39179999999999998</v>
      </c>
      <c r="AD100">
        <v>5.0887000000000002</v>
      </c>
      <c r="AE100">
        <v>3.3052000000000001</v>
      </c>
      <c r="AF100">
        <v>0.23949999999999999</v>
      </c>
      <c r="AG100">
        <v>3.1103999999999998</v>
      </c>
      <c r="AH100">
        <v>130.5985</v>
      </c>
      <c r="AI100">
        <v>6.1883999999999997</v>
      </c>
      <c r="AJ100">
        <v>2.2061000000000002</v>
      </c>
      <c r="AK100">
        <v>38.959000000000003</v>
      </c>
      <c r="AL100">
        <v>19.709900000000001</v>
      </c>
      <c r="AM100" t="s">
        <v>33</v>
      </c>
      <c r="AN100">
        <v>44.03</v>
      </c>
      <c r="AO100">
        <v>1253.81</v>
      </c>
      <c r="AP100">
        <v>380.39</v>
      </c>
    </row>
    <row r="101" spans="1:42">
      <c r="A101">
        <v>2059</v>
      </c>
      <c r="B101">
        <v>0</v>
      </c>
      <c r="C101">
        <v>12.215999999999999</v>
      </c>
      <c r="D101">
        <v>12.648999999999999</v>
      </c>
      <c r="E101">
        <v>138</v>
      </c>
      <c r="F101" t="s">
        <v>46</v>
      </c>
      <c r="G101">
        <v>210.6103</v>
      </c>
      <c r="H101">
        <v>197.36330000000001</v>
      </c>
      <c r="I101">
        <v>13.2469</v>
      </c>
      <c r="J101">
        <v>93.7102</v>
      </c>
      <c r="K101">
        <v>3.0657999999999999</v>
      </c>
      <c r="L101">
        <v>5.3600000000000002E-2</v>
      </c>
      <c r="M101">
        <v>0.24</v>
      </c>
      <c r="N101">
        <v>0.54459999999999997</v>
      </c>
      <c r="O101">
        <v>127.19280000000001</v>
      </c>
      <c r="P101">
        <v>54.462600000000002</v>
      </c>
      <c r="Q101">
        <v>73</v>
      </c>
      <c r="R101">
        <v>205</v>
      </c>
      <c r="S101">
        <v>36.120199999999997</v>
      </c>
      <c r="T101">
        <v>1025.3603000000001</v>
      </c>
      <c r="U101">
        <v>7.1199999999999999E-2</v>
      </c>
      <c r="V101">
        <v>2.3980999999999999</v>
      </c>
      <c r="W101">
        <v>21.5913</v>
      </c>
      <c r="X101">
        <v>1.5591999999999999</v>
      </c>
      <c r="Y101">
        <v>20.3279</v>
      </c>
      <c r="Z101">
        <v>3.4200000000000001E-2</v>
      </c>
      <c r="AA101">
        <v>2.2100000000000002E-2</v>
      </c>
      <c r="AB101">
        <v>5.3434999999999997</v>
      </c>
      <c r="AC101">
        <v>0.38590000000000002</v>
      </c>
      <c r="AD101">
        <v>5.0308999999999999</v>
      </c>
      <c r="AE101">
        <v>3.2656999999999998</v>
      </c>
      <c r="AF101">
        <v>0.23580000000000001</v>
      </c>
      <c r="AG101">
        <v>3.0746000000000002</v>
      </c>
      <c r="AH101">
        <v>129.71270000000001</v>
      </c>
      <c r="AI101">
        <v>6.3655999999999997</v>
      </c>
      <c r="AJ101">
        <v>2.2711000000000001</v>
      </c>
      <c r="AK101">
        <v>39.401800000000001</v>
      </c>
      <c r="AL101">
        <v>19.612100000000002</v>
      </c>
      <c r="AM101" t="s">
        <v>33</v>
      </c>
      <c r="AN101">
        <v>46.1</v>
      </c>
      <c r="AO101">
        <v>1312.54</v>
      </c>
      <c r="AP101">
        <v>380.39</v>
      </c>
    </row>
    <row r="102" spans="1:42">
      <c r="A102">
        <v>2060</v>
      </c>
      <c r="B102">
        <v>0</v>
      </c>
      <c r="C102">
        <v>12.221</v>
      </c>
      <c r="D102">
        <v>12.657999999999999</v>
      </c>
      <c r="E102">
        <v>139</v>
      </c>
      <c r="F102" t="s">
        <v>46</v>
      </c>
      <c r="G102">
        <v>259.1936</v>
      </c>
      <c r="H102">
        <v>189.74160000000001</v>
      </c>
      <c r="I102">
        <v>69.452100000000002</v>
      </c>
      <c r="J102">
        <v>73.204599999999999</v>
      </c>
      <c r="K102">
        <v>3.0657999999999999</v>
      </c>
      <c r="L102">
        <v>5.28E-2</v>
      </c>
      <c r="M102">
        <v>0.24</v>
      </c>
      <c r="N102">
        <v>0.54459999999999997</v>
      </c>
      <c r="O102">
        <v>127.1897</v>
      </c>
      <c r="P102">
        <v>54.4617</v>
      </c>
      <c r="Q102">
        <v>72</v>
      </c>
      <c r="R102">
        <v>226</v>
      </c>
      <c r="S102">
        <v>35.470500000000001</v>
      </c>
      <c r="T102">
        <v>1009.6929</v>
      </c>
      <c r="U102">
        <v>7.0999999999999994E-2</v>
      </c>
      <c r="V102">
        <v>2.4901</v>
      </c>
      <c r="W102">
        <v>21.6873</v>
      </c>
      <c r="X102">
        <v>1.5608</v>
      </c>
      <c r="Y102">
        <v>20.427700000000002</v>
      </c>
      <c r="Z102">
        <v>3.3700000000000001E-2</v>
      </c>
      <c r="AA102">
        <v>2.18E-2</v>
      </c>
      <c r="AB102">
        <v>5.3700999999999999</v>
      </c>
      <c r="AC102">
        <v>0.38650000000000001</v>
      </c>
      <c r="AD102">
        <v>5.0582000000000003</v>
      </c>
      <c r="AE102">
        <v>3.2772999999999999</v>
      </c>
      <c r="AF102">
        <v>0.2359</v>
      </c>
      <c r="AG102">
        <v>3.0869</v>
      </c>
      <c r="AH102">
        <v>125.9777</v>
      </c>
      <c r="AI102">
        <v>5.8833000000000002</v>
      </c>
      <c r="AJ102">
        <v>2.0800999999999998</v>
      </c>
      <c r="AK102">
        <v>36.8461</v>
      </c>
      <c r="AL102">
        <v>18.9544</v>
      </c>
      <c r="AM102" t="s">
        <v>33</v>
      </c>
      <c r="AN102">
        <v>40.07</v>
      </c>
      <c r="AO102">
        <v>1142.0999999999999</v>
      </c>
      <c r="AP102">
        <v>380.39</v>
      </c>
    </row>
    <row r="103" spans="1:42">
      <c r="A103">
        <v>2061</v>
      </c>
      <c r="B103">
        <v>0</v>
      </c>
      <c r="C103">
        <v>1.3</v>
      </c>
      <c r="D103">
        <v>1</v>
      </c>
      <c r="E103">
        <v>1</v>
      </c>
      <c r="F103" t="s">
        <v>46</v>
      </c>
      <c r="G103">
        <v>0</v>
      </c>
      <c r="H103">
        <v>0</v>
      </c>
      <c r="I103">
        <v>0</v>
      </c>
      <c r="J103" t="e">
        <f>-nan</f>
        <v>#NAME?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10000</v>
      </c>
      <c r="R103">
        <v>0</v>
      </c>
      <c r="S103">
        <v>0</v>
      </c>
      <c r="T103">
        <v>0</v>
      </c>
      <c r="U103">
        <v>0.1061</v>
      </c>
      <c r="V103">
        <v>0.15970000000000001</v>
      </c>
      <c r="W103">
        <v>1.4185000000000001</v>
      </c>
      <c r="X103">
        <v>0.15049999999999999</v>
      </c>
      <c r="Y103">
        <v>1.268</v>
      </c>
      <c r="Z103">
        <v>0</v>
      </c>
      <c r="AA103">
        <v>0</v>
      </c>
      <c r="AB103">
        <v>0.16309999999999999</v>
      </c>
      <c r="AC103">
        <v>1.7299999999999999E-2</v>
      </c>
      <c r="AD103">
        <v>0.14580000000000001</v>
      </c>
      <c r="AE103">
        <v>0.27900000000000003</v>
      </c>
      <c r="AF103">
        <v>2.9600000000000001E-2</v>
      </c>
      <c r="AG103">
        <v>0.24940000000000001</v>
      </c>
      <c r="AH103">
        <v>0</v>
      </c>
      <c r="AI103">
        <v>0</v>
      </c>
      <c r="AJ103">
        <v>0</v>
      </c>
      <c r="AK103">
        <v>0</v>
      </c>
      <c r="AL103">
        <v>0</v>
      </c>
      <c r="AM103" t="s">
        <v>33</v>
      </c>
      <c r="AN103">
        <v>46.53</v>
      </c>
      <c r="AO103">
        <v>1325.96</v>
      </c>
      <c r="AP103">
        <v>380.39</v>
      </c>
    </row>
    <row r="104" spans="1:42">
      <c r="A104">
        <v>2062</v>
      </c>
      <c r="B104">
        <v>0</v>
      </c>
      <c r="C104">
        <v>3.0085000000000002</v>
      </c>
      <c r="D104">
        <v>2.6932999999999998</v>
      </c>
      <c r="E104">
        <v>2</v>
      </c>
      <c r="F104" t="s">
        <v>46</v>
      </c>
      <c r="G104">
        <v>202.82689999999999</v>
      </c>
      <c r="H104">
        <v>63.147300000000001</v>
      </c>
      <c r="I104">
        <v>139.67949999999999</v>
      </c>
      <c r="J104">
        <v>31.133600000000001</v>
      </c>
      <c r="K104">
        <v>3.1286999999999998</v>
      </c>
      <c r="L104">
        <v>4.5199999999999997E-2</v>
      </c>
      <c r="M104">
        <v>0.24</v>
      </c>
      <c r="N104">
        <v>1.0089999999999999</v>
      </c>
      <c r="O104">
        <v>323.60000000000002</v>
      </c>
      <c r="P104">
        <v>100.9</v>
      </c>
      <c r="Q104">
        <v>10000</v>
      </c>
      <c r="R104">
        <v>205</v>
      </c>
      <c r="S104">
        <v>27.4191</v>
      </c>
      <c r="T104">
        <v>779.90859999999998</v>
      </c>
      <c r="U104">
        <v>0.10589999999999999</v>
      </c>
      <c r="V104">
        <v>0.504</v>
      </c>
      <c r="W104">
        <v>2.0834999999999999</v>
      </c>
      <c r="X104">
        <v>0.22059999999999999</v>
      </c>
      <c r="Y104">
        <v>1.863</v>
      </c>
      <c r="Z104">
        <v>2.9499999999999998E-2</v>
      </c>
      <c r="AA104">
        <v>1.9099999999999999E-2</v>
      </c>
      <c r="AB104">
        <v>0.34670000000000001</v>
      </c>
      <c r="AC104">
        <v>3.6700000000000003E-2</v>
      </c>
      <c r="AD104">
        <v>0.31</v>
      </c>
      <c r="AE104">
        <v>0.44190000000000002</v>
      </c>
      <c r="AF104">
        <v>4.6800000000000001E-2</v>
      </c>
      <c r="AG104">
        <v>0.39510000000000001</v>
      </c>
      <c r="AH104">
        <v>38.166499999999999</v>
      </c>
      <c r="AI104">
        <v>5.1513</v>
      </c>
      <c r="AJ104">
        <v>1.8720000000000001</v>
      </c>
      <c r="AK104">
        <v>9.1700999999999997</v>
      </c>
      <c r="AL104">
        <v>8.7873999999999999</v>
      </c>
      <c r="AM104" t="s">
        <v>33</v>
      </c>
      <c r="AN104">
        <v>35.04</v>
      </c>
      <c r="AO104">
        <v>998.94</v>
      </c>
      <c r="AP104">
        <v>380.38</v>
      </c>
    </row>
    <row r="105" spans="1:42">
      <c r="A105">
        <v>2063</v>
      </c>
      <c r="B105">
        <v>0</v>
      </c>
      <c r="C105">
        <v>4.0712000000000002</v>
      </c>
      <c r="D105">
        <v>4.0331999999999999</v>
      </c>
      <c r="E105">
        <v>3</v>
      </c>
      <c r="F105" t="s">
        <v>46</v>
      </c>
      <c r="G105">
        <v>981.7944</v>
      </c>
      <c r="H105">
        <v>273.66759999999999</v>
      </c>
      <c r="I105">
        <v>708.12670000000003</v>
      </c>
      <c r="J105">
        <v>27.874199999999998</v>
      </c>
      <c r="K105">
        <v>3.1040000000000001</v>
      </c>
      <c r="L105">
        <v>0.3281</v>
      </c>
      <c r="M105">
        <v>0.24</v>
      </c>
      <c r="N105">
        <v>0.79310000000000003</v>
      </c>
      <c r="O105">
        <v>224.73269999999999</v>
      </c>
      <c r="P105">
        <v>79.311000000000007</v>
      </c>
      <c r="Q105">
        <v>10000</v>
      </c>
      <c r="R105">
        <v>197</v>
      </c>
      <c r="S105">
        <v>169.1397</v>
      </c>
      <c r="T105">
        <v>4803.6673000000001</v>
      </c>
      <c r="U105">
        <v>0.1056</v>
      </c>
      <c r="V105">
        <v>2.4296000000000002</v>
      </c>
      <c r="W105">
        <v>5.2854000000000001</v>
      </c>
      <c r="X105">
        <v>0.55810000000000004</v>
      </c>
      <c r="Y105">
        <v>4.7272999999999996</v>
      </c>
      <c r="Z105">
        <v>0.2122</v>
      </c>
      <c r="AA105">
        <v>0.13730000000000001</v>
      </c>
      <c r="AB105">
        <v>1.2299</v>
      </c>
      <c r="AC105">
        <v>0.12989999999999999</v>
      </c>
      <c r="AD105">
        <v>1.1001000000000001</v>
      </c>
      <c r="AE105">
        <v>1.2173</v>
      </c>
      <c r="AF105">
        <v>0.12859999999999999</v>
      </c>
      <c r="AG105">
        <v>1.0888</v>
      </c>
      <c r="AH105">
        <v>145.6233</v>
      </c>
      <c r="AI105">
        <v>38.961300000000001</v>
      </c>
      <c r="AJ105">
        <v>14.2561</v>
      </c>
      <c r="AK105">
        <v>40.0867</v>
      </c>
      <c r="AL105">
        <v>34.740299999999998</v>
      </c>
      <c r="AM105" t="s">
        <v>33</v>
      </c>
      <c r="AN105">
        <v>185.72</v>
      </c>
      <c r="AO105">
        <v>5281.8</v>
      </c>
      <c r="AP105">
        <v>380.39</v>
      </c>
    </row>
    <row r="106" spans="1:42">
      <c r="A106">
        <v>2064</v>
      </c>
      <c r="B106">
        <v>0</v>
      </c>
      <c r="C106">
        <v>5.0156999999999998</v>
      </c>
      <c r="D106">
        <v>5.3468</v>
      </c>
      <c r="E106">
        <v>4</v>
      </c>
      <c r="F106" t="s">
        <v>46</v>
      </c>
      <c r="G106">
        <v>1828.0735</v>
      </c>
      <c r="H106">
        <v>557.19979999999998</v>
      </c>
      <c r="I106">
        <v>1270.8737000000001</v>
      </c>
      <c r="J106">
        <v>30.4802</v>
      </c>
      <c r="K106">
        <v>3.0939999999999999</v>
      </c>
      <c r="L106">
        <v>0.7359</v>
      </c>
      <c r="M106">
        <v>0.24</v>
      </c>
      <c r="N106">
        <v>0.71899999999999997</v>
      </c>
      <c r="O106">
        <v>193.7003</v>
      </c>
      <c r="P106">
        <v>71.898300000000006</v>
      </c>
      <c r="Q106">
        <v>10000</v>
      </c>
      <c r="R106">
        <v>228</v>
      </c>
      <c r="S106">
        <v>308.92320000000001</v>
      </c>
      <c r="T106">
        <v>8793.2441999999992</v>
      </c>
      <c r="U106">
        <v>0.1053</v>
      </c>
      <c r="V106">
        <v>4.8372999999999999</v>
      </c>
      <c r="W106">
        <v>11.652100000000001</v>
      </c>
      <c r="X106">
        <v>1.2275</v>
      </c>
      <c r="Y106">
        <v>10.4246</v>
      </c>
      <c r="Z106">
        <v>0.4743</v>
      </c>
      <c r="AA106">
        <v>0.307</v>
      </c>
      <c r="AB106">
        <v>2.9822000000000002</v>
      </c>
      <c r="AC106">
        <v>0.31419999999999998</v>
      </c>
      <c r="AD106">
        <v>2.6680999999999999</v>
      </c>
      <c r="AE106">
        <v>2.7360000000000002</v>
      </c>
      <c r="AF106">
        <v>0.28820000000000001</v>
      </c>
      <c r="AG106">
        <v>2.4478</v>
      </c>
      <c r="AH106">
        <v>291.77629999999999</v>
      </c>
      <c r="AI106">
        <v>83.479600000000005</v>
      </c>
      <c r="AJ106">
        <v>30.320599999999999</v>
      </c>
      <c r="AK106">
        <v>82.359399999999994</v>
      </c>
      <c r="AL106">
        <v>69.263800000000003</v>
      </c>
      <c r="AM106" t="s">
        <v>33</v>
      </c>
      <c r="AN106">
        <v>327.51</v>
      </c>
      <c r="AO106">
        <v>9322.34</v>
      </c>
      <c r="AP106">
        <v>380.37</v>
      </c>
    </row>
    <row r="107" spans="1:42">
      <c r="A107">
        <v>2065</v>
      </c>
      <c r="B107">
        <v>0</v>
      </c>
      <c r="C107">
        <v>5.4192</v>
      </c>
      <c r="D107">
        <v>5.8734999999999999</v>
      </c>
      <c r="E107">
        <v>5</v>
      </c>
      <c r="F107" t="s">
        <v>46</v>
      </c>
      <c r="G107">
        <v>1530.6394</v>
      </c>
      <c r="H107">
        <v>639.93619999999999</v>
      </c>
      <c r="I107">
        <v>890.70320000000004</v>
      </c>
      <c r="J107">
        <v>41.808399999999999</v>
      </c>
      <c r="K107">
        <v>3.3271000000000002</v>
      </c>
      <c r="L107">
        <v>1.1999</v>
      </c>
      <c r="M107">
        <v>0.23119999999999999</v>
      </c>
      <c r="N107">
        <v>0.76619999999999999</v>
      </c>
      <c r="O107">
        <v>174.60990000000001</v>
      </c>
      <c r="P107">
        <v>67.137299999999996</v>
      </c>
      <c r="Q107">
        <v>9999</v>
      </c>
      <c r="R107">
        <v>195</v>
      </c>
      <c r="S107">
        <v>425.27809999999999</v>
      </c>
      <c r="T107">
        <v>12058.9429</v>
      </c>
      <c r="U107">
        <v>0.1051</v>
      </c>
      <c r="V107">
        <v>6.0701000000000001</v>
      </c>
      <c r="W107">
        <v>15.980700000000001</v>
      </c>
      <c r="X107">
        <v>1.6794</v>
      </c>
      <c r="Y107">
        <v>14.301299999999999</v>
      </c>
      <c r="Z107">
        <v>0.83169999999999999</v>
      </c>
      <c r="AA107">
        <v>0.5383</v>
      </c>
      <c r="AB107">
        <v>4.1532</v>
      </c>
      <c r="AC107">
        <v>0.4365</v>
      </c>
      <c r="AD107">
        <v>3.7168000000000001</v>
      </c>
      <c r="AE107">
        <v>3.7532999999999999</v>
      </c>
      <c r="AF107">
        <v>0.39439999999999997</v>
      </c>
      <c r="AG107">
        <v>3.3589000000000002</v>
      </c>
      <c r="AH107">
        <v>274.15249999999997</v>
      </c>
      <c r="AI107">
        <v>161.9057</v>
      </c>
      <c r="AJ107">
        <v>58.996899999999997</v>
      </c>
      <c r="AK107">
        <v>80.472499999999997</v>
      </c>
      <c r="AL107">
        <v>64.408600000000007</v>
      </c>
      <c r="AM107" t="s">
        <v>33</v>
      </c>
      <c r="AN107">
        <v>446.43</v>
      </c>
      <c r="AO107">
        <v>12661.4</v>
      </c>
      <c r="AP107">
        <v>243.04</v>
      </c>
    </row>
    <row r="108" spans="1:42">
      <c r="A108">
        <v>2066</v>
      </c>
      <c r="B108">
        <v>0</v>
      </c>
      <c r="C108">
        <v>5.9768999999999997</v>
      </c>
      <c r="D108">
        <v>6.4539999999999997</v>
      </c>
      <c r="E108">
        <v>6</v>
      </c>
      <c r="F108" t="s">
        <v>46</v>
      </c>
      <c r="G108">
        <v>1965.0255</v>
      </c>
      <c r="H108">
        <v>768.45399999999995</v>
      </c>
      <c r="I108">
        <v>1196.5715</v>
      </c>
      <c r="J108">
        <v>39.1066</v>
      </c>
      <c r="K108">
        <v>4.0114999999999998</v>
      </c>
      <c r="L108">
        <v>1.1999</v>
      </c>
      <c r="M108">
        <v>0.21049999999999999</v>
      </c>
      <c r="N108">
        <v>0.9607</v>
      </c>
      <c r="O108">
        <v>168.67599999999999</v>
      </c>
      <c r="P108">
        <v>65.621899999999997</v>
      </c>
      <c r="Q108">
        <v>9998</v>
      </c>
      <c r="R108">
        <v>203</v>
      </c>
      <c r="S108">
        <v>412.47550000000001</v>
      </c>
      <c r="T108">
        <v>11744.8992</v>
      </c>
      <c r="U108">
        <v>0.1048</v>
      </c>
      <c r="V108">
        <v>7.51</v>
      </c>
      <c r="W108">
        <v>22.093800000000002</v>
      </c>
      <c r="X108">
        <v>2.3161999999999998</v>
      </c>
      <c r="Y108">
        <v>19.7775</v>
      </c>
      <c r="Z108">
        <v>1.0027999999999999</v>
      </c>
      <c r="AA108">
        <v>0.64900000000000002</v>
      </c>
      <c r="AB108">
        <v>5.7511999999999999</v>
      </c>
      <c r="AC108">
        <v>0.60289999999999999</v>
      </c>
      <c r="AD108">
        <v>5.1482000000000001</v>
      </c>
      <c r="AE108">
        <v>5.1692999999999998</v>
      </c>
      <c r="AF108">
        <v>0.54190000000000005</v>
      </c>
      <c r="AG108">
        <v>4.6273</v>
      </c>
      <c r="AH108">
        <v>359.76580000000001</v>
      </c>
      <c r="AI108">
        <v>163.47649999999999</v>
      </c>
      <c r="AJ108">
        <v>60.093800000000002</v>
      </c>
      <c r="AK108">
        <v>101.39879999999999</v>
      </c>
      <c r="AL108">
        <v>83.718999999999994</v>
      </c>
      <c r="AM108" t="s">
        <v>33</v>
      </c>
      <c r="AN108">
        <v>424.01</v>
      </c>
      <c r="AO108">
        <v>12075.63</v>
      </c>
      <c r="AP108">
        <v>380.38</v>
      </c>
    </row>
    <row r="109" spans="1:42">
      <c r="A109">
        <v>2067</v>
      </c>
      <c r="B109">
        <v>0</v>
      </c>
      <c r="C109">
        <v>6.4977</v>
      </c>
      <c r="D109">
        <v>6.9189999999999996</v>
      </c>
      <c r="E109">
        <v>7</v>
      </c>
      <c r="F109" t="s">
        <v>46</v>
      </c>
      <c r="G109">
        <v>2080.3206</v>
      </c>
      <c r="H109">
        <v>929.36300000000006</v>
      </c>
      <c r="I109">
        <v>1150.9576</v>
      </c>
      <c r="J109">
        <v>44.673999999999999</v>
      </c>
      <c r="K109">
        <v>4.8394000000000004</v>
      </c>
      <c r="L109">
        <v>1.2</v>
      </c>
      <c r="M109">
        <v>0.1915</v>
      </c>
      <c r="N109">
        <v>1.1201000000000001</v>
      </c>
      <c r="O109">
        <v>162.9265</v>
      </c>
      <c r="P109">
        <v>64.136200000000002</v>
      </c>
      <c r="Q109">
        <v>9998</v>
      </c>
      <c r="R109">
        <v>204</v>
      </c>
      <c r="S109">
        <v>416.7441</v>
      </c>
      <c r="T109">
        <v>11853.6103</v>
      </c>
      <c r="U109">
        <v>0.1046</v>
      </c>
      <c r="V109">
        <v>8.0452999999999992</v>
      </c>
      <c r="W109">
        <v>28.3583</v>
      </c>
      <c r="X109">
        <v>2.9658000000000002</v>
      </c>
      <c r="Y109">
        <v>25.392499999999998</v>
      </c>
      <c r="Z109">
        <v>1.2098</v>
      </c>
      <c r="AA109">
        <v>0.78310000000000002</v>
      </c>
      <c r="AB109">
        <v>7.3461999999999996</v>
      </c>
      <c r="AC109">
        <v>0.76829999999999998</v>
      </c>
      <c r="AD109">
        <v>6.5778999999999996</v>
      </c>
      <c r="AE109">
        <v>6.5998999999999999</v>
      </c>
      <c r="AF109">
        <v>0.69020000000000004</v>
      </c>
      <c r="AG109">
        <v>5.9097</v>
      </c>
      <c r="AH109">
        <v>424.13990000000001</v>
      </c>
      <c r="AI109">
        <v>210.23740000000001</v>
      </c>
      <c r="AJ109">
        <v>76.839200000000005</v>
      </c>
      <c r="AK109">
        <v>120.2976</v>
      </c>
      <c r="AL109">
        <v>97.8489</v>
      </c>
      <c r="AM109" t="s">
        <v>33</v>
      </c>
      <c r="AN109">
        <v>432.27</v>
      </c>
      <c r="AO109">
        <v>12298.4</v>
      </c>
      <c r="AP109">
        <v>380.39</v>
      </c>
    </row>
    <row r="110" spans="1:42">
      <c r="A110">
        <v>2068</v>
      </c>
      <c r="B110">
        <v>0</v>
      </c>
      <c r="C110">
        <v>6.9161999999999999</v>
      </c>
      <c r="D110">
        <v>7.2625999999999999</v>
      </c>
      <c r="E110">
        <v>8</v>
      </c>
      <c r="F110" t="s">
        <v>46</v>
      </c>
      <c r="G110">
        <v>2043.7745</v>
      </c>
      <c r="H110">
        <v>1080.778</v>
      </c>
      <c r="I110">
        <v>962.99649999999997</v>
      </c>
      <c r="J110">
        <v>52.881500000000003</v>
      </c>
      <c r="K110">
        <v>5.5587</v>
      </c>
      <c r="L110">
        <v>1.2</v>
      </c>
      <c r="M110">
        <v>0.1787</v>
      </c>
      <c r="N110">
        <v>1.2178</v>
      </c>
      <c r="O110">
        <v>158.80850000000001</v>
      </c>
      <c r="P110">
        <v>63.061100000000003</v>
      </c>
      <c r="Q110">
        <v>9998</v>
      </c>
      <c r="R110">
        <v>210</v>
      </c>
      <c r="S110">
        <v>479.95780000000002</v>
      </c>
      <c r="T110">
        <v>13631.2886</v>
      </c>
      <c r="U110">
        <v>0.1043</v>
      </c>
      <c r="V110">
        <v>7.5574000000000003</v>
      </c>
      <c r="W110">
        <v>33.901200000000003</v>
      </c>
      <c r="X110">
        <v>3.5367999999999999</v>
      </c>
      <c r="Y110">
        <v>30.3644</v>
      </c>
      <c r="Z110">
        <v>1.3896999999999999</v>
      </c>
      <c r="AA110">
        <v>0.89949999999999997</v>
      </c>
      <c r="AB110">
        <v>8.7361000000000004</v>
      </c>
      <c r="AC110">
        <v>0.91139999999999999</v>
      </c>
      <c r="AD110">
        <v>7.8247</v>
      </c>
      <c r="AE110">
        <v>7.8484999999999996</v>
      </c>
      <c r="AF110">
        <v>0.81879999999999997</v>
      </c>
      <c r="AG110">
        <v>7.0297000000000001</v>
      </c>
      <c r="AH110">
        <v>469.55549999999999</v>
      </c>
      <c r="AI110">
        <v>269.24700000000001</v>
      </c>
      <c r="AJ110">
        <v>97.609200000000001</v>
      </c>
      <c r="AK110">
        <v>136.75659999999999</v>
      </c>
      <c r="AL110">
        <v>107.6096</v>
      </c>
      <c r="AM110" t="s">
        <v>33</v>
      </c>
      <c r="AN110">
        <v>490.09</v>
      </c>
      <c r="AO110">
        <v>13921.28</v>
      </c>
      <c r="AP110">
        <v>266.27</v>
      </c>
    </row>
    <row r="111" spans="1:42">
      <c r="A111">
        <v>2069</v>
      </c>
      <c r="B111">
        <v>0</v>
      </c>
      <c r="C111">
        <v>7.2686000000000002</v>
      </c>
      <c r="D111">
        <v>7.5385999999999997</v>
      </c>
      <c r="E111">
        <v>9</v>
      </c>
      <c r="F111" t="s">
        <v>46</v>
      </c>
      <c r="G111">
        <v>1944.7605000000001</v>
      </c>
      <c r="H111">
        <v>1063.4897000000001</v>
      </c>
      <c r="I111">
        <v>881.27089999999998</v>
      </c>
      <c r="J111">
        <v>54.684899999999999</v>
      </c>
      <c r="K111">
        <v>6.1222000000000003</v>
      </c>
      <c r="L111">
        <v>1.2</v>
      </c>
      <c r="M111">
        <v>0.17019999999999999</v>
      </c>
      <c r="N111">
        <v>1.2769999999999999</v>
      </c>
      <c r="O111">
        <v>156.00069999999999</v>
      </c>
      <c r="P111">
        <v>62.322600000000001</v>
      </c>
      <c r="Q111">
        <v>9998</v>
      </c>
      <c r="R111">
        <v>192</v>
      </c>
      <c r="S111">
        <v>413.6037</v>
      </c>
      <c r="T111">
        <v>11754.017900000001</v>
      </c>
      <c r="U111">
        <v>0.1041</v>
      </c>
      <c r="V111">
        <v>6.8318000000000003</v>
      </c>
      <c r="W111">
        <v>38.941200000000002</v>
      </c>
      <c r="X111">
        <v>4.0526999999999997</v>
      </c>
      <c r="Y111">
        <v>34.888500000000001</v>
      </c>
      <c r="Z111">
        <v>1.5305</v>
      </c>
      <c r="AA111">
        <v>0.99060000000000004</v>
      </c>
      <c r="AB111">
        <v>9.9885000000000002</v>
      </c>
      <c r="AC111">
        <v>1.0395000000000001</v>
      </c>
      <c r="AD111">
        <v>8.9489999999999998</v>
      </c>
      <c r="AE111">
        <v>8.9687000000000001</v>
      </c>
      <c r="AF111">
        <v>0.93340000000000001</v>
      </c>
      <c r="AG111">
        <v>8.0352999999999994</v>
      </c>
      <c r="AH111">
        <v>467.13979999999998</v>
      </c>
      <c r="AI111">
        <v>259.31479999999999</v>
      </c>
      <c r="AJ111">
        <v>96.131600000000006</v>
      </c>
      <c r="AK111">
        <v>134.5984</v>
      </c>
      <c r="AL111">
        <v>106.3051</v>
      </c>
      <c r="AM111" t="s">
        <v>33</v>
      </c>
      <c r="AN111">
        <v>424.66</v>
      </c>
      <c r="AO111">
        <v>12071.52</v>
      </c>
      <c r="AP111">
        <v>359.47</v>
      </c>
    </row>
    <row r="112" spans="1:42">
      <c r="A112">
        <v>2070</v>
      </c>
      <c r="B112">
        <v>0</v>
      </c>
      <c r="C112">
        <v>7.6387</v>
      </c>
      <c r="D112">
        <v>7.8193999999999999</v>
      </c>
      <c r="E112">
        <v>10</v>
      </c>
      <c r="F112" t="s">
        <v>46</v>
      </c>
      <c r="G112">
        <v>2229.6495</v>
      </c>
      <c r="H112">
        <v>1146.5757000000001</v>
      </c>
      <c r="I112">
        <v>1083.0737999999999</v>
      </c>
      <c r="J112">
        <v>51.423999999999999</v>
      </c>
      <c r="K112">
        <v>6.5944000000000003</v>
      </c>
      <c r="L112">
        <v>1.2</v>
      </c>
      <c r="M112">
        <v>0.16400000000000001</v>
      </c>
      <c r="N112">
        <v>1.3178000000000001</v>
      </c>
      <c r="O112">
        <v>153.8742</v>
      </c>
      <c r="P112">
        <v>61.760300000000001</v>
      </c>
      <c r="Q112">
        <v>9998</v>
      </c>
      <c r="R112">
        <v>200</v>
      </c>
      <c r="S112">
        <v>429.0127</v>
      </c>
      <c r="T112">
        <v>12210.638300000001</v>
      </c>
      <c r="U112">
        <v>0.1038</v>
      </c>
      <c r="V112">
        <v>7.1032999999999999</v>
      </c>
      <c r="W112">
        <v>44.579300000000003</v>
      </c>
      <c r="X112">
        <v>4.6280999999999999</v>
      </c>
      <c r="Y112">
        <v>39.9512</v>
      </c>
      <c r="Z112">
        <v>1.6486000000000001</v>
      </c>
      <c r="AA112">
        <v>1.0669999999999999</v>
      </c>
      <c r="AB112">
        <v>11.380599999999999</v>
      </c>
      <c r="AC112">
        <v>1.1815</v>
      </c>
      <c r="AD112">
        <v>10.199</v>
      </c>
      <c r="AE112">
        <v>10.205500000000001</v>
      </c>
      <c r="AF112">
        <v>1.0595000000000001</v>
      </c>
      <c r="AG112">
        <v>9.1460000000000008</v>
      </c>
      <c r="AH112">
        <v>513.06849999999997</v>
      </c>
      <c r="AI112">
        <v>272.11840000000001</v>
      </c>
      <c r="AJ112">
        <v>99.845699999999994</v>
      </c>
      <c r="AK112">
        <v>145.78909999999999</v>
      </c>
      <c r="AL112">
        <v>115.754</v>
      </c>
      <c r="AM112" t="s">
        <v>33</v>
      </c>
      <c r="AN112">
        <v>438.2</v>
      </c>
      <c r="AO112">
        <v>12474.05</v>
      </c>
      <c r="AP112">
        <v>380.39</v>
      </c>
    </row>
    <row r="113" spans="1:42">
      <c r="A113">
        <v>2071</v>
      </c>
      <c r="B113">
        <v>0</v>
      </c>
      <c r="C113">
        <v>7.8715000000000002</v>
      </c>
      <c r="D113">
        <v>7.9913999999999996</v>
      </c>
      <c r="E113">
        <v>11</v>
      </c>
      <c r="F113" t="s">
        <v>46</v>
      </c>
      <c r="G113">
        <v>2101.4139</v>
      </c>
      <c r="H113">
        <v>1392.7186999999999</v>
      </c>
      <c r="I113">
        <v>708.69529999999997</v>
      </c>
      <c r="J113">
        <v>66.275300000000001</v>
      </c>
      <c r="K113">
        <v>7.0928000000000004</v>
      </c>
      <c r="L113">
        <v>1.2</v>
      </c>
      <c r="M113">
        <v>0.15809999999999999</v>
      </c>
      <c r="N113">
        <v>1.3542000000000001</v>
      </c>
      <c r="O113">
        <v>151.81700000000001</v>
      </c>
      <c r="P113">
        <v>61.213900000000002</v>
      </c>
      <c r="Q113">
        <v>9998</v>
      </c>
      <c r="R113">
        <v>244</v>
      </c>
      <c r="S113">
        <v>520.36199999999997</v>
      </c>
      <c r="T113">
        <v>14768.321599999999</v>
      </c>
      <c r="U113">
        <v>0.1036</v>
      </c>
      <c r="V113">
        <v>6.1650999999999998</v>
      </c>
      <c r="W113">
        <v>48.3643</v>
      </c>
      <c r="X113">
        <v>5.0087999999999999</v>
      </c>
      <c r="Y113">
        <v>43.355499999999999</v>
      </c>
      <c r="Z113">
        <v>1.7732000000000001</v>
      </c>
      <c r="AA113">
        <v>1.1476999999999999</v>
      </c>
      <c r="AB113">
        <v>12.315099999999999</v>
      </c>
      <c r="AC113">
        <v>1.2754000000000001</v>
      </c>
      <c r="AD113">
        <v>11.0397</v>
      </c>
      <c r="AE113">
        <v>11.0253</v>
      </c>
      <c r="AF113">
        <v>1.1417999999999999</v>
      </c>
      <c r="AG113">
        <v>9.8834999999999997</v>
      </c>
      <c r="AH113">
        <v>565.89710000000002</v>
      </c>
      <c r="AI113">
        <v>389.22210000000001</v>
      </c>
      <c r="AJ113">
        <v>138.69540000000001</v>
      </c>
      <c r="AK113">
        <v>171.2535</v>
      </c>
      <c r="AL113">
        <v>127.6506</v>
      </c>
      <c r="AM113" t="s">
        <v>33</v>
      </c>
      <c r="AN113">
        <v>526.02</v>
      </c>
      <c r="AO113">
        <v>14930.04</v>
      </c>
      <c r="AP113">
        <v>298.10000000000002</v>
      </c>
    </row>
    <row r="114" spans="1:42">
      <c r="A114">
        <v>2072</v>
      </c>
      <c r="B114">
        <v>0</v>
      </c>
      <c r="C114">
        <v>7.9992000000000001</v>
      </c>
      <c r="D114">
        <v>8.0843000000000007</v>
      </c>
      <c r="E114">
        <v>12</v>
      </c>
      <c r="F114" t="s">
        <v>46</v>
      </c>
      <c r="G114">
        <v>1860.3035</v>
      </c>
      <c r="H114">
        <v>1232.6179999999999</v>
      </c>
      <c r="I114">
        <v>627.68539999999996</v>
      </c>
      <c r="J114">
        <v>66.259</v>
      </c>
      <c r="K114">
        <v>7.4067999999999996</v>
      </c>
      <c r="L114">
        <v>1.2</v>
      </c>
      <c r="M114">
        <v>0.1547</v>
      </c>
      <c r="N114">
        <v>1.3743000000000001</v>
      </c>
      <c r="O114">
        <v>150.60650000000001</v>
      </c>
      <c r="P114">
        <v>60.891100000000002</v>
      </c>
      <c r="Q114">
        <v>9997</v>
      </c>
      <c r="R114">
        <v>186</v>
      </c>
      <c r="S114">
        <v>449.3279</v>
      </c>
      <c r="T114">
        <v>12742.786</v>
      </c>
      <c r="U114">
        <v>0.1033</v>
      </c>
      <c r="V114">
        <v>6.7241</v>
      </c>
      <c r="W114">
        <v>50.5184</v>
      </c>
      <c r="X114">
        <v>5.2195</v>
      </c>
      <c r="Y114">
        <v>45.303899999999999</v>
      </c>
      <c r="Z114">
        <v>1.8516999999999999</v>
      </c>
      <c r="AA114">
        <v>1.1984999999999999</v>
      </c>
      <c r="AB114">
        <v>12.842000000000001</v>
      </c>
      <c r="AC114">
        <v>1.3268</v>
      </c>
      <c r="AD114">
        <v>11.516400000000001</v>
      </c>
      <c r="AE114">
        <v>11.4861</v>
      </c>
      <c r="AF114">
        <v>1.1867000000000001</v>
      </c>
      <c r="AG114">
        <v>10.3005</v>
      </c>
      <c r="AH114">
        <v>493.77699999999999</v>
      </c>
      <c r="AI114">
        <v>349.8768</v>
      </c>
      <c r="AJ114">
        <v>128.0034</v>
      </c>
      <c r="AK114">
        <v>149.57329999999999</v>
      </c>
      <c r="AL114">
        <v>111.3875</v>
      </c>
      <c r="AM114" t="s">
        <v>33</v>
      </c>
      <c r="AN114">
        <v>467.36</v>
      </c>
      <c r="AO114">
        <v>13260.36</v>
      </c>
      <c r="AP114">
        <v>297.02</v>
      </c>
    </row>
    <row r="115" spans="1:42">
      <c r="A115">
        <v>2073</v>
      </c>
      <c r="B115">
        <v>0</v>
      </c>
      <c r="C115">
        <v>8.1789000000000005</v>
      </c>
      <c r="D115">
        <v>8.2140000000000004</v>
      </c>
      <c r="E115">
        <v>13</v>
      </c>
      <c r="F115" t="s">
        <v>46</v>
      </c>
      <c r="G115">
        <v>2052.6851999999999</v>
      </c>
      <c r="H115">
        <v>1292.0849000000001</v>
      </c>
      <c r="I115">
        <v>760.60029999999995</v>
      </c>
      <c r="J115">
        <v>62.946100000000001</v>
      </c>
      <c r="K115">
        <v>7.5785999999999998</v>
      </c>
      <c r="L115">
        <v>1.2</v>
      </c>
      <c r="M115">
        <v>0.15290000000000001</v>
      </c>
      <c r="N115">
        <v>1.3843000000000001</v>
      </c>
      <c r="O115">
        <v>149.96729999999999</v>
      </c>
      <c r="P115">
        <v>60.720399999999998</v>
      </c>
      <c r="Q115">
        <v>9996</v>
      </c>
      <c r="R115">
        <v>197</v>
      </c>
      <c r="S115">
        <v>460.43509999999998</v>
      </c>
      <c r="T115">
        <v>13078.0951</v>
      </c>
      <c r="U115">
        <v>0.1031</v>
      </c>
      <c r="V115">
        <v>7.1783000000000001</v>
      </c>
      <c r="W115">
        <v>53.617199999999997</v>
      </c>
      <c r="X115">
        <v>5.5259999999999998</v>
      </c>
      <c r="Y115">
        <v>48.096499999999999</v>
      </c>
      <c r="Z115">
        <v>1.8946000000000001</v>
      </c>
      <c r="AA115">
        <v>1.2262999999999999</v>
      </c>
      <c r="AB115">
        <v>13.597799999999999</v>
      </c>
      <c r="AC115">
        <v>1.4015</v>
      </c>
      <c r="AD115">
        <v>12.197699999999999</v>
      </c>
      <c r="AE115">
        <v>12.1409</v>
      </c>
      <c r="AF115">
        <v>1.2513000000000001</v>
      </c>
      <c r="AG115">
        <v>10.8908</v>
      </c>
      <c r="AH115">
        <v>537.26710000000003</v>
      </c>
      <c r="AI115">
        <v>347.87349999999998</v>
      </c>
      <c r="AJ115">
        <v>126.95480000000001</v>
      </c>
      <c r="AK115">
        <v>159.7833</v>
      </c>
      <c r="AL115">
        <v>120.20610000000001</v>
      </c>
      <c r="AM115" t="s">
        <v>33</v>
      </c>
      <c r="AN115">
        <v>472.07</v>
      </c>
      <c r="AO115">
        <v>13412.35</v>
      </c>
      <c r="AP115">
        <v>258.14999999999998</v>
      </c>
    </row>
    <row r="116" spans="1:42">
      <c r="A116">
        <v>2074</v>
      </c>
      <c r="B116">
        <v>0</v>
      </c>
      <c r="C116">
        <v>8.4114000000000004</v>
      </c>
      <c r="D116">
        <v>8.3803999999999998</v>
      </c>
      <c r="E116">
        <v>14</v>
      </c>
      <c r="F116" t="s">
        <v>46</v>
      </c>
      <c r="G116">
        <v>2446.2615000000001</v>
      </c>
      <c r="H116">
        <v>1470.5364</v>
      </c>
      <c r="I116">
        <v>975.72500000000002</v>
      </c>
      <c r="J116">
        <v>60.113599999999998</v>
      </c>
      <c r="K116">
        <v>7.8220999999999998</v>
      </c>
      <c r="L116">
        <v>1.2</v>
      </c>
      <c r="M116">
        <v>0.15049999999999999</v>
      </c>
      <c r="N116">
        <v>1.3977999999999999</v>
      </c>
      <c r="O116">
        <v>149.09100000000001</v>
      </c>
      <c r="P116">
        <v>60.485900000000001</v>
      </c>
      <c r="Q116">
        <v>9995</v>
      </c>
      <c r="R116">
        <v>270</v>
      </c>
      <c r="S116">
        <v>528.1884</v>
      </c>
      <c r="T116">
        <v>15016.523300000001</v>
      </c>
      <c r="U116">
        <v>0.1028</v>
      </c>
      <c r="V116">
        <v>8.1739999999999995</v>
      </c>
      <c r="W116">
        <v>57.750900000000001</v>
      </c>
      <c r="X116">
        <v>5.9374000000000002</v>
      </c>
      <c r="Y116">
        <v>51.819299999999998</v>
      </c>
      <c r="Z116">
        <v>1.9555</v>
      </c>
      <c r="AA116">
        <v>1.2657</v>
      </c>
      <c r="AB116">
        <v>14.6031</v>
      </c>
      <c r="AC116">
        <v>1.5013000000000001</v>
      </c>
      <c r="AD116">
        <v>13.103199999999999</v>
      </c>
      <c r="AE116">
        <v>13.004300000000001</v>
      </c>
      <c r="AF116">
        <v>1.337</v>
      </c>
      <c r="AG116">
        <v>11.668699999999999</v>
      </c>
      <c r="AH116">
        <v>611.63810000000001</v>
      </c>
      <c r="AI116">
        <v>401.54750000000001</v>
      </c>
      <c r="AJ116">
        <v>142.04320000000001</v>
      </c>
      <c r="AK116">
        <v>179.6584</v>
      </c>
      <c r="AL116">
        <v>135.64920000000001</v>
      </c>
      <c r="AM116" t="s">
        <v>33</v>
      </c>
      <c r="AN116">
        <v>531.4</v>
      </c>
      <c r="AO116">
        <v>15108.39</v>
      </c>
      <c r="AP116">
        <v>378.37</v>
      </c>
    </row>
    <row r="117" spans="1:42">
      <c r="A117">
        <v>2075</v>
      </c>
      <c r="B117">
        <v>0</v>
      </c>
      <c r="C117">
        <v>8.6137999999999995</v>
      </c>
      <c r="D117">
        <v>8.5235000000000003</v>
      </c>
      <c r="E117">
        <v>15</v>
      </c>
      <c r="F117" t="s">
        <v>46</v>
      </c>
      <c r="G117">
        <v>2203.1197999999999</v>
      </c>
      <c r="H117">
        <v>1345.6660999999999</v>
      </c>
      <c r="I117">
        <v>857.45370000000003</v>
      </c>
      <c r="J117">
        <v>61.08</v>
      </c>
      <c r="K117">
        <v>8.14</v>
      </c>
      <c r="L117">
        <v>1.1999</v>
      </c>
      <c r="M117">
        <v>0.14749999999999999</v>
      </c>
      <c r="N117">
        <v>1.4137999999999999</v>
      </c>
      <c r="O117">
        <v>147.99510000000001</v>
      </c>
      <c r="P117">
        <v>60.191899999999997</v>
      </c>
      <c r="Q117">
        <v>9993</v>
      </c>
      <c r="R117">
        <v>192</v>
      </c>
      <c r="S117">
        <v>429.12079999999997</v>
      </c>
      <c r="T117">
        <v>12201.5345</v>
      </c>
      <c r="U117">
        <v>0.10249999999999999</v>
      </c>
      <c r="V117">
        <v>8.4982000000000006</v>
      </c>
      <c r="W117">
        <v>61.481900000000003</v>
      </c>
      <c r="X117">
        <v>6.3052999999999999</v>
      </c>
      <c r="Y117">
        <v>55.1828</v>
      </c>
      <c r="Z117">
        <v>2.0348000000000002</v>
      </c>
      <c r="AA117">
        <v>1.3169999999999999</v>
      </c>
      <c r="AB117">
        <v>15.5077</v>
      </c>
      <c r="AC117">
        <v>1.5904</v>
      </c>
      <c r="AD117">
        <v>13.918799999999999</v>
      </c>
      <c r="AE117">
        <v>13.7746</v>
      </c>
      <c r="AF117">
        <v>1.4127000000000001</v>
      </c>
      <c r="AG117">
        <v>12.363300000000001</v>
      </c>
      <c r="AH117">
        <v>579.60149999999999</v>
      </c>
      <c r="AI117">
        <v>343.36680000000001</v>
      </c>
      <c r="AJ117">
        <v>126.68389999999999</v>
      </c>
      <c r="AK117">
        <v>168.20179999999999</v>
      </c>
      <c r="AL117">
        <v>127.8121</v>
      </c>
      <c r="AM117" t="s">
        <v>33</v>
      </c>
      <c r="AN117">
        <v>437.59</v>
      </c>
      <c r="AO117">
        <v>12444.76</v>
      </c>
      <c r="AP117">
        <v>380.38</v>
      </c>
    </row>
    <row r="118" spans="1:42">
      <c r="A118">
        <v>2076</v>
      </c>
      <c r="B118">
        <v>0</v>
      </c>
      <c r="C118">
        <v>8.7478999999999996</v>
      </c>
      <c r="D118">
        <v>8.6175999999999995</v>
      </c>
      <c r="E118">
        <v>16</v>
      </c>
      <c r="F118" t="s">
        <v>46</v>
      </c>
      <c r="G118">
        <v>2079.4277000000002</v>
      </c>
      <c r="H118">
        <v>1470.6472000000001</v>
      </c>
      <c r="I118">
        <v>608.78039999999999</v>
      </c>
      <c r="J118">
        <v>70.723699999999994</v>
      </c>
      <c r="K118">
        <v>8.4176000000000002</v>
      </c>
      <c r="L118">
        <v>1.2</v>
      </c>
      <c r="M118">
        <v>0.14510000000000001</v>
      </c>
      <c r="N118">
        <v>1.4266000000000001</v>
      </c>
      <c r="O118">
        <v>147.07550000000001</v>
      </c>
      <c r="P118">
        <v>59.944699999999997</v>
      </c>
      <c r="Q118">
        <v>6994</v>
      </c>
      <c r="R118">
        <v>200</v>
      </c>
      <c r="S118">
        <v>491.83479999999997</v>
      </c>
      <c r="T118">
        <v>13960.834000000001</v>
      </c>
      <c r="U118">
        <v>0.1023</v>
      </c>
      <c r="V118">
        <v>5.5660999999999996</v>
      </c>
      <c r="W118">
        <v>44.825200000000002</v>
      </c>
      <c r="X118">
        <v>4.5857000000000001</v>
      </c>
      <c r="Y118">
        <v>40.244</v>
      </c>
      <c r="Z118">
        <v>2.1044</v>
      </c>
      <c r="AA118">
        <v>1.3621000000000001</v>
      </c>
      <c r="AB118">
        <v>11.287699999999999</v>
      </c>
      <c r="AC118">
        <v>1.1547000000000001</v>
      </c>
      <c r="AD118">
        <v>10.134</v>
      </c>
      <c r="AE118">
        <v>10.007199999999999</v>
      </c>
      <c r="AF118">
        <v>1.0238</v>
      </c>
      <c r="AG118">
        <v>8.9845000000000006</v>
      </c>
      <c r="AH118">
        <v>608.06100000000004</v>
      </c>
      <c r="AI118">
        <v>400.39229999999998</v>
      </c>
      <c r="AJ118">
        <v>145.63999999999999</v>
      </c>
      <c r="AK118">
        <v>182.3186</v>
      </c>
      <c r="AL118">
        <v>134.2353</v>
      </c>
      <c r="AM118" t="s">
        <v>33</v>
      </c>
      <c r="AN118">
        <v>503.1</v>
      </c>
      <c r="AO118">
        <v>14284.22</v>
      </c>
      <c r="AP118">
        <v>216.81</v>
      </c>
    </row>
    <row r="119" spans="1:42">
      <c r="A119">
        <v>2077</v>
      </c>
      <c r="B119">
        <v>0</v>
      </c>
      <c r="C119">
        <v>8.8719999999999999</v>
      </c>
      <c r="D119">
        <v>8.7217000000000002</v>
      </c>
      <c r="E119">
        <v>17</v>
      </c>
      <c r="F119" t="s">
        <v>46</v>
      </c>
      <c r="G119">
        <v>2108.3805000000002</v>
      </c>
      <c r="H119">
        <v>1160.7769000000001</v>
      </c>
      <c r="I119">
        <v>947.60360000000003</v>
      </c>
      <c r="J119">
        <v>55.055399999999999</v>
      </c>
      <c r="K119">
        <v>6.0216000000000003</v>
      </c>
      <c r="L119">
        <v>1.2</v>
      </c>
      <c r="M119">
        <v>0.17150000000000001</v>
      </c>
      <c r="N119">
        <v>1.1916</v>
      </c>
      <c r="O119">
        <v>146.48269999999999</v>
      </c>
      <c r="P119">
        <v>59.784999999999997</v>
      </c>
      <c r="Q119">
        <v>6993</v>
      </c>
      <c r="R119">
        <v>219</v>
      </c>
      <c r="S119">
        <v>479.30930000000001</v>
      </c>
      <c r="T119">
        <v>13609.1741</v>
      </c>
      <c r="U119">
        <v>0.10199999999999999</v>
      </c>
      <c r="V119">
        <v>9.0176999999999996</v>
      </c>
      <c r="W119">
        <v>47.529899999999998</v>
      </c>
      <c r="X119">
        <v>4.8505000000000003</v>
      </c>
      <c r="Y119">
        <v>42.686199999999999</v>
      </c>
      <c r="Z119">
        <v>1.5054000000000001</v>
      </c>
      <c r="AA119">
        <v>0.97440000000000004</v>
      </c>
      <c r="AB119">
        <v>11.949299999999999</v>
      </c>
      <c r="AC119">
        <v>1.2194</v>
      </c>
      <c r="AD119">
        <v>10.7315</v>
      </c>
      <c r="AE119">
        <v>10.5535</v>
      </c>
      <c r="AF119">
        <v>1.077</v>
      </c>
      <c r="AG119">
        <v>9.4780999999999995</v>
      </c>
      <c r="AH119">
        <v>496.10180000000003</v>
      </c>
      <c r="AI119">
        <v>300.30610000000001</v>
      </c>
      <c r="AJ119">
        <v>108.07850000000001</v>
      </c>
      <c r="AK119">
        <v>147.78139999999999</v>
      </c>
      <c r="AL119">
        <v>108.5091</v>
      </c>
      <c r="AM119" t="s">
        <v>33</v>
      </c>
      <c r="AN119">
        <v>486.85</v>
      </c>
      <c r="AO119">
        <v>13825.31</v>
      </c>
      <c r="AP119">
        <v>304.05</v>
      </c>
    </row>
    <row r="120" spans="1:42">
      <c r="A120">
        <v>2078</v>
      </c>
      <c r="B120">
        <v>0</v>
      </c>
      <c r="C120">
        <v>9.0629000000000008</v>
      </c>
      <c r="D120">
        <v>8.8803000000000001</v>
      </c>
      <c r="E120">
        <v>18</v>
      </c>
      <c r="F120" t="s">
        <v>46</v>
      </c>
      <c r="G120">
        <v>1914.6808000000001</v>
      </c>
      <c r="H120">
        <v>1275.3996999999999</v>
      </c>
      <c r="I120">
        <v>639.28110000000004</v>
      </c>
      <c r="J120">
        <v>66.611599999999996</v>
      </c>
      <c r="K120">
        <v>6.1665999999999999</v>
      </c>
      <c r="L120">
        <v>1.2</v>
      </c>
      <c r="M120">
        <v>0.16950000000000001</v>
      </c>
      <c r="N120">
        <v>1.2041999999999999</v>
      </c>
      <c r="O120">
        <v>145.8366</v>
      </c>
      <c r="P120">
        <v>59.610799999999998</v>
      </c>
      <c r="Q120">
        <v>6992</v>
      </c>
      <c r="R120">
        <v>197</v>
      </c>
      <c r="S120">
        <v>457.01209999999998</v>
      </c>
      <c r="T120">
        <v>12964.160099999999</v>
      </c>
      <c r="U120">
        <v>0.1018</v>
      </c>
      <c r="V120">
        <v>7.1310000000000002</v>
      </c>
      <c r="W120">
        <v>51.772500000000001</v>
      </c>
      <c r="X120">
        <v>5.2702999999999998</v>
      </c>
      <c r="Y120">
        <v>46.509599999999999</v>
      </c>
      <c r="Z120">
        <v>1.5416000000000001</v>
      </c>
      <c r="AA120">
        <v>0.99780000000000002</v>
      </c>
      <c r="AB120">
        <v>12.983700000000001</v>
      </c>
      <c r="AC120">
        <v>1.3217000000000001</v>
      </c>
      <c r="AD120">
        <v>11.6639</v>
      </c>
      <c r="AE120">
        <v>11.4016</v>
      </c>
      <c r="AF120">
        <v>1.1606000000000001</v>
      </c>
      <c r="AG120">
        <v>10.242599999999999</v>
      </c>
      <c r="AH120">
        <v>575.04280000000006</v>
      </c>
      <c r="AI120">
        <v>298.09930000000003</v>
      </c>
      <c r="AJ120">
        <v>109.0818</v>
      </c>
      <c r="AK120">
        <v>169.23830000000001</v>
      </c>
      <c r="AL120">
        <v>123.9374</v>
      </c>
      <c r="AM120" t="s">
        <v>33</v>
      </c>
      <c r="AN120">
        <v>471.32</v>
      </c>
      <c r="AO120">
        <v>13374.45</v>
      </c>
      <c r="AP120">
        <v>316.10000000000002</v>
      </c>
    </row>
    <row r="121" spans="1:42">
      <c r="A121">
        <v>2079</v>
      </c>
      <c r="B121">
        <v>0</v>
      </c>
      <c r="C121">
        <v>9.2925000000000004</v>
      </c>
      <c r="D121">
        <v>9.0680999999999994</v>
      </c>
      <c r="E121">
        <v>19</v>
      </c>
      <c r="F121" t="s">
        <v>46</v>
      </c>
      <c r="G121">
        <v>2473.9014000000002</v>
      </c>
      <c r="H121">
        <v>1433.7082</v>
      </c>
      <c r="I121">
        <v>1040.1932999999999</v>
      </c>
      <c r="J121">
        <v>57.953299999999999</v>
      </c>
      <c r="K121">
        <v>6.3909000000000002</v>
      </c>
      <c r="L121">
        <v>1.2</v>
      </c>
      <c r="M121">
        <v>0.16650000000000001</v>
      </c>
      <c r="N121">
        <v>1.2223999999999999</v>
      </c>
      <c r="O121">
        <v>144.87309999999999</v>
      </c>
      <c r="P121">
        <v>59.3504</v>
      </c>
      <c r="Q121">
        <v>6991</v>
      </c>
      <c r="R121">
        <v>274</v>
      </c>
      <c r="S121">
        <v>501.19970000000001</v>
      </c>
      <c r="T121">
        <v>14252.897000000001</v>
      </c>
      <c r="U121">
        <v>0.10150000000000001</v>
      </c>
      <c r="V121">
        <v>7.7050999999999998</v>
      </c>
      <c r="W121">
        <v>57.0246</v>
      </c>
      <c r="X121">
        <v>5.7904</v>
      </c>
      <c r="Y121">
        <v>51.242400000000004</v>
      </c>
      <c r="Z121">
        <v>1.5976999999999999</v>
      </c>
      <c r="AA121">
        <v>1.0341</v>
      </c>
      <c r="AB121">
        <v>14.259600000000001</v>
      </c>
      <c r="AC121">
        <v>1.4479</v>
      </c>
      <c r="AD121">
        <v>12.813700000000001</v>
      </c>
      <c r="AE121">
        <v>12.4407</v>
      </c>
      <c r="AF121">
        <v>1.2633000000000001</v>
      </c>
      <c r="AG121">
        <v>11.1792</v>
      </c>
      <c r="AH121">
        <v>649.84910000000002</v>
      </c>
      <c r="AI121">
        <v>338.06760000000003</v>
      </c>
      <c r="AJ121">
        <v>119.0026</v>
      </c>
      <c r="AK121">
        <v>188.334</v>
      </c>
      <c r="AL121">
        <v>138.45480000000001</v>
      </c>
      <c r="AM121" t="s">
        <v>33</v>
      </c>
      <c r="AN121">
        <v>504.81</v>
      </c>
      <c r="AO121">
        <v>14355.9</v>
      </c>
      <c r="AP121">
        <v>369.08</v>
      </c>
    </row>
    <row r="122" spans="1:42">
      <c r="A122">
        <v>2080</v>
      </c>
      <c r="B122">
        <v>0</v>
      </c>
      <c r="C122">
        <v>9.3970000000000002</v>
      </c>
      <c r="D122">
        <v>9.1522000000000006</v>
      </c>
      <c r="E122">
        <v>20</v>
      </c>
      <c r="F122" t="s">
        <v>46</v>
      </c>
      <c r="G122">
        <v>1876.9974999999999</v>
      </c>
      <c r="H122">
        <v>1471.4437</v>
      </c>
      <c r="I122">
        <v>405.55380000000002</v>
      </c>
      <c r="J122">
        <v>78.393500000000003</v>
      </c>
      <c r="K122">
        <v>6.6619999999999999</v>
      </c>
      <c r="L122">
        <v>1.2</v>
      </c>
      <c r="M122">
        <v>0.16300000000000001</v>
      </c>
      <c r="N122">
        <v>1.2424999999999999</v>
      </c>
      <c r="O122">
        <v>143.76159999999999</v>
      </c>
      <c r="P122">
        <v>59.049300000000002</v>
      </c>
      <c r="Q122">
        <v>6989</v>
      </c>
      <c r="R122">
        <v>231</v>
      </c>
      <c r="S122">
        <v>551.56320000000005</v>
      </c>
      <c r="T122">
        <v>15636.282499999999</v>
      </c>
      <c r="U122">
        <v>0.1013</v>
      </c>
      <c r="V122">
        <v>5.8693999999999997</v>
      </c>
      <c r="W122">
        <v>59.484299999999998</v>
      </c>
      <c r="X122">
        <v>6.0259</v>
      </c>
      <c r="Y122">
        <v>53.475499999999997</v>
      </c>
      <c r="Z122">
        <v>1.6655</v>
      </c>
      <c r="AA122">
        <v>1.0780000000000001</v>
      </c>
      <c r="AB122">
        <v>14.8552</v>
      </c>
      <c r="AC122">
        <v>1.5048999999999999</v>
      </c>
      <c r="AD122">
        <v>13.3546</v>
      </c>
      <c r="AE122">
        <v>12.9222</v>
      </c>
      <c r="AF122">
        <v>1.3089999999999999</v>
      </c>
      <c r="AG122">
        <v>11.616899999999999</v>
      </c>
      <c r="AH122">
        <v>631.64829999999995</v>
      </c>
      <c r="AI122">
        <v>377.19779999999997</v>
      </c>
      <c r="AJ122">
        <v>134.58510000000001</v>
      </c>
      <c r="AK122">
        <v>192.47370000000001</v>
      </c>
      <c r="AL122">
        <v>135.53880000000001</v>
      </c>
      <c r="AM122" t="s">
        <v>33</v>
      </c>
      <c r="AN122">
        <v>556.76</v>
      </c>
      <c r="AO122">
        <v>15117.8</v>
      </c>
      <c r="AP122">
        <v>130.65</v>
      </c>
    </row>
    <row r="123" spans="1:42">
      <c r="A123">
        <v>2081</v>
      </c>
      <c r="B123">
        <v>0</v>
      </c>
      <c r="C123">
        <v>9.5848999999999993</v>
      </c>
      <c r="D123">
        <v>9.3024000000000004</v>
      </c>
      <c r="E123">
        <v>21</v>
      </c>
      <c r="F123" t="s">
        <v>46</v>
      </c>
      <c r="G123">
        <v>2646.9133000000002</v>
      </c>
      <c r="H123">
        <v>1432.85</v>
      </c>
      <c r="I123">
        <v>1214.0633</v>
      </c>
      <c r="J123">
        <v>54.132899999999999</v>
      </c>
      <c r="K123">
        <v>6.7836999999999996</v>
      </c>
      <c r="L123">
        <v>1.1998</v>
      </c>
      <c r="M123">
        <v>0.16159999999999999</v>
      </c>
      <c r="N123">
        <v>1.2508999999999999</v>
      </c>
      <c r="O123">
        <v>143.27420000000001</v>
      </c>
      <c r="P123">
        <v>58.917099999999998</v>
      </c>
      <c r="Q123">
        <v>6986</v>
      </c>
      <c r="R123">
        <v>256</v>
      </c>
      <c r="S123">
        <v>495.84089999999998</v>
      </c>
      <c r="T123">
        <v>14105.6415</v>
      </c>
      <c r="U123">
        <v>0.10100000000000001</v>
      </c>
      <c r="V123">
        <v>9.1331000000000007</v>
      </c>
      <c r="W123">
        <v>63.982500000000002</v>
      </c>
      <c r="X123">
        <v>6.4652000000000003</v>
      </c>
      <c r="Y123">
        <v>57.535499999999999</v>
      </c>
      <c r="Z123">
        <v>1.6957</v>
      </c>
      <c r="AA123">
        <v>1.0974999999999999</v>
      </c>
      <c r="AB123">
        <v>15.9411</v>
      </c>
      <c r="AC123">
        <v>1.6108</v>
      </c>
      <c r="AD123">
        <v>14.334899999999999</v>
      </c>
      <c r="AE123">
        <v>13.7944</v>
      </c>
      <c r="AF123">
        <v>1.3938999999999999</v>
      </c>
      <c r="AG123">
        <v>12.404500000000001</v>
      </c>
      <c r="AH123">
        <v>653.83450000000005</v>
      </c>
      <c r="AI123">
        <v>333.8211</v>
      </c>
      <c r="AJ123">
        <v>118.6079</v>
      </c>
      <c r="AK123">
        <v>188.60290000000001</v>
      </c>
      <c r="AL123">
        <v>137.9836</v>
      </c>
      <c r="AM123" t="s">
        <v>33</v>
      </c>
      <c r="AN123">
        <v>500</v>
      </c>
      <c r="AO123">
        <v>14224.36</v>
      </c>
      <c r="AP123">
        <v>346.76</v>
      </c>
    </row>
    <row r="124" spans="1:42">
      <c r="A124">
        <v>2082</v>
      </c>
      <c r="B124">
        <v>0</v>
      </c>
      <c r="C124">
        <v>9.7094000000000005</v>
      </c>
      <c r="D124">
        <v>9.4008000000000003</v>
      </c>
      <c r="E124">
        <v>22</v>
      </c>
      <c r="F124" t="s">
        <v>46</v>
      </c>
      <c r="G124">
        <v>2109.4475000000002</v>
      </c>
      <c r="H124">
        <v>1514.8629000000001</v>
      </c>
      <c r="I124">
        <v>594.58460000000002</v>
      </c>
      <c r="J124">
        <v>71.813299999999998</v>
      </c>
      <c r="K124">
        <v>7.0042999999999997</v>
      </c>
      <c r="L124">
        <v>1.2</v>
      </c>
      <c r="M124">
        <v>0.159</v>
      </c>
      <c r="N124">
        <v>1.2653000000000001</v>
      </c>
      <c r="O124">
        <v>142.41829999999999</v>
      </c>
      <c r="P124">
        <v>58.684399999999997</v>
      </c>
      <c r="Q124">
        <v>6984</v>
      </c>
      <c r="R124">
        <v>231</v>
      </c>
      <c r="S124">
        <v>493.84190000000001</v>
      </c>
      <c r="T124">
        <v>14011.572700000001</v>
      </c>
      <c r="U124">
        <v>0.1008</v>
      </c>
      <c r="V124">
        <v>8.2146000000000008</v>
      </c>
      <c r="W124">
        <v>67.044499999999999</v>
      </c>
      <c r="X124">
        <v>6.7576000000000001</v>
      </c>
      <c r="Y124">
        <v>60.306100000000001</v>
      </c>
      <c r="Z124">
        <v>1.7511000000000001</v>
      </c>
      <c r="AA124">
        <v>1.1334</v>
      </c>
      <c r="AB124">
        <v>16.678100000000001</v>
      </c>
      <c r="AC124">
        <v>1.681</v>
      </c>
      <c r="AD124">
        <v>15.001899999999999</v>
      </c>
      <c r="AE124">
        <v>14.3825</v>
      </c>
      <c r="AF124">
        <v>1.4497</v>
      </c>
      <c r="AG124">
        <v>12.936999999999999</v>
      </c>
      <c r="AH124">
        <v>673.11030000000005</v>
      </c>
      <c r="AI124">
        <v>366.95569999999998</v>
      </c>
      <c r="AJ124">
        <v>131.55099999999999</v>
      </c>
      <c r="AK124">
        <v>200.99539999999999</v>
      </c>
      <c r="AL124">
        <v>142.25040000000001</v>
      </c>
      <c r="AM124" t="s">
        <v>33</v>
      </c>
      <c r="AN124">
        <v>499.9</v>
      </c>
      <c r="AO124">
        <v>14185.4</v>
      </c>
      <c r="AP124">
        <v>380.39</v>
      </c>
    </row>
    <row r="125" spans="1:42">
      <c r="A125">
        <v>2083</v>
      </c>
      <c r="B125">
        <v>0</v>
      </c>
      <c r="C125">
        <v>9.7752999999999997</v>
      </c>
      <c r="D125">
        <v>9.4525000000000006</v>
      </c>
      <c r="E125">
        <v>23</v>
      </c>
      <c r="F125" t="s">
        <v>46</v>
      </c>
      <c r="G125">
        <v>1874.9074000000001</v>
      </c>
      <c r="H125">
        <v>1535.0531000000001</v>
      </c>
      <c r="I125">
        <v>339.85430000000002</v>
      </c>
      <c r="J125">
        <v>81.873500000000007</v>
      </c>
      <c r="K125">
        <v>7.1505999999999998</v>
      </c>
      <c r="L125">
        <v>1.1998</v>
      </c>
      <c r="M125">
        <v>0.1573</v>
      </c>
      <c r="N125">
        <v>1.2742</v>
      </c>
      <c r="O125">
        <v>141.8681</v>
      </c>
      <c r="P125">
        <v>58.534599999999998</v>
      </c>
      <c r="Q125">
        <v>6981</v>
      </c>
      <c r="R125">
        <v>210</v>
      </c>
      <c r="S125">
        <v>531.10760000000005</v>
      </c>
      <c r="T125">
        <v>15053.6625</v>
      </c>
      <c r="U125">
        <v>0.10050000000000001</v>
      </c>
      <c r="V125">
        <v>6.7443999999999997</v>
      </c>
      <c r="W125">
        <v>68.676599999999993</v>
      </c>
      <c r="X125">
        <v>6.9046000000000003</v>
      </c>
      <c r="Y125">
        <v>61.791699999999999</v>
      </c>
      <c r="Z125">
        <v>1.7874000000000001</v>
      </c>
      <c r="AA125">
        <v>1.1569</v>
      </c>
      <c r="AB125">
        <v>17.069900000000001</v>
      </c>
      <c r="AC125">
        <v>1.7161999999999999</v>
      </c>
      <c r="AD125">
        <v>15.358599999999999</v>
      </c>
      <c r="AE125">
        <v>14.6927</v>
      </c>
      <c r="AF125">
        <v>1.4772000000000001</v>
      </c>
      <c r="AG125">
        <v>13.2197</v>
      </c>
      <c r="AH125">
        <v>672.09870000000001</v>
      </c>
      <c r="AI125">
        <v>378.73770000000002</v>
      </c>
      <c r="AJ125">
        <v>136.77969999999999</v>
      </c>
      <c r="AK125">
        <v>204.87289999999999</v>
      </c>
      <c r="AL125">
        <v>142.5641</v>
      </c>
      <c r="AM125" t="s">
        <v>33</v>
      </c>
      <c r="AN125">
        <v>539.25</v>
      </c>
      <c r="AO125">
        <v>13813.12</v>
      </c>
      <c r="AP125">
        <v>232.67</v>
      </c>
    </row>
    <row r="126" spans="1:42">
      <c r="A126">
        <v>2084</v>
      </c>
      <c r="B126">
        <v>0</v>
      </c>
      <c r="C126">
        <v>9.8649000000000004</v>
      </c>
      <c r="D126">
        <v>9.5225000000000009</v>
      </c>
      <c r="E126">
        <v>24</v>
      </c>
      <c r="F126" t="s">
        <v>46</v>
      </c>
      <c r="G126">
        <v>2269.5506999999998</v>
      </c>
      <c r="H126">
        <v>1593.4272000000001</v>
      </c>
      <c r="I126">
        <v>676.12350000000004</v>
      </c>
      <c r="J126">
        <v>70.2089</v>
      </c>
      <c r="K126">
        <v>7.2260999999999997</v>
      </c>
      <c r="L126">
        <v>1.2</v>
      </c>
      <c r="M126">
        <v>0.1565</v>
      </c>
      <c r="N126">
        <v>1.2786</v>
      </c>
      <c r="O126">
        <v>141.58189999999999</v>
      </c>
      <c r="P126">
        <v>58.456600000000002</v>
      </c>
      <c r="Q126">
        <v>6978</v>
      </c>
      <c r="R126">
        <v>236</v>
      </c>
      <c r="S126">
        <v>534.23810000000003</v>
      </c>
      <c r="T126">
        <v>15161.652400000001</v>
      </c>
      <c r="U126">
        <v>0.1003</v>
      </c>
      <c r="V126">
        <v>7.7145000000000001</v>
      </c>
      <c r="W126">
        <v>70.925899999999999</v>
      </c>
      <c r="X126">
        <v>7.1136999999999997</v>
      </c>
      <c r="Y126">
        <v>63.842700000000001</v>
      </c>
      <c r="Z126">
        <v>1.8065</v>
      </c>
      <c r="AA126">
        <v>1.1693</v>
      </c>
      <c r="AB126">
        <v>17.614599999999999</v>
      </c>
      <c r="AC126">
        <v>1.7666999999999999</v>
      </c>
      <c r="AD126">
        <v>15.855499999999999</v>
      </c>
      <c r="AE126">
        <v>15.1166</v>
      </c>
      <c r="AF126">
        <v>1.5162</v>
      </c>
      <c r="AG126">
        <v>13.6069</v>
      </c>
      <c r="AH126">
        <v>702.43880000000001</v>
      </c>
      <c r="AI126">
        <v>390.83370000000002</v>
      </c>
      <c r="AJ126">
        <v>139.2218</v>
      </c>
      <c r="AK126">
        <v>212.91159999999999</v>
      </c>
      <c r="AL126">
        <v>148.0213</v>
      </c>
      <c r="AM126" t="s">
        <v>33</v>
      </c>
      <c r="AN126">
        <v>539.53</v>
      </c>
      <c r="AO126">
        <v>15312.77</v>
      </c>
      <c r="AP126">
        <v>271.44</v>
      </c>
    </row>
    <row r="127" spans="1:42">
      <c r="A127">
        <v>2085</v>
      </c>
      <c r="B127">
        <v>0</v>
      </c>
      <c r="C127">
        <v>9.8924000000000003</v>
      </c>
      <c r="D127">
        <v>9.5440000000000005</v>
      </c>
      <c r="E127">
        <v>25</v>
      </c>
      <c r="F127" t="s">
        <v>46</v>
      </c>
      <c r="G127">
        <v>1865.9483</v>
      </c>
      <c r="H127">
        <v>1559.0232000000001</v>
      </c>
      <c r="I127">
        <v>306.92509999999999</v>
      </c>
      <c r="J127">
        <v>83.551299999999998</v>
      </c>
      <c r="K127">
        <v>7.33</v>
      </c>
      <c r="L127">
        <v>1.2</v>
      </c>
      <c r="M127">
        <v>0.15540000000000001</v>
      </c>
      <c r="N127">
        <v>1.2845</v>
      </c>
      <c r="O127">
        <v>141.1977</v>
      </c>
      <c r="P127">
        <v>58.351799999999997</v>
      </c>
      <c r="Q127">
        <v>6975</v>
      </c>
      <c r="R127">
        <v>209</v>
      </c>
      <c r="S127">
        <v>498.2638</v>
      </c>
      <c r="T127">
        <v>14117.870800000001</v>
      </c>
      <c r="U127">
        <v>0.1</v>
      </c>
      <c r="V127">
        <v>7.2179000000000002</v>
      </c>
      <c r="W127">
        <v>71.604799999999997</v>
      </c>
      <c r="X127">
        <v>7.1635999999999997</v>
      </c>
      <c r="Y127">
        <v>64.472099999999998</v>
      </c>
      <c r="Z127">
        <v>1.8325</v>
      </c>
      <c r="AA127">
        <v>1.1860999999999999</v>
      </c>
      <c r="AB127">
        <v>17.776800000000001</v>
      </c>
      <c r="AC127">
        <v>1.7784</v>
      </c>
      <c r="AD127">
        <v>16.006</v>
      </c>
      <c r="AE127">
        <v>15.242800000000001</v>
      </c>
      <c r="AF127">
        <v>1.5248999999999999</v>
      </c>
      <c r="AG127">
        <v>13.724399999999999</v>
      </c>
      <c r="AH127">
        <v>668.60990000000004</v>
      </c>
      <c r="AI127">
        <v>396.97570000000002</v>
      </c>
      <c r="AJ127">
        <v>143.73220000000001</v>
      </c>
      <c r="AK127">
        <v>207.94069999999999</v>
      </c>
      <c r="AL127">
        <v>141.7646</v>
      </c>
      <c r="AM127" t="s">
        <v>33</v>
      </c>
      <c r="AN127">
        <v>506.62</v>
      </c>
      <c r="AO127">
        <v>14357.54</v>
      </c>
      <c r="AP127">
        <v>380.39</v>
      </c>
    </row>
    <row r="128" spans="1:42">
      <c r="A128">
        <v>2086</v>
      </c>
      <c r="B128">
        <v>0</v>
      </c>
      <c r="C128">
        <v>9.9992999999999999</v>
      </c>
      <c r="D128">
        <v>9.6271000000000004</v>
      </c>
      <c r="E128">
        <v>26</v>
      </c>
      <c r="F128" t="s">
        <v>46</v>
      </c>
      <c r="G128">
        <v>2290.4376000000002</v>
      </c>
      <c r="H128">
        <v>1457.3228999999999</v>
      </c>
      <c r="I128">
        <v>833.11469999999997</v>
      </c>
      <c r="J128">
        <v>63.626399999999997</v>
      </c>
      <c r="K128">
        <v>7.3597000000000001</v>
      </c>
      <c r="L128">
        <v>1.2</v>
      </c>
      <c r="M128">
        <v>0.15509999999999999</v>
      </c>
      <c r="N128">
        <v>1.286</v>
      </c>
      <c r="O128">
        <v>141.08099999999999</v>
      </c>
      <c r="P128">
        <v>58.319899999999997</v>
      </c>
      <c r="Q128">
        <v>6972</v>
      </c>
      <c r="R128">
        <v>190</v>
      </c>
      <c r="S128">
        <v>425.97289999999998</v>
      </c>
      <c r="T128">
        <v>12096.323200000001</v>
      </c>
      <c r="U128">
        <v>9.9699999999999997E-2</v>
      </c>
      <c r="V128">
        <v>9.0541999999999998</v>
      </c>
      <c r="W128">
        <v>74.340500000000006</v>
      </c>
      <c r="X128">
        <v>7.4183000000000003</v>
      </c>
      <c r="Y128">
        <v>66.9542</v>
      </c>
      <c r="Z128">
        <v>1.8399000000000001</v>
      </c>
      <c r="AA128">
        <v>1.1909000000000001</v>
      </c>
      <c r="AB128">
        <v>18.430199999999999</v>
      </c>
      <c r="AC128">
        <v>1.8391</v>
      </c>
      <c r="AD128">
        <v>16.5991</v>
      </c>
      <c r="AE128">
        <v>15.749700000000001</v>
      </c>
      <c r="AF128">
        <v>1.5716000000000001</v>
      </c>
      <c r="AG128">
        <v>14.184799999999999</v>
      </c>
      <c r="AH128">
        <v>672.77539999999999</v>
      </c>
      <c r="AI128">
        <v>326.64920000000001</v>
      </c>
      <c r="AJ128">
        <v>119.8695</v>
      </c>
      <c r="AK128">
        <v>197.67169999999999</v>
      </c>
      <c r="AL128">
        <v>140.3571</v>
      </c>
      <c r="AM128" t="s">
        <v>33</v>
      </c>
      <c r="AN128">
        <v>435.9</v>
      </c>
      <c r="AO128">
        <v>12381.08</v>
      </c>
      <c r="AP128">
        <v>380.39</v>
      </c>
    </row>
    <row r="129" spans="1:42">
      <c r="A129">
        <v>2087</v>
      </c>
      <c r="B129">
        <v>0</v>
      </c>
      <c r="C129">
        <v>10.044</v>
      </c>
      <c r="D129">
        <v>9.6614000000000004</v>
      </c>
      <c r="E129">
        <v>27</v>
      </c>
      <c r="F129" t="s">
        <v>46</v>
      </c>
      <c r="G129">
        <v>1875.3039000000001</v>
      </c>
      <c r="H129">
        <v>1861.9692</v>
      </c>
      <c r="I129">
        <v>13.3348</v>
      </c>
      <c r="J129">
        <v>99.288899999999998</v>
      </c>
      <c r="K129">
        <v>7.4847000000000001</v>
      </c>
      <c r="L129">
        <v>1.2</v>
      </c>
      <c r="M129">
        <v>0.15379999999999999</v>
      </c>
      <c r="N129">
        <v>1.2927999999999999</v>
      </c>
      <c r="O129">
        <v>140.63149999999999</v>
      </c>
      <c r="P129">
        <v>58.197200000000002</v>
      </c>
      <c r="Q129">
        <v>6969</v>
      </c>
      <c r="R129">
        <v>249</v>
      </c>
      <c r="S129">
        <v>573.43290000000002</v>
      </c>
      <c r="T129">
        <v>16237.264499999999</v>
      </c>
      <c r="U129">
        <v>9.9500000000000005E-2</v>
      </c>
      <c r="V129">
        <v>4.9028999999999998</v>
      </c>
      <c r="W129">
        <v>75.474599999999995</v>
      </c>
      <c r="X129">
        <v>7.5122999999999998</v>
      </c>
      <c r="Y129">
        <v>67.994799999999998</v>
      </c>
      <c r="Z129">
        <v>1.8712</v>
      </c>
      <c r="AA129">
        <v>1.2111000000000001</v>
      </c>
      <c r="AB129">
        <v>18.700399999999998</v>
      </c>
      <c r="AC129">
        <v>1.8613</v>
      </c>
      <c r="AD129">
        <v>16.847200000000001</v>
      </c>
      <c r="AE129">
        <v>15.9575</v>
      </c>
      <c r="AF129">
        <v>1.5883</v>
      </c>
      <c r="AG129">
        <v>14.376099999999999</v>
      </c>
      <c r="AH129">
        <v>796.3347</v>
      </c>
      <c r="AI129">
        <v>477.81990000000002</v>
      </c>
      <c r="AJ129">
        <v>169.6112</v>
      </c>
      <c r="AK129">
        <v>250.8425</v>
      </c>
      <c r="AL129">
        <v>167.36089999999999</v>
      </c>
      <c r="AM129" t="s">
        <v>33</v>
      </c>
      <c r="AN129">
        <v>577.91999999999996</v>
      </c>
      <c r="AO129">
        <v>14642.55</v>
      </c>
      <c r="AP129">
        <v>226.49</v>
      </c>
    </row>
    <row r="130" spans="1:42">
      <c r="A130">
        <v>2088</v>
      </c>
      <c r="B130">
        <v>0</v>
      </c>
      <c r="C130">
        <v>10.044</v>
      </c>
      <c r="D130">
        <v>9.6614000000000004</v>
      </c>
      <c r="E130">
        <v>28</v>
      </c>
      <c r="F130" t="s">
        <v>46</v>
      </c>
      <c r="G130">
        <v>2095.8213999999998</v>
      </c>
      <c r="H130">
        <v>1572.6867</v>
      </c>
      <c r="I130">
        <v>523.13469999999995</v>
      </c>
      <c r="J130">
        <v>75.039199999999994</v>
      </c>
      <c r="K130">
        <v>7.5347</v>
      </c>
      <c r="L130">
        <v>1.1998</v>
      </c>
      <c r="M130">
        <v>0.15329999999999999</v>
      </c>
      <c r="N130">
        <v>1.2954000000000001</v>
      </c>
      <c r="O130">
        <v>140.44739999999999</v>
      </c>
      <c r="P130">
        <v>58.146900000000002</v>
      </c>
      <c r="Q130">
        <v>6964</v>
      </c>
      <c r="R130">
        <v>233</v>
      </c>
      <c r="S130">
        <v>538.30740000000003</v>
      </c>
      <c r="T130">
        <v>15270.7435</v>
      </c>
      <c r="U130">
        <v>9.9199999999999997E-2</v>
      </c>
      <c r="V130">
        <v>7.4972000000000003</v>
      </c>
      <c r="W130">
        <v>75.420400000000001</v>
      </c>
      <c r="X130">
        <v>7.4886999999999997</v>
      </c>
      <c r="Y130">
        <v>67.974999999999994</v>
      </c>
      <c r="Z130">
        <v>1.8834</v>
      </c>
      <c r="AA130">
        <v>1.2190000000000001</v>
      </c>
      <c r="AB130">
        <v>18.687000000000001</v>
      </c>
      <c r="AC130">
        <v>1.8554999999999999</v>
      </c>
      <c r="AD130">
        <v>16.842300000000002</v>
      </c>
      <c r="AE130">
        <v>15.946099999999999</v>
      </c>
      <c r="AF130">
        <v>1.5832999999999999</v>
      </c>
      <c r="AG130">
        <v>14.3719</v>
      </c>
      <c r="AH130">
        <v>672.39409999999998</v>
      </c>
      <c r="AI130">
        <v>405.70979999999997</v>
      </c>
      <c r="AJ130">
        <v>144.91820000000001</v>
      </c>
      <c r="AK130">
        <v>207.50069999999999</v>
      </c>
      <c r="AL130">
        <v>142.16390000000001</v>
      </c>
      <c r="AM130" t="s">
        <v>33</v>
      </c>
      <c r="AN130">
        <v>544.01</v>
      </c>
      <c r="AO130">
        <v>15070.52</v>
      </c>
      <c r="AP130">
        <v>248.86</v>
      </c>
    </row>
    <row r="131" spans="1:42">
      <c r="A131">
        <v>2089</v>
      </c>
      <c r="B131">
        <v>0</v>
      </c>
      <c r="C131">
        <v>10.073</v>
      </c>
      <c r="D131">
        <v>9.6837999999999997</v>
      </c>
      <c r="E131">
        <v>29</v>
      </c>
      <c r="F131" t="s">
        <v>46</v>
      </c>
      <c r="G131">
        <v>2068.5052999999998</v>
      </c>
      <c r="H131">
        <v>1548.3086000000001</v>
      </c>
      <c r="I131">
        <v>520.19659999999999</v>
      </c>
      <c r="J131">
        <v>74.851600000000005</v>
      </c>
      <c r="K131">
        <v>7.5293000000000001</v>
      </c>
      <c r="L131">
        <v>1.2</v>
      </c>
      <c r="M131">
        <v>0.15329999999999999</v>
      </c>
      <c r="N131">
        <v>1.2948999999999999</v>
      </c>
      <c r="O131">
        <v>140.44739999999999</v>
      </c>
      <c r="P131">
        <v>58.146900000000002</v>
      </c>
      <c r="Q131">
        <v>6960</v>
      </c>
      <c r="R131">
        <v>198</v>
      </c>
      <c r="S131">
        <v>473.98419999999999</v>
      </c>
      <c r="T131">
        <v>13439.0471</v>
      </c>
      <c r="U131">
        <v>9.9000000000000005E-2</v>
      </c>
      <c r="V131">
        <v>8.9934999999999992</v>
      </c>
      <c r="W131">
        <v>76.143600000000006</v>
      </c>
      <c r="X131">
        <v>7.5411999999999999</v>
      </c>
      <c r="Y131">
        <v>68.646199999999993</v>
      </c>
      <c r="Z131">
        <v>1.8823000000000001</v>
      </c>
      <c r="AA131">
        <v>1.2182999999999999</v>
      </c>
      <c r="AB131">
        <v>18.858599999999999</v>
      </c>
      <c r="AC131">
        <v>1.8676999999999999</v>
      </c>
      <c r="AD131">
        <v>17.0017</v>
      </c>
      <c r="AE131">
        <v>16.075800000000001</v>
      </c>
      <c r="AF131">
        <v>1.5921000000000001</v>
      </c>
      <c r="AG131">
        <v>14.493</v>
      </c>
      <c r="AH131">
        <v>680.6277</v>
      </c>
      <c r="AI131">
        <v>379.0043</v>
      </c>
      <c r="AJ131">
        <v>137.1867</v>
      </c>
      <c r="AK131">
        <v>208.44280000000001</v>
      </c>
      <c r="AL131">
        <v>143.0471</v>
      </c>
      <c r="AM131" t="s">
        <v>33</v>
      </c>
      <c r="AN131">
        <v>486.01</v>
      </c>
      <c r="AO131">
        <v>13783.78</v>
      </c>
      <c r="AP131">
        <v>250.01</v>
      </c>
    </row>
    <row r="132" spans="1:42">
      <c r="A132">
        <v>2090</v>
      </c>
      <c r="B132">
        <v>0</v>
      </c>
      <c r="C132">
        <v>10.191000000000001</v>
      </c>
      <c r="D132">
        <v>9.7753999999999994</v>
      </c>
      <c r="E132">
        <v>30</v>
      </c>
      <c r="F132" t="s">
        <v>46</v>
      </c>
      <c r="G132">
        <v>2274.0601000000001</v>
      </c>
      <c r="H132">
        <v>1577.8436999999999</v>
      </c>
      <c r="I132">
        <v>696.21630000000005</v>
      </c>
      <c r="J132">
        <v>69.384399999999999</v>
      </c>
      <c r="K132">
        <v>7.5598000000000001</v>
      </c>
      <c r="L132">
        <v>1.1998</v>
      </c>
      <c r="M132">
        <v>0.153</v>
      </c>
      <c r="N132">
        <v>1.2964</v>
      </c>
      <c r="O132">
        <v>140.3279</v>
      </c>
      <c r="P132">
        <v>58.114199999999997</v>
      </c>
      <c r="Q132">
        <v>6955</v>
      </c>
      <c r="R132">
        <v>195</v>
      </c>
      <c r="S132">
        <v>483.24430000000001</v>
      </c>
      <c r="T132">
        <v>13720.108</v>
      </c>
      <c r="U132">
        <v>9.8699999999999996E-2</v>
      </c>
      <c r="V132">
        <v>8.8521000000000001</v>
      </c>
      <c r="W132">
        <v>79.246099999999998</v>
      </c>
      <c r="X132">
        <v>7.8281999999999998</v>
      </c>
      <c r="Y132">
        <v>71.463399999999993</v>
      </c>
      <c r="Z132">
        <v>1.8896999999999999</v>
      </c>
      <c r="AA132">
        <v>1.2231000000000001</v>
      </c>
      <c r="AB132">
        <v>19.595300000000002</v>
      </c>
      <c r="AC132">
        <v>1.9357</v>
      </c>
      <c r="AD132">
        <v>17.6708</v>
      </c>
      <c r="AE132">
        <v>16.632200000000001</v>
      </c>
      <c r="AF132">
        <v>1.643</v>
      </c>
      <c r="AG132">
        <v>14.998799999999999</v>
      </c>
      <c r="AH132">
        <v>730.16229999999996</v>
      </c>
      <c r="AI132">
        <v>354.04340000000002</v>
      </c>
      <c r="AJ132">
        <v>128.7518</v>
      </c>
      <c r="AK132">
        <v>214.56039999999999</v>
      </c>
      <c r="AL132">
        <v>150.32579999999999</v>
      </c>
      <c r="AM132" t="s">
        <v>33</v>
      </c>
      <c r="AN132">
        <v>487.99</v>
      </c>
      <c r="AO132">
        <v>13874.41</v>
      </c>
      <c r="AP132">
        <v>176.92</v>
      </c>
    </row>
    <row r="133" spans="1:42">
      <c r="A133">
        <v>2091</v>
      </c>
      <c r="B133">
        <v>0</v>
      </c>
      <c r="C133">
        <v>10.231999999999999</v>
      </c>
      <c r="D133">
        <v>9.8063000000000002</v>
      </c>
      <c r="E133">
        <v>31</v>
      </c>
      <c r="F133" t="s">
        <v>46</v>
      </c>
      <c r="G133">
        <v>1950.0864999999999</v>
      </c>
      <c r="H133">
        <v>1907.3376000000001</v>
      </c>
      <c r="I133">
        <v>42.748899999999999</v>
      </c>
      <c r="J133">
        <v>97.8078</v>
      </c>
      <c r="K133">
        <v>7.6974999999999998</v>
      </c>
      <c r="L133">
        <v>1.1998</v>
      </c>
      <c r="M133">
        <v>0.15160000000000001</v>
      </c>
      <c r="N133">
        <v>1.3032999999999999</v>
      </c>
      <c r="O133">
        <v>139.84219999999999</v>
      </c>
      <c r="P133">
        <v>57.981299999999997</v>
      </c>
      <c r="Q133">
        <v>4864</v>
      </c>
      <c r="R133">
        <v>257</v>
      </c>
      <c r="S133">
        <v>587.93209999999999</v>
      </c>
      <c r="T133">
        <v>16657.593000000001</v>
      </c>
      <c r="U133">
        <v>9.8500000000000004E-2</v>
      </c>
      <c r="V133">
        <v>3.5206</v>
      </c>
      <c r="W133">
        <v>56.182499999999997</v>
      </c>
      <c r="X133">
        <v>5.5364000000000004</v>
      </c>
      <c r="Y133">
        <v>50.686500000000002</v>
      </c>
      <c r="Z133">
        <v>1.9240999999999999</v>
      </c>
      <c r="AA133">
        <v>1.2454000000000001</v>
      </c>
      <c r="AB133">
        <v>13.8888</v>
      </c>
      <c r="AC133">
        <v>1.3686</v>
      </c>
      <c r="AD133">
        <v>12.530099999999999</v>
      </c>
      <c r="AE133">
        <v>11.767799999999999</v>
      </c>
      <c r="AF133">
        <v>1.1596</v>
      </c>
      <c r="AG133">
        <v>10.6166</v>
      </c>
      <c r="AH133">
        <v>823.23590000000002</v>
      </c>
      <c r="AI133">
        <v>485.07530000000003</v>
      </c>
      <c r="AJ133">
        <v>171.06559999999999</v>
      </c>
      <c r="AK133">
        <v>256.59379999999999</v>
      </c>
      <c r="AL133">
        <v>171.3672</v>
      </c>
      <c r="AM133" t="s">
        <v>33</v>
      </c>
      <c r="AN133">
        <v>591.79999999999995</v>
      </c>
      <c r="AO133">
        <v>11497.37</v>
      </c>
      <c r="AP133">
        <v>103.58</v>
      </c>
    </row>
    <row r="134" spans="1:42">
      <c r="A134">
        <v>2092</v>
      </c>
      <c r="B134">
        <v>0</v>
      </c>
      <c r="C134">
        <v>10.231999999999999</v>
      </c>
      <c r="D134">
        <v>9.8063000000000002</v>
      </c>
      <c r="E134">
        <v>32</v>
      </c>
      <c r="F134" t="s">
        <v>46</v>
      </c>
      <c r="G134">
        <v>1648.5737999999999</v>
      </c>
      <c r="H134">
        <v>1167.2728999999999</v>
      </c>
      <c r="I134">
        <v>481.30090000000001</v>
      </c>
      <c r="J134">
        <v>70.805000000000007</v>
      </c>
      <c r="K134">
        <v>5.4172000000000002</v>
      </c>
      <c r="L134">
        <v>1.2</v>
      </c>
      <c r="M134">
        <v>0.1807</v>
      </c>
      <c r="N134">
        <v>1.0638000000000001</v>
      </c>
      <c r="O134">
        <v>139.6799</v>
      </c>
      <c r="P134">
        <v>57.936900000000001</v>
      </c>
      <c r="Q134">
        <v>4861</v>
      </c>
      <c r="R134">
        <v>224</v>
      </c>
      <c r="S134">
        <v>507.29770000000002</v>
      </c>
      <c r="T134">
        <v>14380.4097</v>
      </c>
      <c r="U134">
        <v>9.8199999999999996E-2</v>
      </c>
      <c r="V134">
        <v>6.4410999999999996</v>
      </c>
      <c r="W134">
        <v>56.147799999999997</v>
      </c>
      <c r="X134">
        <v>5.5180999999999996</v>
      </c>
      <c r="Y134">
        <v>50.664299999999997</v>
      </c>
      <c r="Z134">
        <v>1.3543000000000001</v>
      </c>
      <c r="AA134">
        <v>0.87660000000000005</v>
      </c>
      <c r="AB134">
        <v>13.8802</v>
      </c>
      <c r="AC134">
        <v>1.3641000000000001</v>
      </c>
      <c r="AD134">
        <v>12.5246</v>
      </c>
      <c r="AE134">
        <v>11.7605</v>
      </c>
      <c r="AF134">
        <v>1.1557999999999999</v>
      </c>
      <c r="AG134">
        <v>10.612</v>
      </c>
      <c r="AH134">
        <v>504.89319999999998</v>
      </c>
      <c r="AI134">
        <v>294.35730000000001</v>
      </c>
      <c r="AJ134">
        <v>105.62569999999999</v>
      </c>
      <c r="AK134">
        <v>156.6438</v>
      </c>
      <c r="AL134">
        <v>105.7529</v>
      </c>
      <c r="AM134" t="s">
        <v>33</v>
      </c>
      <c r="AN134">
        <v>515.79</v>
      </c>
      <c r="AO134">
        <v>11807.29</v>
      </c>
      <c r="AP134">
        <v>150.5</v>
      </c>
    </row>
    <row r="135" spans="1:42">
      <c r="A135">
        <v>2093</v>
      </c>
      <c r="B135">
        <v>0</v>
      </c>
      <c r="C135">
        <v>10.381</v>
      </c>
      <c r="D135">
        <v>9.9469999999999992</v>
      </c>
      <c r="E135">
        <v>33</v>
      </c>
      <c r="F135" t="s">
        <v>46</v>
      </c>
      <c r="G135">
        <v>2337.9922000000001</v>
      </c>
      <c r="H135">
        <v>1272.3139000000001</v>
      </c>
      <c r="I135">
        <v>1065.6783</v>
      </c>
      <c r="J135">
        <v>54.4191</v>
      </c>
      <c r="K135">
        <v>5.4138000000000002</v>
      </c>
      <c r="L135">
        <v>1.2</v>
      </c>
      <c r="M135">
        <v>0.18079999999999999</v>
      </c>
      <c r="N135">
        <v>1.0633999999999999</v>
      </c>
      <c r="O135">
        <v>139.6799</v>
      </c>
      <c r="P135">
        <v>57.936900000000001</v>
      </c>
      <c r="Q135">
        <v>4857</v>
      </c>
      <c r="R135">
        <v>198</v>
      </c>
      <c r="S135">
        <v>436.18979999999999</v>
      </c>
      <c r="T135">
        <v>12378.304700000001</v>
      </c>
      <c r="U135">
        <v>9.8000000000000004E-2</v>
      </c>
      <c r="V135">
        <v>8.6435999999999993</v>
      </c>
      <c r="W135">
        <v>60.734999999999999</v>
      </c>
      <c r="X135">
        <v>5.9546999999999999</v>
      </c>
      <c r="Y135">
        <v>54.830300000000001</v>
      </c>
      <c r="Z135">
        <v>1.3534999999999999</v>
      </c>
      <c r="AA135">
        <v>0.876</v>
      </c>
      <c r="AB135">
        <v>14.9864</v>
      </c>
      <c r="AC135">
        <v>1.4693000000000001</v>
      </c>
      <c r="AD135">
        <v>13.529400000000001</v>
      </c>
      <c r="AE135">
        <v>12.566800000000001</v>
      </c>
      <c r="AF135">
        <v>1.2321</v>
      </c>
      <c r="AG135">
        <v>11.3451</v>
      </c>
      <c r="AH135">
        <v>625.06569999999999</v>
      </c>
      <c r="AI135">
        <v>251.0838</v>
      </c>
      <c r="AJ135">
        <v>91.413300000000007</v>
      </c>
      <c r="AK135">
        <v>179.7372</v>
      </c>
      <c r="AL135">
        <v>125.01390000000001</v>
      </c>
      <c r="AM135" t="s">
        <v>33</v>
      </c>
      <c r="AN135">
        <v>448.05</v>
      </c>
      <c r="AO135">
        <v>12717.76</v>
      </c>
      <c r="AP135">
        <v>290.45</v>
      </c>
    </row>
    <row r="136" spans="1:42">
      <c r="A136">
        <v>2094</v>
      </c>
      <c r="B136">
        <v>0</v>
      </c>
      <c r="C136">
        <v>10.557</v>
      </c>
      <c r="D136">
        <v>10.11</v>
      </c>
      <c r="E136">
        <v>34</v>
      </c>
      <c r="F136" t="s">
        <v>46</v>
      </c>
      <c r="G136">
        <v>2517.7851000000001</v>
      </c>
      <c r="H136">
        <v>1560.4639999999999</v>
      </c>
      <c r="I136">
        <v>957.32119999999998</v>
      </c>
      <c r="J136">
        <v>61.977600000000002</v>
      </c>
      <c r="K136">
        <v>5.5651000000000002</v>
      </c>
      <c r="L136">
        <v>1.2</v>
      </c>
      <c r="M136">
        <v>0.17829999999999999</v>
      </c>
      <c r="N136">
        <v>1.0784</v>
      </c>
      <c r="O136">
        <v>138.94970000000001</v>
      </c>
      <c r="P136">
        <v>57.736699999999999</v>
      </c>
      <c r="Q136">
        <v>4853</v>
      </c>
      <c r="R136">
        <v>286</v>
      </c>
      <c r="S136">
        <v>515.70010000000002</v>
      </c>
      <c r="T136">
        <v>14640.1448</v>
      </c>
      <c r="U136">
        <v>9.7699999999999995E-2</v>
      </c>
      <c r="V136">
        <v>8.3846000000000007</v>
      </c>
      <c r="W136">
        <v>66.242000000000004</v>
      </c>
      <c r="X136">
        <v>6.4778000000000002</v>
      </c>
      <c r="Y136">
        <v>59.818800000000003</v>
      </c>
      <c r="Z136">
        <v>1.3913</v>
      </c>
      <c r="AA136">
        <v>0.90049999999999997</v>
      </c>
      <c r="AB136">
        <v>16.310300000000002</v>
      </c>
      <c r="AC136">
        <v>1.595</v>
      </c>
      <c r="AD136">
        <v>14.7287</v>
      </c>
      <c r="AE136">
        <v>13.528600000000001</v>
      </c>
      <c r="AF136">
        <v>1.323</v>
      </c>
      <c r="AG136">
        <v>12.216799999999999</v>
      </c>
      <c r="AH136">
        <v>754.04380000000003</v>
      </c>
      <c r="AI136">
        <v>323.98719999999997</v>
      </c>
      <c r="AJ136">
        <v>113.61839999999999</v>
      </c>
      <c r="AK136">
        <v>219.85499999999999</v>
      </c>
      <c r="AL136">
        <v>148.95949999999999</v>
      </c>
      <c r="AM136" t="s">
        <v>33</v>
      </c>
      <c r="AN136">
        <v>520.52</v>
      </c>
      <c r="AO136">
        <v>14777.41</v>
      </c>
      <c r="AP136">
        <v>336.05</v>
      </c>
    </row>
    <row r="137" spans="1:42">
      <c r="A137">
        <v>2095</v>
      </c>
      <c r="B137">
        <v>0</v>
      </c>
      <c r="C137">
        <v>10.718</v>
      </c>
      <c r="D137">
        <v>10.257</v>
      </c>
      <c r="E137">
        <v>35</v>
      </c>
      <c r="F137" t="s">
        <v>46</v>
      </c>
      <c r="G137">
        <v>2514.0266999999999</v>
      </c>
      <c r="H137">
        <v>1463.3815999999999</v>
      </c>
      <c r="I137">
        <v>1050.6451</v>
      </c>
      <c r="J137">
        <v>58.2087</v>
      </c>
      <c r="K137">
        <v>5.7435999999999998</v>
      </c>
      <c r="L137">
        <v>1.1998</v>
      </c>
      <c r="M137">
        <v>0.17549999999999999</v>
      </c>
      <c r="N137">
        <v>1.095</v>
      </c>
      <c r="O137">
        <v>138.12029999999999</v>
      </c>
      <c r="P137">
        <v>57.508899999999997</v>
      </c>
      <c r="Q137">
        <v>4848</v>
      </c>
      <c r="R137">
        <v>230</v>
      </c>
      <c r="S137">
        <v>470.74</v>
      </c>
      <c r="T137">
        <v>13379.455900000001</v>
      </c>
      <c r="U137">
        <v>9.7500000000000003E-2</v>
      </c>
      <c r="V137">
        <v>9.5282999999999998</v>
      </c>
      <c r="W137">
        <v>71.371600000000001</v>
      </c>
      <c r="X137">
        <v>6.9611999999999998</v>
      </c>
      <c r="Y137">
        <v>64.469300000000004</v>
      </c>
      <c r="Z137">
        <v>1.4356</v>
      </c>
      <c r="AA137">
        <v>0.92920000000000003</v>
      </c>
      <c r="AB137">
        <v>17.539200000000001</v>
      </c>
      <c r="AC137">
        <v>1.7107000000000001</v>
      </c>
      <c r="AD137">
        <v>15.8429</v>
      </c>
      <c r="AE137">
        <v>14.418200000000001</v>
      </c>
      <c r="AF137">
        <v>1.4063000000000001</v>
      </c>
      <c r="AG137">
        <v>13.0238</v>
      </c>
      <c r="AH137">
        <v>730.31399999999996</v>
      </c>
      <c r="AI137">
        <v>280.67360000000002</v>
      </c>
      <c r="AJ137">
        <v>100.2735</v>
      </c>
      <c r="AK137">
        <v>209.0625</v>
      </c>
      <c r="AL137">
        <v>143.05799999999999</v>
      </c>
      <c r="AM137" t="s">
        <v>33</v>
      </c>
      <c r="AN137">
        <v>478.35</v>
      </c>
      <c r="AO137">
        <v>13597.06</v>
      </c>
      <c r="AP137">
        <v>357.63</v>
      </c>
    </row>
    <row r="138" spans="1:42">
      <c r="A138">
        <v>2096</v>
      </c>
      <c r="B138">
        <v>0</v>
      </c>
      <c r="C138">
        <v>10.879</v>
      </c>
      <c r="D138">
        <v>10.401999999999999</v>
      </c>
      <c r="E138">
        <v>36</v>
      </c>
      <c r="F138" t="s">
        <v>46</v>
      </c>
      <c r="G138">
        <v>2632.7703000000001</v>
      </c>
      <c r="H138">
        <v>1732.0346999999999</v>
      </c>
      <c r="I138">
        <v>900.73559999999998</v>
      </c>
      <c r="J138">
        <v>65.787499999999994</v>
      </c>
      <c r="K138">
        <v>5.9050000000000002</v>
      </c>
      <c r="L138">
        <v>1.2</v>
      </c>
      <c r="M138">
        <v>0.1731</v>
      </c>
      <c r="N138">
        <v>1.109</v>
      </c>
      <c r="O138">
        <v>137.38900000000001</v>
      </c>
      <c r="P138">
        <v>57.307600000000001</v>
      </c>
      <c r="Q138">
        <v>4844</v>
      </c>
      <c r="R138">
        <v>287</v>
      </c>
      <c r="S138">
        <v>532.92619999999999</v>
      </c>
      <c r="T138">
        <v>15131.0807</v>
      </c>
      <c r="U138">
        <v>9.7199999999999995E-2</v>
      </c>
      <c r="V138">
        <v>8.9681999999999995</v>
      </c>
      <c r="W138">
        <v>76.612099999999998</v>
      </c>
      <c r="X138">
        <v>7.4527999999999999</v>
      </c>
      <c r="Y138">
        <v>69.222499999999997</v>
      </c>
      <c r="Z138">
        <v>1.4762</v>
      </c>
      <c r="AA138">
        <v>0.95550000000000002</v>
      </c>
      <c r="AB138">
        <v>18.7911</v>
      </c>
      <c r="AC138">
        <v>1.8280000000000001</v>
      </c>
      <c r="AD138">
        <v>16.9786</v>
      </c>
      <c r="AE138">
        <v>15.3218</v>
      </c>
      <c r="AF138">
        <v>1.4904999999999999</v>
      </c>
      <c r="AG138">
        <v>13.8439</v>
      </c>
      <c r="AH138">
        <v>848.61829999999998</v>
      </c>
      <c r="AI138">
        <v>348.52010000000001</v>
      </c>
      <c r="AJ138">
        <v>121.6118</v>
      </c>
      <c r="AK138">
        <v>248.00409999999999</v>
      </c>
      <c r="AL138">
        <v>165.28039999999999</v>
      </c>
      <c r="AM138" t="s">
        <v>33</v>
      </c>
      <c r="AN138">
        <v>536.92999999999995</v>
      </c>
      <c r="AO138">
        <v>15245.04</v>
      </c>
      <c r="AP138">
        <v>234.54</v>
      </c>
    </row>
    <row r="139" spans="1:42">
      <c r="A139">
        <v>2097</v>
      </c>
      <c r="B139">
        <v>0</v>
      </c>
      <c r="C139">
        <v>10.991</v>
      </c>
      <c r="D139">
        <v>10.502000000000001</v>
      </c>
      <c r="E139">
        <v>37</v>
      </c>
      <c r="F139" t="s">
        <v>46</v>
      </c>
      <c r="G139">
        <v>2421.9679999999998</v>
      </c>
      <c r="H139">
        <v>1651.866</v>
      </c>
      <c r="I139">
        <v>770.10199999999998</v>
      </c>
      <c r="J139">
        <v>68.203500000000005</v>
      </c>
      <c r="K139">
        <v>6.0671999999999997</v>
      </c>
      <c r="L139">
        <v>1.2</v>
      </c>
      <c r="M139">
        <v>0.17069999999999999</v>
      </c>
      <c r="N139">
        <v>1.1222000000000001</v>
      </c>
      <c r="O139">
        <v>136.68199999999999</v>
      </c>
      <c r="P139">
        <v>57.112699999999997</v>
      </c>
      <c r="Q139">
        <v>4839</v>
      </c>
      <c r="R139">
        <v>254</v>
      </c>
      <c r="S139">
        <v>498.34690000000001</v>
      </c>
      <c r="T139">
        <v>14147.3202</v>
      </c>
      <c r="U139">
        <v>9.69E-2</v>
      </c>
      <c r="V139">
        <v>9.2205999999999992</v>
      </c>
      <c r="W139">
        <v>80.301500000000004</v>
      </c>
      <c r="X139">
        <v>7.7929000000000004</v>
      </c>
      <c r="Y139">
        <v>72.591499999999996</v>
      </c>
      <c r="Z139">
        <v>1.5167999999999999</v>
      </c>
      <c r="AA139">
        <v>0.98180000000000001</v>
      </c>
      <c r="AB139">
        <v>19.669899999999998</v>
      </c>
      <c r="AC139">
        <v>1.9089</v>
      </c>
      <c r="AD139">
        <v>17.781300000000002</v>
      </c>
      <c r="AE139">
        <v>15.952999999999999</v>
      </c>
      <c r="AF139">
        <v>1.5482</v>
      </c>
      <c r="AG139">
        <v>14.4213</v>
      </c>
      <c r="AH139">
        <v>806.83140000000003</v>
      </c>
      <c r="AI139">
        <v>332.1422</v>
      </c>
      <c r="AJ139">
        <v>117.8843</v>
      </c>
      <c r="AK139">
        <v>237.78380000000001</v>
      </c>
      <c r="AL139">
        <v>157.2243</v>
      </c>
      <c r="AM139" t="s">
        <v>33</v>
      </c>
      <c r="AN139">
        <v>503.6</v>
      </c>
      <c r="AO139">
        <v>14297.55</v>
      </c>
      <c r="AP139">
        <v>352.23</v>
      </c>
    </row>
    <row r="140" spans="1:42">
      <c r="A140">
        <v>2098</v>
      </c>
      <c r="B140">
        <v>0</v>
      </c>
      <c r="C140">
        <v>11.108000000000001</v>
      </c>
      <c r="D140">
        <v>10.606</v>
      </c>
      <c r="E140">
        <v>38</v>
      </c>
      <c r="F140" t="s">
        <v>46</v>
      </c>
      <c r="G140">
        <v>2562.8238999999999</v>
      </c>
      <c r="H140">
        <v>1716.8915999999999</v>
      </c>
      <c r="I140">
        <v>845.93230000000005</v>
      </c>
      <c r="J140">
        <v>66.992199999999997</v>
      </c>
      <c r="K140">
        <v>6.1772</v>
      </c>
      <c r="L140">
        <v>1.2</v>
      </c>
      <c r="M140">
        <v>0.16919999999999999</v>
      </c>
      <c r="N140">
        <v>1.1307</v>
      </c>
      <c r="O140">
        <v>136.20310000000001</v>
      </c>
      <c r="P140">
        <v>56.980499999999999</v>
      </c>
      <c r="Q140">
        <v>4834</v>
      </c>
      <c r="R140">
        <v>301</v>
      </c>
      <c r="S140">
        <v>503.452</v>
      </c>
      <c r="T140">
        <v>14300.181500000001</v>
      </c>
      <c r="U140">
        <v>9.6699999999999994E-2</v>
      </c>
      <c r="V140">
        <v>9.8307000000000002</v>
      </c>
      <c r="W140">
        <v>84.239599999999996</v>
      </c>
      <c r="X140">
        <v>8.1536000000000008</v>
      </c>
      <c r="Y140">
        <v>76.173100000000005</v>
      </c>
      <c r="Z140">
        <v>1.5443</v>
      </c>
      <c r="AA140">
        <v>0.99950000000000006</v>
      </c>
      <c r="AB140">
        <v>20.606100000000001</v>
      </c>
      <c r="AC140">
        <v>1.9944999999999999</v>
      </c>
      <c r="AD140">
        <v>18.632899999999999</v>
      </c>
      <c r="AE140">
        <v>16.622900000000001</v>
      </c>
      <c r="AF140">
        <v>1.6089</v>
      </c>
      <c r="AG140">
        <v>15.0311</v>
      </c>
      <c r="AH140">
        <v>830.62750000000005</v>
      </c>
      <c r="AI140">
        <v>356.7928</v>
      </c>
      <c r="AJ140">
        <v>125.0736</v>
      </c>
      <c r="AK140">
        <v>243.78210000000001</v>
      </c>
      <c r="AL140">
        <v>160.6156</v>
      </c>
      <c r="AM140" t="s">
        <v>33</v>
      </c>
      <c r="AN140">
        <v>506.29</v>
      </c>
      <c r="AO140">
        <v>14381.28</v>
      </c>
      <c r="AP140">
        <v>312.83999999999997</v>
      </c>
    </row>
    <row r="141" spans="1:42">
      <c r="A141">
        <v>2099</v>
      </c>
      <c r="B141">
        <v>0</v>
      </c>
      <c r="C141">
        <v>11.233000000000001</v>
      </c>
      <c r="D141">
        <v>10.715</v>
      </c>
      <c r="E141">
        <v>39</v>
      </c>
      <c r="F141" t="s">
        <v>46</v>
      </c>
      <c r="G141">
        <v>2642.2932000000001</v>
      </c>
      <c r="H141">
        <v>1809.3816999999999</v>
      </c>
      <c r="I141">
        <v>832.91150000000005</v>
      </c>
      <c r="J141">
        <v>68.477699999999999</v>
      </c>
      <c r="K141">
        <v>6.2931999999999997</v>
      </c>
      <c r="L141">
        <v>1.2</v>
      </c>
      <c r="M141">
        <v>0.1676</v>
      </c>
      <c r="N141">
        <v>1.1392</v>
      </c>
      <c r="O141">
        <v>135.7098</v>
      </c>
      <c r="P141">
        <v>56.844200000000001</v>
      </c>
      <c r="Q141">
        <v>4829</v>
      </c>
      <c r="R141">
        <v>288</v>
      </c>
      <c r="S141">
        <v>491.28059999999999</v>
      </c>
      <c r="T141">
        <v>13956.7911</v>
      </c>
      <c r="U141">
        <v>9.64E-2</v>
      </c>
      <c r="V141">
        <v>9.8335000000000008</v>
      </c>
      <c r="W141">
        <v>88.489699999999999</v>
      </c>
      <c r="X141">
        <v>8.5425000000000004</v>
      </c>
      <c r="Y141">
        <v>80.038899999999998</v>
      </c>
      <c r="Z141">
        <v>1.5732999999999999</v>
      </c>
      <c r="AA141">
        <v>1.0183</v>
      </c>
      <c r="AB141">
        <v>21.6145</v>
      </c>
      <c r="AC141">
        <v>2.0865999999999998</v>
      </c>
      <c r="AD141">
        <v>19.5503</v>
      </c>
      <c r="AE141">
        <v>17.341799999999999</v>
      </c>
      <c r="AF141">
        <v>1.6740999999999999</v>
      </c>
      <c r="AG141">
        <v>15.685600000000001</v>
      </c>
      <c r="AH141">
        <v>893.57590000000005</v>
      </c>
      <c r="AI141">
        <v>357.26740000000001</v>
      </c>
      <c r="AJ141">
        <v>125.41970000000001</v>
      </c>
      <c r="AK141">
        <v>261.48660000000001</v>
      </c>
      <c r="AL141">
        <v>171.63200000000001</v>
      </c>
      <c r="AM141" t="s">
        <v>33</v>
      </c>
      <c r="AN141">
        <v>494.61</v>
      </c>
      <c r="AO141">
        <v>14051.8</v>
      </c>
      <c r="AP141">
        <v>370.55</v>
      </c>
    </row>
    <row r="143" spans="1:42">
      <c r="A143" t="s">
        <v>37</v>
      </c>
    </row>
    <row r="144" spans="1:42">
      <c r="A144" t="s">
        <v>68</v>
      </c>
    </row>
    <row r="145" spans="1:1">
      <c r="A145" t="s">
        <v>38</v>
      </c>
    </row>
    <row r="146" spans="1:1">
      <c r="A146" t="s">
        <v>82</v>
      </c>
    </row>
    <row r="147" spans="1:1">
      <c r="A147" t="s">
        <v>39</v>
      </c>
    </row>
    <row r="150" spans="1:1">
      <c r="A150" t="s">
        <v>62</v>
      </c>
    </row>
    <row r="151" spans="1:1">
      <c r="A151" t="s">
        <v>67</v>
      </c>
    </row>
    <row r="152" spans="1:1">
      <c r="A152" t="s">
        <v>63</v>
      </c>
    </row>
    <row r="153" spans="1:1">
      <c r="A153" t="s">
        <v>48</v>
      </c>
    </row>
    <row r="154" spans="1:1">
      <c r="A154" t="s">
        <v>64</v>
      </c>
    </row>
    <row r="155" spans="1:1">
      <c r="A155" t="s">
        <v>65</v>
      </c>
    </row>
    <row r="156" spans="1:1">
      <c r="A156" t="s">
        <v>40</v>
      </c>
    </row>
    <row r="157" spans="1:1">
      <c r="A157" t="s">
        <v>49</v>
      </c>
    </row>
    <row r="158" spans="1:1">
      <c r="A158" t="s">
        <v>50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61"/>
  <sheetViews>
    <sheetView workbookViewId="0">
      <selection activeCell="A11" sqref="A11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9" width="10" bestFit="1" customWidth="1"/>
    <col min="10" max="10" width="8.5703125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3" width="8" bestFit="1" customWidth="1"/>
    <col min="24" max="24" width="7" bestFit="1" customWidth="1"/>
    <col min="25" max="25" width="8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52</v>
      </c>
      <c r="P1" t="s">
        <v>53</v>
      </c>
      <c r="Q1" t="s">
        <v>13</v>
      </c>
      <c r="R1" t="s">
        <v>14</v>
      </c>
      <c r="S1" t="s">
        <v>15</v>
      </c>
      <c r="T1" t="s">
        <v>16</v>
      </c>
      <c r="U1" t="s">
        <v>51</v>
      </c>
      <c r="V1" t="s">
        <v>17</v>
      </c>
      <c r="W1" t="s">
        <v>42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11.11</v>
      </c>
      <c r="D2">
        <v>9.9936000000000007</v>
      </c>
      <c r="E2">
        <v>39</v>
      </c>
      <c r="F2" t="s">
        <v>46</v>
      </c>
      <c r="G2">
        <v>615.39260000000002</v>
      </c>
      <c r="H2">
        <v>269.23579999999998</v>
      </c>
      <c r="I2">
        <v>346.15679999999998</v>
      </c>
      <c r="J2">
        <v>43.750300000000003</v>
      </c>
      <c r="K2">
        <v>3.0726</v>
      </c>
      <c r="L2">
        <v>0.42649999999999999</v>
      </c>
      <c r="M2">
        <v>0.24</v>
      </c>
      <c r="N2">
        <v>0</v>
      </c>
      <c r="O2">
        <v>0</v>
      </c>
      <c r="P2">
        <v>0</v>
      </c>
      <c r="Q2">
        <v>1022</v>
      </c>
      <c r="R2">
        <v>145</v>
      </c>
      <c r="S2">
        <v>144.6969</v>
      </c>
      <c r="T2">
        <v>4120.5330999999996</v>
      </c>
      <c r="U2">
        <v>9.64E-2</v>
      </c>
      <c r="V2">
        <v>2.6511999999999998</v>
      </c>
      <c r="W2">
        <v>19.709900000000001</v>
      </c>
      <c r="X2">
        <v>1.9026000000000001</v>
      </c>
      <c r="Y2">
        <v>17.826599999999999</v>
      </c>
      <c r="Z2">
        <v>0.27300000000000002</v>
      </c>
      <c r="AA2">
        <v>0.1767</v>
      </c>
      <c r="AB2">
        <v>2.5184000000000002</v>
      </c>
      <c r="AC2">
        <v>0.24310000000000001</v>
      </c>
      <c r="AD2">
        <v>2.2778</v>
      </c>
      <c r="AE2">
        <v>3.5528</v>
      </c>
      <c r="AF2">
        <v>0.34300000000000003</v>
      </c>
      <c r="AG2">
        <v>3.2132999999999998</v>
      </c>
      <c r="AH2">
        <v>162.17349999999999</v>
      </c>
      <c r="AI2">
        <v>33.242400000000004</v>
      </c>
      <c r="AJ2">
        <v>12.874499999999999</v>
      </c>
      <c r="AK2">
        <v>29.959399999999999</v>
      </c>
      <c r="AL2">
        <v>30.986000000000001</v>
      </c>
      <c r="AM2" t="s">
        <v>33</v>
      </c>
      <c r="AN2">
        <v>162.72</v>
      </c>
      <c r="AO2">
        <v>4645.75</v>
      </c>
      <c r="AP2">
        <v>380.39</v>
      </c>
    </row>
    <row r="3" spans="1:42">
      <c r="A3">
        <v>1961</v>
      </c>
      <c r="B3">
        <v>0</v>
      </c>
      <c r="C3">
        <v>11.663</v>
      </c>
      <c r="D3">
        <v>10.62</v>
      </c>
      <c r="E3">
        <v>40</v>
      </c>
      <c r="F3" t="s">
        <v>46</v>
      </c>
      <c r="G3">
        <v>832.82389999999998</v>
      </c>
      <c r="H3">
        <v>323.41039999999998</v>
      </c>
      <c r="I3">
        <v>509.4135</v>
      </c>
      <c r="J3">
        <v>38.832999999999998</v>
      </c>
      <c r="K3">
        <v>3.0716000000000001</v>
      </c>
      <c r="L3">
        <v>0.4617</v>
      </c>
      <c r="M3">
        <v>0.24</v>
      </c>
      <c r="N3">
        <v>0</v>
      </c>
      <c r="O3">
        <v>0</v>
      </c>
      <c r="P3">
        <v>0</v>
      </c>
      <c r="Q3">
        <v>1021</v>
      </c>
      <c r="R3">
        <v>172</v>
      </c>
      <c r="S3">
        <v>156.01220000000001</v>
      </c>
      <c r="T3">
        <v>4458.9174999999996</v>
      </c>
      <c r="U3">
        <v>9.6199999999999994E-2</v>
      </c>
      <c r="V3">
        <v>3.4365999999999999</v>
      </c>
      <c r="W3">
        <v>22.4178</v>
      </c>
      <c r="X3">
        <v>2.1583000000000001</v>
      </c>
      <c r="Y3">
        <v>20.281400000000001</v>
      </c>
      <c r="Z3">
        <v>0.29549999999999998</v>
      </c>
      <c r="AA3">
        <v>0.1913</v>
      </c>
      <c r="AB3">
        <v>3.2252999999999998</v>
      </c>
      <c r="AC3">
        <v>0.3105</v>
      </c>
      <c r="AD3">
        <v>2.9178999999999999</v>
      </c>
      <c r="AE3">
        <v>4.0095999999999998</v>
      </c>
      <c r="AF3">
        <v>0.38600000000000001</v>
      </c>
      <c r="AG3">
        <v>3.6274999999999999</v>
      </c>
      <c r="AH3">
        <v>200.02090000000001</v>
      </c>
      <c r="AI3">
        <v>34.494999999999997</v>
      </c>
      <c r="AJ3">
        <v>13.3292</v>
      </c>
      <c r="AK3">
        <v>40.652500000000003</v>
      </c>
      <c r="AL3">
        <v>34.912799999999997</v>
      </c>
      <c r="AM3" t="s">
        <v>33</v>
      </c>
      <c r="AN3">
        <v>174.89</v>
      </c>
      <c r="AO3">
        <v>5014.1499999999996</v>
      </c>
      <c r="AP3">
        <v>380.39</v>
      </c>
    </row>
    <row r="4" spans="1:42">
      <c r="A4">
        <v>1962</v>
      </c>
      <c r="B4">
        <v>0</v>
      </c>
      <c r="C4">
        <v>12.077999999999999</v>
      </c>
      <c r="D4">
        <v>11.098000000000001</v>
      </c>
      <c r="E4">
        <v>41</v>
      </c>
      <c r="F4" t="s">
        <v>46</v>
      </c>
      <c r="G4">
        <v>709.0933</v>
      </c>
      <c r="H4">
        <v>319.38529999999997</v>
      </c>
      <c r="I4">
        <v>389.70800000000003</v>
      </c>
      <c r="J4">
        <v>45.041400000000003</v>
      </c>
      <c r="K4">
        <v>3.0701000000000001</v>
      </c>
      <c r="L4">
        <v>0.52090000000000003</v>
      </c>
      <c r="M4">
        <v>0.24</v>
      </c>
      <c r="N4">
        <v>0</v>
      </c>
      <c r="O4">
        <v>0</v>
      </c>
      <c r="P4">
        <v>0</v>
      </c>
      <c r="Q4">
        <v>1020</v>
      </c>
      <c r="R4">
        <v>150</v>
      </c>
      <c r="S4">
        <v>139.87960000000001</v>
      </c>
      <c r="T4">
        <v>3993.1588999999999</v>
      </c>
      <c r="U4">
        <v>9.5899999999999999E-2</v>
      </c>
      <c r="V4">
        <v>3.7231000000000001</v>
      </c>
      <c r="W4">
        <v>24.6023</v>
      </c>
      <c r="X4">
        <v>2.3622999999999998</v>
      </c>
      <c r="Y4">
        <v>22.263999999999999</v>
      </c>
      <c r="Z4">
        <v>0.3332</v>
      </c>
      <c r="AA4">
        <v>0.2157</v>
      </c>
      <c r="AB4">
        <v>3.7957000000000001</v>
      </c>
      <c r="AC4">
        <v>0.36449999999999999</v>
      </c>
      <c r="AD4">
        <v>3.4348999999999998</v>
      </c>
      <c r="AE4">
        <v>4.3761000000000001</v>
      </c>
      <c r="AF4">
        <v>0.42020000000000002</v>
      </c>
      <c r="AG4">
        <v>3.9601999999999999</v>
      </c>
      <c r="AH4">
        <v>194.3134</v>
      </c>
      <c r="AI4">
        <v>36.909999999999997</v>
      </c>
      <c r="AJ4">
        <v>14.575799999999999</v>
      </c>
      <c r="AK4">
        <v>39.71</v>
      </c>
      <c r="AL4">
        <v>33.876100000000001</v>
      </c>
      <c r="AM4" t="s">
        <v>33</v>
      </c>
      <c r="AN4">
        <v>166.62</v>
      </c>
      <c r="AO4">
        <v>4793.67</v>
      </c>
      <c r="AP4">
        <v>380.39</v>
      </c>
    </row>
    <row r="5" spans="1:42">
      <c r="A5">
        <v>1963</v>
      </c>
      <c r="B5">
        <v>0</v>
      </c>
      <c r="C5">
        <v>12.637</v>
      </c>
      <c r="D5">
        <v>11.753</v>
      </c>
      <c r="E5">
        <v>42</v>
      </c>
      <c r="F5" t="s">
        <v>46</v>
      </c>
      <c r="G5">
        <v>983.07809999999995</v>
      </c>
      <c r="H5">
        <v>420.63900000000001</v>
      </c>
      <c r="I5">
        <v>562.43910000000005</v>
      </c>
      <c r="J5">
        <v>42.787999999999997</v>
      </c>
      <c r="K5">
        <v>3.0691000000000002</v>
      </c>
      <c r="L5">
        <v>0.56830000000000003</v>
      </c>
      <c r="M5">
        <v>0.24</v>
      </c>
      <c r="N5">
        <v>0</v>
      </c>
      <c r="O5">
        <v>0</v>
      </c>
      <c r="P5">
        <v>0</v>
      </c>
      <c r="Q5">
        <v>1019</v>
      </c>
      <c r="R5">
        <v>181</v>
      </c>
      <c r="S5">
        <v>212.40889999999999</v>
      </c>
      <c r="T5">
        <v>6063.7313999999997</v>
      </c>
      <c r="U5">
        <v>9.5699999999999993E-2</v>
      </c>
      <c r="V5">
        <v>4.2728000000000002</v>
      </c>
      <c r="W5">
        <v>27.7789</v>
      </c>
      <c r="X5">
        <v>2.6602999999999999</v>
      </c>
      <c r="Y5">
        <v>25.145900000000001</v>
      </c>
      <c r="Z5">
        <v>0.3634</v>
      </c>
      <c r="AA5">
        <v>0.23519999999999999</v>
      </c>
      <c r="AB5">
        <v>4.6234000000000002</v>
      </c>
      <c r="AC5">
        <v>0.44280000000000003</v>
      </c>
      <c r="AD5">
        <v>4.1852</v>
      </c>
      <c r="AE5">
        <v>4.9063999999999997</v>
      </c>
      <c r="AF5">
        <v>0.46989999999999998</v>
      </c>
      <c r="AG5">
        <v>4.4413999999999998</v>
      </c>
      <c r="AH5">
        <v>255.65819999999999</v>
      </c>
      <c r="AI5">
        <v>47.369700000000002</v>
      </c>
      <c r="AJ5">
        <v>17.867000000000001</v>
      </c>
      <c r="AK5">
        <v>55.548200000000001</v>
      </c>
      <c r="AL5">
        <v>44.195999999999998</v>
      </c>
      <c r="AM5" t="s">
        <v>33</v>
      </c>
      <c r="AN5">
        <v>230.23</v>
      </c>
      <c r="AO5">
        <v>6579.66</v>
      </c>
      <c r="AP5">
        <v>380.39</v>
      </c>
    </row>
    <row r="6" spans="1:42">
      <c r="A6">
        <v>1964</v>
      </c>
      <c r="B6">
        <v>0</v>
      </c>
      <c r="C6">
        <v>13.041</v>
      </c>
      <c r="D6">
        <v>12.234999999999999</v>
      </c>
      <c r="E6">
        <v>43</v>
      </c>
      <c r="F6" t="s">
        <v>46</v>
      </c>
      <c r="G6">
        <v>810.6694</v>
      </c>
      <c r="H6">
        <v>390.5428</v>
      </c>
      <c r="I6">
        <v>420.12650000000002</v>
      </c>
      <c r="J6">
        <v>48.175400000000003</v>
      </c>
      <c r="K6">
        <v>3.0676000000000001</v>
      </c>
      <c r="L6">
        <v>0.63680000000000003</v>
      </c>
      <c r="M6">
        <v>0.24</v>
      </c>
      <c r="N6">
        <v>0</v>
      </c>
      <c r="O6">
        <v>0</v>
      </c>
      <c r="P6">
        <v>0</v>
      </c>
      <c r="Q6">
        <v>1018</v>
      </c>
      <c r="R6">
        <v>152</v>
      </c>
      <c r="S6">
        <v>183.17689999999999</v>
      </c>
      <c r="T6">
        <v>5227.8419999999996</v>
      </c>
      <c r="U6">
        <v>9.5399999999999999E-2</v>
      </c>
      <c r="V6">
        <v>4.3696999999999999</v>
      </c>
      <c r="W6">
        <v>30.2364</v>
      </c>
      <c r="X6">
        <v>2.8879000000000001</v>
      </c>
      <c r="Y6">
        <v>27.3781</v>
      </c>
      <c r="Z6">
        <v>0.40699999999999997</v>
      </c>
      <c r="AA6">
        <v>0.26340000000000002</v>
      </c>
      <c r="AB6">
        <v>5.2638999999999996</v>
      </c>
      <c r="AC6">
        <v>0.50280000000000002</v>
      </c>
      <c r="AD6">
        <v>4.7663000000000002</v>
      </c>
      <c r="AE6">
        <v>5.3144999999999998</v>
      </c>
      <c r="AF6">
        <v>0.50760000000000005</v>
      </c>
      <c r="AG6">
        <v>4.8121</v>
      </c>
      <c r="AH6">
        <v>235.72329999999999</v>
      </c>
      <c r="AI6">
        <v>45.123699999999999</v>
      </c>
      <c r="AJ6">
        <v>17.7835</v>
      </c>
      <c r="AK6">
        <v>51.220399999999998</v>
      </c>
      <c r="AL6">
        <v>40.692</v>
      </c>
      <c r="AM6" t="s">
        <v>33</v>
      </c>
      <c r="AN6">
        <v>215.73</v>
      </c>
      <c r="AO6">
        <v>6163</v>
      </c>
      <c r="AP6">
        <v>380.39</v>
      </c>
    </row>
    <row r="7" spans="1:42">
      <c r="A7">
        <v>1965</v>
      </c>
      <c r="B7">
        <v>0</v>
      </c>
      <c r="C7">
        <v>13.5</v>
      </c>
      <c r="D7">
        <v>12.791</v>
      </c>
      <c r="E7">
        <v>44</v>
      </c>
      <c r="F7" t="s">
        <v>46</v>
      </c>
      <c r="G7">
        <v>938.26160000000004</v>
      </c>
      <c r="H7">
        <v>434.55990000000003</v>
      </c>
      <c r="I7">
        <v>503.70170000000002</v>
      </c>
      <c r="J7">
        <v>46.315399999999997</v>
      </c>
      <c r="K7">
        <v>3.0667</v>
      </c>
      <c r="L7">
        <v>0.68940000000000001</v>
      </c>
      <c r="M7">
        <v>0.24</v>
      </c>
      <c r="N7">
        <v>0</v>
      </c>
      <c r="O7">
        <v>0</v>
      </c>
      <c r="P7">
        <v>0</v>
      </c>
      <c r="Q7">
        <v>1017</v>
      </c>
      <c r="R7">
        <v>168</v>
      </c>
      <c r="S7">
        <v>217.42910000000001</v>
      </c>
      <c r="T7">
        <v>6209.4116999999997</v>
      </c>
      <c r="U7">
        <v>9.5200000000000007E-2</v>
      </c>
      <c r="V7">
        <v>4.5118999999999998</v>
      </c>
      <c r="W7">
        <v>33.212800000000001</v>
      </c>
      <c r="X7">
        <v>3.1638000000000002</v>
      </c>
      <c r="Y7">
        <v>30.081700000000001</v>
      </c>
      <c r="Z7">
        <v>0.4405</v>
      </c>
      <c r="AA7">
        <v>0.28510000000000002</v>
      </c>
      <c r="AB7">
        <v>6.0387000000000004</v>
      </c>
      <c r="AC7">
        <v>0.57520000000000004</v>
      </c>
      <c r="AD7">
        <v>5.4694000000000003</v>
      </c>
      <c r="AE7">
        <v>5.8064</v>
      </c>
      <c r="AF7">
        <v>0.55310000000000004</v>
      </c>
      <c r="AG7">
        <v>5.2590000000000003</v>
      </c>
      <c r="AH7">
        <v>260.67939999999999</v>
      </c>
      <c r="AI7">
        <v>51.017099999999999</v>
      </c>
      <c r="AJ7">
        <v>19.7882</v>
      </c>
      <c r="AK7">
        <v>58.388599999999997</v>
      </c>
      <c r="AL7">
        <v>44.686599999999999</v>
      </c>
      <c r="AM7" t="s">
        <v>33</v>
      </c>
      <c r="AN7">
        <v>239.62</v>
      </c>
      <c r="AO7">
        <v>6848.35</v>
      </c>
      <c r="AP7">
        <v>380.39</v>
      </c>
    </row>
    <row r="8" spans="1:42">
      <c r="A8">
        <v>1966</v>
      </c>
      <c r="B8">
        <v>0</v>
      </c>
      <c r="C8">
        <v>13.916</v>
      </c>
      <c r="D8">
        <v>13.304</v>
      </c>
      <c r="E8">
        <v>45</v>
      </c>
      <c r="F8" t="s">
        <v>46</v>
      </c>
      <c r="G8">
        <v>996.88789999999995</v>
      </c>
      <c r="H8">
        <v>475.6755</v>
      </c>
      <c r="I8">
        <v>521.2124</v>
      </c>
      <c r="J8">
        <v>47.716099999999997</v>
      </c>
      <c r="K8">
        <v>3.0655999999999999</v>
      </c>
      <c r="L8">
        <v>0.75280000000000002</v>
      </c>
      <c r="M8">
        <v>0.24</v>
      </c>
      <c r="N8">
        <v>0</v>
      </c>
      <c r="O8">
        <v>0</v>
      </c>
      <c r="P8">
        <v>0</v>
      </c>
      <c r="Q8">
        <v>1016</v>
      </c>
      <c r="R8">
        <v>169</v>
      </c>
      <c r="S8">
        <v>229.53819999999999</v>
      </c>
      <c r="T8">
        <v>6551.2376999999997</v>
      </c>
      <c r="U8">
        <v>9.4899999999999998E-2</v>
      </c>
      <c r="V8">
        <v>4.9238</v>
      </c>
      <c r="W8">
        <v>36.082900000000002</v>
      </c>
      <c r="X8">
        <v>3.4279999999999999</v>
      </c>
      <c r="Y8">
        <v>32.690399999999997</v>
      </c>
      <c r="Z8">
        <v>0.48080000000000001</v>
      </c>
      <c r="AA8">
        <v>0.31119999999999998</v>
      </c>
      <c r="AB8">
        <v>6.7854000000000001</v>
      </c>
      <c r="AC8">
        <v>0.64459999999999995</v>
      </c>
      <c r="AD8">
        <v>6.1475</v>
      </c>
      <c r="AE8">
        <v>6.2784000000000004</v>
      </c>
      <c r="AF8">
        <v>0.59650000000000003</v>
      </c>
      <c r="AG8">
        <v>5.6881000000000004</v>
      </c>
      <c r="AH8">
        <v>282.91239999999999</v>
      </c>
      <c r="AI8">
        <v>57.680300000000003</v>
      </c>
      <c r="AJ8">
        <v>22.266500000000001</v>
      </c>
      <c r="AK8">
        <v>64.435000000000002</v>
      </c>
      <c r="AL8">
        <v>48.381300000000003</v>
      </c>
      <c r="AM8" t="s">
        <v>33</v>
      </c>
      <c r="AN8">
        <v>251.14</v>
      </c>
      <c r="AO8">
        <v>7172.62</v>
      </c>
      <c r="AP8">
        <v>380.39</v>
      </c>
    </row>
    <row r="9" spans="1:42">
      <c r="A9">
        <v>1967</v>
      </c>
      <c r="B9">
        <v>0</v>
      </c>
      <c r="C9">
        <v>14.207000000000001</v>
      </c>
      <c r="D9">
        <v>13.667999999999999</v>
      </c>
      <c r="E9">
        <v>46</v>
      </c>
      <c r="F9" t="s">
        <v>46</v>
      </c>
      <c r="G9">
        <v>843.81280000000004</v>
      </c>
      <c r="H9">
        <v>468.92989999999998</v>
      </c>
      <c r="I9">
        <v>374.88290000000001</v>
      </c>
      <c r="J9">
        <v>55.572699999999998</v>
      </c>
      <c r="K9">
        <v>3.0646</v>
      </c>
      <c r="L9">
        <v>0.8135</v>
      </c>
      <c r="M9">
        <v>0.24</v>
      </c>
      <c r="N9">
        <v>0</v>
      </c>
      <c r="O9">
        <v>0</v>
      </c>
      <c r="P9">
        <v>0</v>
      </c>
      <c r="Q9">
        <v>1015</v>
      </c>
      <c r="R9">
        <v>156</v>
      </c>
      <c r="S9">
        <v>241.7355</v>
      </c>
      <c r="T9">
        <v>6885.4805999999999</v>
      </c>
      <c r="U9">
        <v>9.4700000000000006E-2</v>
      </c>
      <c r="V9">
        <v>4.9161999999999999</v>
      </c>
      <c r="W9">
        <v>38.183500000000002</v>
      </c>
      <c r="X9">
        <v>3.6177999999999999</v>
      </c>
      <c r="Y9">
        <v>34.603299999999997</v>
      </c>
      <c r="Z9">
        <v>0.51939999999999997</v>
      </c>
      <c r="AA9">
        <v>0.3362</v>
      </c>
      <c r="AB9">
        <v>7.3323</v>
      </c>
      <c r="AC9">
        <v>0.69469999999999998</v>
      </c>
      <c r="AD9">
        <v>6.6448</v>
      </c>
      <c r="AE9">
        <v>6.6222000000000003</v>
      </c>
      <c r="AF9">
        <v>0.62739999999999996</v>
      </c>
      <c r="AG9">
        <v>6.0012999999999996</v>
      </c>
      <c r="AH9">
        <v>272.39339999999999</v>
      </c>
      <c r="AI9">
        <v>63.238700000000001</v>
      </c>
      <c r="AJ9">
        <v>24.403500000000001</v>
      </c>
      <c r="AK9">
        <v>62.2774</v>
      </c>
      <c r="AL9">
        <v>46.616900000000001</v>
      </c>
      <c r="AM9" t="s">
        <v>33</v>
      </c>
      <c r="AN9">
        <v>258.93</v>
      </c>
      <c r="AO9">
        <v>7382.15</v>
      </c>
      <c r="AP9">
        <v>380.39</v>
      </c>
    </row>
    <row r="10" spans="1:42">
      <c r="A10">
        <v>1968</v>
      </c>
      <c r="B10">
        <v>0</v>
      </c>
      <c r="C10">
        <v>14.547000000000001</v>
      </c>
      <c r="D10">
        <v>14.099</v>
      </c>
      <c r="E10">
        <v>47</v>
      </c>
      <c r="F10" t="s">
        <v>46</v>
      </c>
      <c r="G10">
        <v>983.95759999999996</v>
      </c>
      <c r="H10">
        <v>512.61950000000002</v>
      </c>
      <c r="I10">
        <v>471.3381</v>
      </c>
      <c r="J10">
        <v>52.097700000000003</v>
      </c>
      <c r="K10">
        <v>3.0638999999999998</v>
      </c>
      <c r="L10">
        <v>0.85780000000000001</v>
      </c>
      <c r="M10">
        <v>0.24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273.52379999999999</v>
      </c>
      <c r="T10">
        <v>7799.9991</v>
      </c>
      <c r="U10">
        <v>9.4399999999999998E-2</v>
      </c>
      <c r="V10">
        <v>5.1558999999999999</v>
      </c>
      <c r="W10">
        <v>40.758099999999999</v>
      </c>
      <c r="X10">
        <v>3.8513999999999999</v>
      </c>
      <c r="Y10">
        <v>36.946899999999999</v>
      </c>
      <c r="Z10">
        <v>0.54749999999999999</v>
      </c>
      <c r="AA10">
        <v>0.35439999999999999</v>
      </c>
      <c r="AB10">
        <v>8.0015999999999998</v>
      </c>
      <c r="AC10">
        <v>0.75609999999999999</v>
      </c>
      <c r="AD10">
        <v>7.2534000000000001</v>
      </c>
      <c r="AE10">
        <v>7.0416999999999996</v>
      </c>
      <c r="AF10">
        <v>0.66539999999999999</v>
      </c>
      <c r="AG10">
        <v>6.3833000000000002</v>
      </c>
      <c r="AH10">
        <v>297.9581</v>
      </c>
      <c r="AI10">
        <v>68.207800000000006</v>
      </c>
      <c r="AJ10">
        <v>26.116700000000002</v>
      </c>
      <c r="AK10">
        <v>69.638199999999998</v>
      </c>
      <c r="AL10">
        <v>50.698700000000002</v>
      </c>
      <c r="AM10" t="s">
        <v>33</v>
      </c>
      <c r="AN10">
        <v>296.87</v>
      </c>
      <c r="AO10">
        <v>8477.86</v>
      </c>
      <c r="AP10">
        <v>380.39</v>
      </c>
    </row>
    <row r="11" spans="1:42">
      <c r="A11">
        <v>1969</v>
      </c>
      <c r="B11">
        <v>0</v>
      </c>
      <c r="C11">
        <v>14.878</v>
      </c>
      <c r="D11">
        <v>14.523</v>
      </c>
      <c r="E11">
        <v>48</v>
      </c>
      <c r="F11" t="s">
        <v>46</v>
      </c>
      <c r="G11">
        <v>1009.093</v>
      </c>
      <c r="H11">
        <v>508.94900000000001</v>
      </c>
      <c r="I11">
        <v>500.14400000000001</v>
      </c>
      <c r="J11">
        <v>50.436300000000003</v>
      </c>
      <c r="K11">
        <v>3.0632000000000001</v>
      </c>
      <c r="L11">
        <v>0.91180000000000005</v>
      </c>
      <c r="M11">
        <v>0.24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254.1651</v>
      </c>
      <c r="T11">
        <v>7261.1822000000002</v>
      </c>
      <c r="U11">
        <v>9.4100000000000003E-2</v>
      </c>
      <c r="V11">
        <v>5.5696000000000003</v>
      </c>
      <c r="W11">
        <v>43.379600000000003</v>
      </c>
      <c r="X11">
        <v>4.0880000000000001</v>
      </c>
      <c r="Y11">
        <v>39.334400000000002</v>
      </c>
      <c r="Z11">
        <v>0.58189999999999997</v>
      </c>
      <c r="AA11">
        <v>0.37659999999999999</v>
      </c>
      <c r="AB11">
        <v>8.6826000000000008</v>
      </c>
      <c r="AC11">
        <v>0.81820000000000004</v>
      </c>
      <c r="AD11">
        <v>7.8730000000000002</v>
      </c>
      <c r="AE11">
        <v>7.4669999999999996</v>
      </c>
      <c r="AF11">
        <v>0.70369999999999999</v>
      </c>
      <c r="AG11">
        <v>6.7706999999999997</v>
      </c>
      <c r="AH11">
        <v>298.24040000000002</v>
      </c>
      <c r="AI11">
        <v>64.947699999999998</v>
      </c>
      <c r="AJ11">
        <v>25.400099999999998</v>
      </c>
      <c r="AK11">
        <v>69.822999999999993</v>
      </c>
      <c r="AL11">
        <v>50.537799999999997</v>
      </c>
      <c r="AM11" t="s">
        <v>33</v>
      </c>
      <c r="AN11">
        <v>280.68</v>
      </c>
      <c r="AO11">
        <v>8027.23</v>
      </c>
      <c r="AP11">
        <v>380.39</v>
      </c>
    </row>
    <row r="12" spans="1:42">
      <c r="A12">
        <v>1970</v>
      </c>
      <c r="B12">
        <v>0</v>
      </c>
      <c r="C12">
        <v>15.180999999999999</v>
      </c>
      <c r="D12">
        <v>14.917999999999999</v>
      </c>
      <c r="E12">
        <v>49</v>
      </c>
      <c r="F12" t="s">
        <v>46</v>
      </c>
      <c r="G12">
        <v>1035.6158</v>
      </c>
      <c r="H12">
        <v>567.02980000000002</v>
      </c>
      <c r="I12">
        <v>468.58609999999999</v>
      </c>
      <c r="J12">
        <v>54.752899999999997</v>
      </c>
      <c r="K12">
        <v>3.0625</v>
      </c>
      <c r="L12">
        <v>0.96660000000000001</v>
      </c>
      <c r="M12">
        <v>0.24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291.58339999999998</v>
      </c>
      <c r="T12">
        <v>8314.8379000000004</v>
      </c>
      <c r="U12">
        <v>9.3899999999999997E-2</v>
      </c>
      <c r="V12">
        <v>5.7717999999999998</v>
      </c>
      <c r="W12">
        <v>45.890099999999997</v>
      </c>
      <c r="X12">
        <v>4.3129</v>
      </c>
      <c r="Y12">
        <v>41.622500000000002</v>
      </c>
      <c r="Z12">
        <v>0.61670000000000003</v>
      </c>
      <c r="AA12">
        <v>0.3992</v>
      </c>
      <c r="AB12">
        <v>9.3346</v>
      </c>
      <c r="AC12">
        <v>0.87729999999999997</v>
      </c>
      <c r="AD12">
        <v>8.4665999999999997</v>
      </c>
      <c r="AE12">
        <v>7.8726000000000003</v>
      </c>
      <c r="AF12">
        <v>0.7399</v>
      </c>
      <c r="AG12">
        <v>7.1405000000000003</v>
      </c>
      <c r="AH12">
        <v>324.07589999999999</v>
      </c>
      <c r="AI12">
        <v>80.161699999999996</v>
      </c>
      <c r="AJ12">
        <v>30.4</v>
      </c>
      <c r="AK12">
        <v>77.569299999999998</v>
      </c>
      <c r="AL12">
        <v>54.822800000000001</v>
      </c>
      <c r="AM12" t="s">
        <v>33</v>
      </c>
      <c r="AN12">
        <v>312.98</v>
      </c>
      <c r="AO12">
        <v>8940.51</v>
      </c>
      <c r="AP12">
        <v>380.39</v>
      </c>
    </row>
    <row r="13" spans="1:42">
      <c r="A13">
        <v>1971</v>
      </c>
      <c r="B13">
        <v>0</v>
      </c>
      <c r="C13">
        <v>15.457000000000001</v>
      </c>
      <c r="D13">
        <v>15.282</v>
      </c>
      <c r="E13">
        <v>50</v>
      </c>
      <c r="F13" t="s">
        <v>46</v>
      </c>
      <c r="G13">
        <v>985.74040000000002</v>
      </c>
      <c r="H13">
        <v>553.40359999999998</v>
      </c>
      <c r="I13">
        <v>432.33679999999998</v>
      </c>
      <c r="J13">
        <v>56.140900000000002</v>
      </c>
      <c r="K13">
        <v>3.0617999999999999</v>
      </c>
      <c r="L13">
        <v>1.0188999999999999</v>
      </c>
      <c r="M13">
        <v>0.24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255.40600000000001</v>
      </c>
      <c r="T13">
        <v>7291.7542999999996</v>
      </c>
      <c r="U13">
        <v>9.3600000000000003E-2</v>
      </c>
      <c r="V13">
        <v>5.7636000000000003</v>
      </c>
      <c r="W13">
        <v>48.263199999999998</v>
      </c>
      <c r="X13">
        <v>4.5236999999999998</v>
      </c>
      <c r="Y13">
        <v>43.787300000000002</v>
      </c>
      <c r="Z13">
        <v>0.64990000000000003</v>
      </c>
      <c r="AA13">
        <v>0.42070000000000002</v>
      </c>
      <c r="AB13">
        <v>9.9507999999999992</v>
      </c>
      <c r="AC13">
        <v>0.93269999999999997</v>
      </c>
      <c r="AD13">
        <v>9.0279000000000007</v>
      </c>
      <c r="AE13">
        <v>8.2543000000000006</v>
      </c>
      <c r="AF13">
        <v>0.77370000000000005</v>
      </c>
      <c r="AG13">
        <v>7.4888000000000003</v>
      </c>
      <c r="AH13">
        <v>319.33679999999998</v>
      </c>
      <c r="AI13">
        <v>74.888999999999996</v>
      </c>
      <c r="AJ13">
        <v>29.075700000000001</v>
      </c>
      <c r="AK13">
        <v>76.231300000000005</v>
      </c>
      <c r="AL13">
        <v>53.870800000000003</v>
      </c>
      <c r="AM13" t="s">
        <v>33</v>
      </c>
      <c r="AN13">
        <v>274.02999999999997</v>
      </c>
      <c r="AO13">
        <v>7825.45</v>
      </c>
      <c r="AP13">
        <v>380.39</v>
      </c>
    </row>
    <row r="14" spans="1:42">
      <c r="A14">
        <v>1972</v>
      </c>
      <c r="B14">
        <v>0</v>
      </c>
      <c r="C14">
        <v>15.704000000000001</v>
      </c>
      <c r="D14">
        <v>15.61</v>
      </c>
      <c r="E14">
        <v>51</v>
      </c>
      <c r="F14" t="s">
        <v>46</v>
      </c>
      <c r="G14">
        <v>1041.0124000000001</v>
      </c>
      <c r="H14">
        <v>572.06420000000003</v>
      </c>
      <c r="I14">
        <v>468.94819999999999</v>
      </c>
      <c r="J14">
        <v>54.9527</v>
      </c>
      <c r="K14">
        <v>3.0611999999999999</v>
      </c>
      <c r="L14">
        <v>1.0681</v>
      </c>
      <c r="M14">
        <v>0.24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305.38229999999999</v>
      </c>
      <c r="T14">
        <v>8711.6556</v>
      </c>
      <c r="U14">
        <v>9.3399999999999997E-2</v>
      </c>
      <c r="V14">
        <v>6.3358999999999996</v>
      </c>
      <c r="W14">
        <v>50.401800000000001</v>
      </c>
      <c r="X14">
        <v>4.7159000000000004</v>
      </c>
      <c r="Y14">
        <v>45.785800000000002</v>
      </c>
      <c r="Z14">
        <v>0.68120000000000003</v>
      </c>
      <c r="AA14">
        <v>0.44090000000000001</v>
      </c>
      <c r="AB14">
        <v>10.5085</v>
      </c>
      <c r="AC14">
        <v>0.98319999999999996</v>
      </c>
      <c r="AD14">
        <v>9.5460999999999991</v>
      </c>
      <c r="AE14">
        <v>8.5965000000000007</v>
      </c>
      <c r="AF14">
        <v>0.80430000000000001</v>
      </c>
      <c r="AG14">
        <v>7.8091999999999997</v>
      </c>
      <c r="AH14">
        <v>324.60759999999999</v>
      </c>
      <c r="AI14">
        <v>82.704400000000007</v>
      </c>
      <c r="AJ14">
        <v>31.765499999999999</v>
      </c>
      <c r="AK14">
        <v>78.312100000000001</v>
      </c>
      <c r="AL14">
        <v>54.674700000000001</v>
      </c>
      <c r="AM14" t="s">
        <v>33</v>
      </c>
      <c r="AN14">
        <v>318.37</v>
      </c>
      <c r="AO14">
        <v>9089.17</v>
      </c>
      <c r="AP14">
        <v>380.38</v>
      </c>
    </row>
    <row r="15" spans="1:42">
      <c r="A15">
        <v>1973</v>
      </c>
      <c r="B15">
        <v>0</v>
      </c>
      <c r="C15">
        <v>15.914999999999999</v>
      </c>
      <c r="D15">
        <v>15.894</v>
      </c>
      <c r="E15">
        <v>52</v>
      </c>
      <c r="F15" t="s">
        <v>46</v>
      </c>
      <c r="G15">
        <v>929.53229999999996</v>
      </c>
      <c r="H15">
        <v>555.83349999999996</v>
      </c>
      <c r="I15">
        <v>373.69880000000001</v>
      </c>
      <c r="J15">
        <v>59.7971</v>
      </c>
      <c r="K15">
        <v>3.0607000000000002</v>
      </c>
      <c r="L15">
        <v>1.1123000000000001</v>
      </c>
      <c r="M15">
        <v>0.24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259.78719999999998</v>
      </c>
      <c r="T15">
        <v>7412.6543000000001</v>
      </c>
      <c r="U15">
        <v>9.3100000000000002E-2</v>
      </c>
      <c r="V15">
        <v>6.2923999999999998</v>
      </c>
      <c r="W15">
        <v>52.277799999999999</v>
      </c>
      <c r="X15">
        <v>4.8781999999999996</v>
      </c>
      <c r="Y15">
        <v>47.503500000000003</v>
      </c>
      <c r="Z15">
        <v>0.70920000000000005</v>
      </c>
      <c r="AA15">
        <v>0.45910000000000001</v>
      </c>
      <c r="AB15">
        <v>10.997999999999999</v>
      </c>
      <c r="AC15">
        <v>1.0263</v>
      </c>
      <c r="AD15">
        <v>9.9936000000000007</v>
      </c>
      <c r="AE15">
        <v>8.8952000000000009</v>
      </c>
      <c r="AF15">
        <v>0.83</v>
      </c>
      <c r="AG15">
        <v>8.0829000000000004</v>
      </c>
      <c r="AH15">
        <v>317.22680000000003</v>
      </c>
      <c r="AI15">
        <v>78.130700000000004</v>
      </c>
      <c r="AJ15">
        <v>30.764199999999999</v>
      </c>
      <c r="AK15">
        <v>76.3596</v>
      </c>
      <c r="AL15">
        <v>53.3523</v>
      </c>
      <c r="AM15" t="s">
        <v>33</v>
      </c>
      <c r="AN15">
        <v>280.39999999999998</v>
      </c>
      <c r="AO15">
        <v>8033.19</v>
      </c>
      <c r="AP15">
        <v>380.39</v>
      </c>
    </row>
    <row r="16" spans="1:42">
      <c r="A16">
        <v>1974</v>
      </c>
      <c r="B16">
        <v>0</v>
      </c>
      <c r="C16">
        <v>16.137</v>
      </c>
      <c r="D16">
        <v>16.196999999999999</v>
      </c>
      <c r="E16">
        <v>53</v>
      </c>
      <c r="F16" t="s">
        <v>46</v>
      </c>
      <c r="G16">
        <v>1026.7801999999999</v>
      </c>
      <c r="H16">
        <v>568.7115</v>
      </c>
      <c r="I16">
        <v>458.06869999999998</v>
      </c>
      <c r="J16">
        <v>55.387900000000002</v>
      </c>
      <c r="K16">
        <v>3.0602</v>
      </c>
      <c r="L16">
        <v>1.1509</v>
      </c>
      <c r="M16">
        <v>0.24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278.89240000000001</v>
      </c>
      <c r="T16">
        <v>7966.9679999999998</v>
      </c>
      <c r="U16">
        <v>9.2899999999999996E-2</v>
      </c>
      <c r="V16">
        <v>6.8193999999999999</v>
      </c>
      <c r="W16">
        <v>54.314500000000002</v>
      </c>
      <c r="X16">
        <v>5.0544000000000002</v>
      </c>
      <c r="Y16">
        <v>49.368200000000002</v>
      </c>
      <c r="Z16">
        <v>0.73380000000000001</v>
      </c>
      <c r="AA16">
        <v>0.47489999999999999</v>
      </c>
      <c r="AB16">
        <v>11.5289</v>
      </c>
      <c r="AC16">
        <v>1.0728</v>
      </c>
      <c r="AD16">
        <v>10.478999999999999</v>
      </c>
      <c r="AE16">
        <v>9.2184000000000008</v>
      </c>
      <c r="AF16">
        <v>0.85780000000000001</v>
      </c>
      <c r="AG16">
        <v>8.3788999999999998</v>
      </c>
      <c r="AH16">
        <v>321.47329999999999</v>
      </c>
      <c r="AI16">
        <v>83.266000000000005</v>
      </c>
      <c r="AJ16">
        <v>32.412799999999997</v>
      </c>
      <c r="AK16">
        <v>77.686800000000005</v>
      </c>
      <c r="AL16">
        <v>53.872700000000002</v>
      </c>
      <c r="AM16" t="s">
        <v>33</v>
      </c>
      <c r="AN16">
        <v>292.69</v>
      </c>
      <c r="AO16">
        <v>8367.2099999999991</v>
      </c>
      <c r="AP16">
        <v>380.39</v>
      </c>
    </row>
    <row r="17" spans="1:42">
      <c r="A17">
        <v>1975</v>
      </c>
      <c r="B17">
        <v>0</v>
      </c>
      <c r="C17">
        <v>16.332000000000001</v>
      </c>
      <c r="D17">
        <v>16.465</v>
      </c>
      <c r="E17">
        <v>54</v>
      </c>
      <c r="F17" t="s">
        <v>46</v>
      </c>
      <c r="G17">
        <v>1000.3667</v>
      </c>
      <c r="H17">
        <v>638.00900000000001</v>
      </c>
      <c r="I17">
        <v>362.35770000000002</v>
      </c>
      <c r="J17">
        <v>63.777500000000003</v>
      </c>
      <c r="K17">
        <v>3.0598000000000001</v>
      </c>
      <c r="L17">
        <v>1.1927000000000001</v>
      </c>
      <c r="M17">
        <v>0.24</v>
      </c>
      <c r="N17">
        <v>0</v>
      </c>
      <c r="O17">
        <v>0</v>
      </c>
      <c r="P17">
        <v>0</v>
      </c>
      <c r="Q17">
        <v>702</v>
      </c>
      <c r="R17">
        <v>163</v>
      </c>
      <c r="S17">
        <v>307.80180000000001</v>
      </c>
      <c r="T17">
        <v>8773.1185999999998</v>
      </c>
      <c r="U17">
        <v>9.2600000000000002E-2</v>
      </c>
      <c r="V17">
        <v>4.6581000000000001</v>
      </c>
      <c r="W17">
        <v>39.290399999999998</v>
      </c>
      <c r="X17">
        <v>3.6463000000000001</v>
      </c>
      <c r="Y17">
        <v>35.722499999999997</v>
      </c>
      <c r="Z17">
        <v>0.76029999999999998</v>
      </c>
      <c r="AA17">
        <v>0.49209999999999998</v>
      </c>
      <c r="AB17">
        <v>8.4016999999999999</v>
      </c>
      <c r="AC17">
        <v>0.77969999999999995</v>
      </c>
      <c r="AD17">
        <v>7.6387999999999998</v>
      </c>
      <c r="AE17">
        <v>6.6536</v>
      </c>
      <c r="AF17">
        <v>0.61750000000000005</v>
      </c>
      <c r="AG17">
        <v>6.0494000000000003</v>
      </c>
      <c r="AH17">
        <v>359.572</v>
      </c>
      <c r="AI17">
        <v>93.617000000000004</v>
      </c>
      <c r="AJ17">
        <v>35.999499999999998</v>
      </c>
      <c r="AK17">
        <v>88.555300000000003</v>
      </c>
      <c r="AL17">
        <v>60.265099999999997</v>
      </c>
      <c r="AM17" t="s">
        <v>33</v>
      </c>
      <c r="AN17">
        <v>321.85000000000002</v>
      </c>
      <c r="AO17">
        <v>9175.0499999999993</v>
      </c>
      <c r="AP17">
        <v>380.39</v>
      </c>
    </row>
    <row r="18" spans="1:42">
      <c r="A18">
        <v>1976</v>
      </c>
      <c r="B18">
        <v>0</v>
      </c>
      <c r="C18">
        <v>16.526</v>
      </c>
      <c r="D18">
        <v>16.733000000000001</v>
      </c>
      <c r="E18">
        <v>55</v>
      </c>
      <c r="F18" t="s">
        <v>46</v>
      </c>
      <c r="G18">
        <v>911.79070000000002</v>
      </c>
      <c r="H18">
        <v>415.43180000000001</v>
      </c>
      <c r="I18">
        <v>496.35899999999998</v>
      </c>
      <c r="J18">
        <v>45.562199999999997</v>
      </c>
      <c r="K18">
        <v>3.0594000000000001</v>
      </c>
      <c r="L18">
        <v>0.8609</v>
      </c>
      <c r="M18">
        <v>0.24</v>
      </c>
      <c r="N18">
        <v>0</v>
      </c>
      <c r="O18">
        <v>0</v>
      </c>
      <c r="P18">
        <v>0</v>
      </c>
      <c r="Q18">
        <v>701</v>
      </c>
      <c r="R18">
        <v>146</v>
      </c>
      <c r="S18">
        <v>209.7491</v>
      </c>
      <c r="T18">
        <v>5985.6893</v>
      </c>
      <c r="U18">
        <v>9.2399999999999996E-2</v>
      </c>
      <c r="V18">
        <v>6.9168000000000003</v>
      </c>
      <c r="W18">
        <v>40.612099999999998</v>
      </c>
      <c r="X18">
        <v>3.7564000000000002</v>
      </c>
      <c r="Y18">
        <v>36.913600000000002</v>
      </c>
      <c r="Z18">
        <v>0.54869999999999997</v>
      </c>
      <c r="AA18">
        <v>0.35520000000000002</v>
      </c>
      <c r="AB18">
        <v>8.7452000000000005</v>
      </c>
      <c r="AC18">
        <v>0.80889999999999995</v>
      </c>
      <c r="AD18">
        <v>7.9488000000000003</v>
      </c>
      <c r="AE18">
        <v>6.8620000000000001</v>
      </c>
      <c r="AF18">
        <v>0.63470000000000004</v>
      </c>
      <c r="AG18">
        <v>6.2370000000000001</v>
      </c>
      <c r="AH18">
        <v>235.97720000000001</v>
      </c>
      <c r="AI18">
        <v>58.818100000000001</v>
      </c>
      <c r="AJ18">
        <v>23.383700000000001</v>
      </c>
      <c r="AK18">
        <v>57.8322</v>
      </c>
      <c r="AL18">
        <v>39.4206</v>
      </c>
      <c r="AM18" t="s">
        <v>33</v>
      </c>
      <c r="AN18">
        <v>240.2</v>
      </c>
      <c r="AO18">
        <v>6872.13</v>
      </c>
      <c r="AP18">
        <v>380.39</v>
      </c>
    </row>
    <row r="19" spans="1:42">
      <c r="A19">
        <v>1977</v>
      </c>
      <c r="B19">
        <v>0</v>
      </c>
      <c r="C19">
        <v>16.850000000000001</v>
      </c>
      <c r="D19">
        <v>17.187000000000001</v>
      </c>
      <c r="E19">
        <v>56</v>
      </c>
      <c r="F19" t="s">
        <v>46</v>
      </c>
      <c r="G19">
        <v>846.06150000000002</v>
      </c>
      <c r="H19">
        <v>476.96109999999999</v>
      </c>
      <c r="I19">
        <v>369.10039999999998</v>
      </c>
      <c r="J19">
        <v>56.374299999999998</v>
      </c>
      <c r="K19">
        <v>3.0590000000000002</v>
      </c>
      <c r="L19">
        <v>0.88790000000000002</v>
      </c>
      <c r="M19">
        <v>0.24</v>
      </c>
      <c r="N19">
        <v>0</v>
      </c>
      <c r="O19">
        <v>0</v>
      </c>
      <c r="P19">
        <v>0</v>
      </c>
      <c r="Q19">
        <v>700</v>
      </c>
      <c r="R19">
        <v>140</v>
      </c>
      <c r="S19">
        <v>208.13050000000001</v>
      </c>
      <c r="T19">
        <v>5937.8091999999997</v>
      </c>
      <c r="U19">
        <v>9.2100000000000001E-2</v>
      </c>
      <c r="V19">
        <v>6.4574999999999996</v>
      </c>
      <c r="W19">
        <v>42.936999999999998</v>
      </c>
      <c r="X19">
        <v>3.9605000000000001</v>
      </c>
      <c r="Y19">
        <v>39.037799999999997</v>
      </c>
      <c r="Z19">
        <v>0.56589999999999996</v>
      </c>
      <c r="AA19">
        <v>0.36630000000000001</v>
      </c>
      <c r="AB19">
        <v>9.3470999999999993</v>
      </c>
      <c r="AC19">
        <v>0.86219999999999997</v>
      </c>
      <c r="AD19">
        <v>8.4983000000000004</v>
      </c>
      <c r="AE19">
        <v>7.2276999999999996</v>
      </c>
      <c r="AF19">
        <v>0.66669999999999996</v>
      </c>
      <c r="AG19">
        <v>6.5712999999999999</v>
      </c>
      <c r="AH19">
        <v>278.4008</v>
      </c>
      <c r="AI19">
        <v>59.559100000000001</v>
      </c>
      <c r="AJ19">
        <v>23.784500000000001</v>
      </c>
      <c r="AK19">
        <v>69.138499999999993</v>
      </c>
      <c r="AL19">
        <v>46.078299999999999</v>
      </c>
      <c r="AM19" t="s">
        <v>33</v>
      </c>
      <c r="AN19">
        <v>239.16</v>
      </c>
      <c r="AO19">
        <v>6875.27</v>
      </c>
      <c r="AP19">
        <v>380.39</v>
      </c>
    </row>
    <row r="20" spans="1:42">
      <c r="A20">
        <v>1978</v>
      </c>
      <c r="B20">
        <v>0</v>
      </c>
      <c r="C20">
        <v>17.245000000000001</v>
      </c>
      <c r="D20">
        <v>17.75</v>
      </c>
      <c r="E20">
        <v>57</v>
      </c>
      <c r="F20" t="s">
        <v>46</v>
      </c>
      <c r="G20">
        <v>1058.8462999999999</v>
      </c>
      <c r="H20">
        <v>555.19449999999995</v>
      </c>
      <c r="I20">
        <v>503.65179999999998</v>
      </c>
      <c r="J20">
        <v>52.433900000000001</v>
      </c>
      <c r="K20">
        <v>3.0583</v>
      </c>
      <c r="L20">
        <v>0.93540000000000001</v>
      </c>
      <c r="M20">
        <v>0.24</v>
      </c>
      <c r="N20">
        <v>0</v>
      </c>
      <c r="O20">
        <v>0</v>
      </c>
      <c r="P20">
        <v>0</v>
      </c>
      <c r="Q20">
        <v>699</v>
      </c>
      <c r="R20">
        <v>163</v>
      </c>
      <c r="S20">
        <v>266.49790000000002</v>
      </c>
      <c r="T20">
        <v>7603.2883000000002</v>
      </c>
      <c r="U20">
        <v>9.1899999999999996E-2</v>
      </c>
      <c r="V20">
        <v>6.3461999999999996</v>
      </c>
      <c r="W20">
        <v>45.929699999999997</v>
      </c>
      <c r="X20">
        <v>4.2248999999999999</v>
      </c>
      <c r="Y20">
        <v>41.770499999999998</v>
      </c>
      <c r="Z20">
        <v>0.59599999999999997</v>
      </c>
      <c r="AA20">
        <v>0.38579999999999998</v>
      </c>
      <c r="AB20">
        <v>10.120900000000001</v>
      </c>
      <c r="AC20">
        <v>0.93100000000000005</v>
      </c>
      <c r="AD20">
        <v>9.2043999999999997</v>
      </c>
      <c r="AE20">
        <v>7.6971999999999996</v>
      </c>
      <c r="AF20">
        <v>0.70799999999999996</v>
      </c>
      <c r="AG20">
        <v>7.0002000000000004</v>
      </c>
      <c r="AH20">
        <v>323.41269999999997</v>
      </c>
      <c r="AI20">
        <v>70.081699999999998</v>
      </c>
      <c r="AJ20">
        <v>27.130199999999999</v>
      </c>
      <c r="AK20">
        <v>81.350999999999999</v>
      </c>
      <c r="AL20">
        <v>53.218899999999998</v>
      </c>
      <c r="AM20" t="s">
        <v>33</v>
      </c>
      <c r="AN20">
        <v>294.06</v>
      </c>
      <c r="AO20">
        <v>8397.2199999999993</v>
      </c>
      <c r="AP20">
        <v>380.39</v>
      </c>
    </row>
    <row r="21" spans="1:42">
      <c r="A21">
        <v>1979</v>
      </c>
      <c r="B21">
        <v>0</v>
      </c>
      <c r="C21">
        <v>17.591999999999999</v>
      </c>
      <c r="D21">
        <v>18.254000000000001</v>
      </c>
      <c r="E21">
        <v>58</v>
      </c>
      <c r="F21" t="s">
        <v>46</v>
      </c>
      <c r="G21">
        <v>1040.2743</v>
      </c>
      <c r="H21">
        <v>568.62109999999996</v>
      </c>
      <c r="I21">
        <v>471.65320000000003</v>
      </c>
      <c r="J21">
        <v>54.660699999999999</v>
      </c>
      <c r="K21">
        <v>3.0575000000000001</v>
      </c>
      <c r="L21">
        <v>0.99629999999999996</v>
      </c>
      <c r="M21">
        <v>0.24</v>
      </c>
      <c r="N21">
        <v>0</v>
      </c>
      <c r="O21">
        <v>0</v>
      </c>
      <c r="P21">
        <v>0</v>
      </c>
      <c r="Q21">
        <v>698</v>
      </c>
      <c r="R21">
        <v>163</v>
      </c>
      <c r="S21">
        <v>273.12849999999997</v>
      </c>
      <c r="T21">
        <v>7799.1769999999997</v>
      </c>
      <c r="U21">
        <v>9.1600000000000001E-2</v>
      </c>
      <c r="V21">
        <v>6.1913999999999998</v>
      </c>
      <c r="W21">
        <v>48.686599999999999</v>
      </c>
      <c r="X21">
        <v>4.4661</v>
      </c>
      <c r="Y21">
        <v>44.290300000000002</v>
      </c>
      <c r="Z21">
        <v>0.63460000000000005</v>
      </c>
      <c r="AA21">
        <v>0.4108</v>
      </c>
      <c r="AB21">
        <v>10.8337</v>
      </c>
      <c r="AC21">
        <v>0.99380000000000002</v>
      </c>
      <c r="AD21">
        <v>9.8553999999999995</v>
      </c>
      <c r="AE21">
        <v>8.1281999999999996</v>
      </c>
      <c r="AF21">
        <v>0.74560000000000004</v>
      </c>
      <c r="AG21">
        <v>7.3941999999999997</v>
      </c>
      <c r="AH21">
        <v>329.8519</v>
      </c>
      <c r="AI21">
        <v>72.766800000000003</v>
      </c>
      <c r="AJ21">
        <v>28.2121</v>
      </c>
      <c r="AK21">
        <v>83.613799999999998</v>
      </c>
      <c r="AL21">
        <v>54.176400000000001</v>
      </c>
      <c r="AM21" t="s">
        <v>33</v>
      </c>
      <c r="AN21">
        <v>299.93</v>
      </c>
      <c r="AO21">
        <v>8569.57</v>
      </c>
      <c r="AP21">
        <v>380.38</v>
      </c>
    </row>
    <row r="22" spans="1:42">
      <c r="A22">
        <v>1980</v>
      </c>
      <c r="B22">
        <v>0</v>
      </c>
      <c r="C22">
        <v>17.826000000000001</v>
      </c>
      <c r="D22">
        <v>18.599</v>
      </c>
      <c r="E22">
        <v>59</v>
      </c>
      <c r="F22" t="s">
        <v>46</v>
      </c>
      <c r="G22">
        <v>882.53210000000001</v>
      </c>
      <c r="H22">
        <v>515.2405</v>
      </c>
      <c r="I22">
        <v>367.29160000000002</v>
      </c>
      <c r="J22">
        <v>58.382100000000001</v>
      </c>
      <c r="K22">
        <v>3.0569000000000002</v>
      </c>
      <c r="L22">
        <v>1.0521</v>
      </c>
      <c r="M22">
        <v>0.24</v>
      </c>
      <c r="N22">
        <v>0</v>
      </c>
      <c r="O22">
        <v>0</v>
      </c>
      <c r="P22">
        <v>0</v>
      </c>
      <c r="Q22">
        <v>697</v>
      </c>
      <c r="R22">
        <v>146</v>
      </c>
      <c r="S22">
        <v>220.4864</v>
      </c>
      <c r="T22">
        <v>6298.1686</v>
      </c>
      <c r="U22">
        <v>9.1300000000000006E-2</v>
      </c>
      <c r="V22">
        <v>6.1376999999999997</v>
      </c>
      <c r="W22">
        <v>50.601399999999998</v>
      </c>
      <c r="X22">
        <v>4.6288</v>
      </c>
      <c r="Y22">
        <v>46.045099999999998</v>
      </c>
      <c r="Z22">
        <v>0.67</v>
      </c>
      <c r="AA22">
        <v>0.43369999999999997</v>
      </c>
      <c r="AB22">
        <v>11.3293</v>
      </c>
      <c r="AC22">
        <v>1.0364</v>
      </c>
      <c r="AD22">
        <v>10.309200000000001</v>
      </c>
      <c r="AE22">
        <v>8.4263999999999992</v>
      </c>
      <c r="AF22">
        <v>0.77080000000000004</v>
      </c>
      <c r="AG22">
        <v>7.6677</v>
      </c>
      <c r="AH22">
        <v>296.18819999999999</v>
      </c>
      <c r="AI22">
        <v>68.394900000000007</v>
      </c>
      <c r="AJ22">
        <v>27.395900000000001</v>
      </c>
      <c r="AK22">
        <v>74.569999999999993</v>
      </c>
      <c r="AL22">
        <v>48.691499999999998</v>
      </c>
      <c r="AM22" t="s">
        <v>33</v>
      </c>
      <c r="AN22">
        <v>241.68</v>
      </c>
      <c r="AO22">
        <v>6907.64</v>
      </c>
      <c r="AP22">
        <v>380.39</v>
      </c>
    </row>
    <row r="23" spans="1:42">
      <c r="A23">
        <v>1981</v>
      </c>
      <c r="B23">
        <v>0</v>
      </c>
      <c r="C23">
        <v>18.061</v>
      </c>
      <c r="D23">
        <v>18.95</v>
      </c>
      <c r="E23">
        <v>60</v>
      </c>
      <c r="F23" t="s">
        <v>46</v>
      </c>
      <c r="G23">
        <v>977.56790000000001</v>
      </c>
      <c r="H23">
        <v>556.99239999999998</v>
      </c>
      <c r="I23">
        <v>420.5754</v>
      </c>
      <c r="J23">
        <v>56.977400000000003</v>
      </c>
      <c r="K23">
        <v>3.0564</v>
      </c>
      <c r="L23">
        <v>1.0908</v>
      </c>
      <c r="M23">
        <v>0.24</v>
      </c>
      <c r="N23">
        <v>0</v>
      </c>
      <c r="O23">
        <v>0</v>
      </c>
      <c r="P23">
        <v>0</v>
      </c>
      <c r="Q23">
        <v>696</v>
      </c>
      <c r="R23">
        <v>153</v>
      </c>
      <c r="S23">
        <v>256.42779999999999</v>
      </c>
      <c r="T23">
        <v>7320.3967000000002</v>
      </c>
      <c r="U23">
        <v>9.11E-2</v>
      </c>
      <c r="V23">
        <v>6.4825999999999997</v>
      </c>
      <c r="W23">
        <v>52.5837</v>
      </c>
      <c r="X23">
        <v>4.7968000000000002</v>
      </c>
      <c r="Y23">
        <v>47.862499999999997</v>
      </c>
      <c r="Z23">
        <v>0.69450000000000001</v>
      </c>
      <c r="AA23">
        <v>0.44950000000000001</v>
      </c>
      <c r="AB23">
        <v>11.8421</v>
      </c>
      <c r="AC23">
        <v>1.0803</v>
      </c>
      <c r="AD23">
        <v>10.7789</v>
      </c>
      <c r="AE23">
        <v>8.7341999999999995</v>
      </c>
      <c r="AF23">
        <v>0.79679999999999995</v>
      </c>
      <c r="AG23">
        <v>7.95</v>
      </c>
      <c r="AH23">
        <v>316.03309999999999</v>
      </c>
      <c r="AI23">
        <v>77.996600000000001</v>
      </c>
      <c r="AJ23">
        <v>30.537700000000001</v>
      </c>
      <c r="AK23">
        <v>80.587000000000003</v>
      </c>
      <c r="AL23">
        <v>51.838000000000001</v>
      </c>
      <c r="AM23" t="s">
        <v>33</v>
      </c>
      <c r="AN23">
        <v>282.10000000000002</v>
      </c>
      <c r="AO23">
        <v>8062.95</v>
      </c>
      <c r="AP23">
        <v>380.39</v>
      </c>
    </row>
    <row r="24" spans="1:42">
      <c r="A24">
        <v>1982</v>
      </c>
      <c r="B24">
        <v>0</v>
      </c>
      <c r="C24">
        <v>18.247</v>
      </c>
      <c r="D24">
        <v>19.228999999999999</v>
      </c>
      <c r="E24">
        <v>61</v>
      </c>
      <c r="F24" t="s">
        <v>46</v>
      </c>
      <c r="G24">
        <v>898.4941</v>
      </c>
      <c r="H24">
        <v>572.35379999999998</v>
      </c>
      <c r="I24">
        <v>326.14030000000002</v>
      </c>
      <c r="J24">
        <v>63.701500000000003</v>
      </c>
      <c r="K24">
        <v>3.0558999999999998</v>
      </c>
      <c r="L24">
        <v>1.1307</v>
      </c>
      <c r="M24">
        <v>0.24</v>
      </c>
      <c r="N24">
        <v>0</v>
      </c>
      <c r="O24">
        <v>0</v>
      </c>
      <c r="P24">
        <v>0</v>
      </c>
      <c r="Q24">
        <v>695</v>
      </c>
      <c r="R24">
        <v>148</v>
      </c>
      <c r="S24">
        <v>247.54660000000001</v>
      </c>
      <c r="T24">
        <v>7061.473</v>
      </c>
      <c r="U24">
        <v>9.0800000000000006E-2</v>
      </c>
      <c r="V24">
        <v>6.4028</v>
      </c>
      <c r="W24">
        <v>54.173499999999997</v>
      </c>
      <c r="X24">
        <v>4.9279999999999999</v>
      </c>
      <c r="Y24">
        <v>49.323399999999999</v>
      </c>
      <c r="Z24">
        <v>0.7198</v>
      </c>
      <c r="AA24">
        <v>0.46589999999999998</v>
      </c>
      <c r="AB24">
        <v>12.2537</v>
      </c>
      <c r="AC24">
        <v>1.1147</v>
      </c>
      <c r="AD24">
        <v>11.156700000000001</v>
      </c>
      <c r="AE24">
        <v>8.9802</v>
      </c>
      <c r="AF24">
        <v>0.81689999999999996</v>
      </c>
      <c r="AG24">
        <v>8.1761999999999997</v>
      </c>
      <c r="AH24">
        <v>322.6789</v>
      </c>
      <c r="AI24">
        <v>81.613299999999995</v>
      </c>
      <c r="AJ24">
        <v>31.942399999999999</v>
      </c>
      <c r="AK24">
        <v>83.161799999999999</v>
      </c>
      <c r="AL24">
        <v>52.9574</v>
      </c>
      <c r="AM24" t="s">
        <v>33</v>
      </c>
      <c r="AN24">
        <v>280.56</v>
      </c>
      <c r="AO24">
        <v>8010.19</v>
      </c>
      <c r="AP24">
        <v>380.39</v>
      </c>
    </row>
    <row r="25" spans="1:42">
      <c r="A25">
        <v>1983</v>
      </c>
      <c r="B25">
        <v>0</v>
      </c>
      <c r="C25">
        <v>18.440000000000001</v>
      </c>
      <c r="D25">
        <v>19.523</v>
      </c>
      <c r="E25">
        <v>62</v>
      </c>
      <c r="F25" t="s">
        <v>46</v>
      </c>
      <c r="G25">
        <v>935.16390000000001</v>
      </c>
      <c r="H25">
        <v>563.07830000000001</v>
      </c>
      <c r="I25">
        <v>372.0856</v>
      </c>
      <c r="J25">
        <v>60.2117</v>
      </c>
      <c r="K25">
        <v>3.0556000000000001</v>
      </c>
      <c r="L25">
        <v>1.1626000000000001</v>
      </c>
      <c r="M25">
        <v>0.24</v>
      </c>
      <c r="N25">
        <v>0</v>
      </c>
      <c r="O25">
        <v>0</v>
      </c>
      <c r="P25">
        <v>0</v>
      </c>
      <c r="Q25">
        <v>693</v>
      </c>
      <c r="R25">
        <v>152</v>
      </c>
      <c r="S25">
        <v>247.14070000000001</v>
      </c>
      <c r="T25">
        <v>7056.2334000000001</v>
      </c>
      <c r="U25">
        <v>9.06E-2</v>
      </c>
      <c r="V25">
        <v>6.5884999999999998</v>
      </c>
      <c r="W25">
        <v>55.7971</v>
      </c>
      <c r="X25">
        <v>5.0688000000000004</v>
      </c>
      <c r="Y25">
        <v>50.889299999999999</v>
      </c>
      <c r="Z25">
        <v>0.74009999999999998</v>
      </c>
      <c r="AA25">
        <v>0.47899999999999998</v>
      </c>
      <c r="AB25">
        <v>12.676299999999999</v>
      </c>
      <c r="AC25">
        <v>1.1516</v>
      </c>
      <c r="AD25">
        <v>11.561400000000001</v>
      </c>
      <c r="AE25">
        <v>9.2297999999999991</v>
      </c>
      <c r="AF25">
        <v>0.83850000000000002</v>
      </c>
      <c r="AG25">
        <v>8.4179999999999993</v>
      </c>
      <c r="AH25">
        <v>319.3417</v>
      </c>
      <c r="AI25">
        <v>78.735900000000001</v>
      </c>
      <c r="AJ25">
        <v>31.131</v>
      </c>
      <c r="AK25">
        <v>81.6173</v>
      </c>
      <c r="AL25">
        <v>52.252400000000002</v>
      </c>
      <c r="AM25" t="s">
        <v>33</v>
      </c>
      <c r="AN25">
        <v>274.95</v>
      </c>
      <c r="AO25">
        <v>7854.89</v>
      </c>
      <c r="AP25">
        <v>380.38</v>
      </c>
    </row>
    <row r="26" spans="1:42">
      <c r="A26">
        <v>1984</v>
      </c>
      <c r="B26">
        <v>0</v>
      </c>
      <c r="C26">
        <v>18.663</v>
      </c>
      <c r="D26">
        <v>19.866</v>
      </c>
      <c r="E26">
        <v>63</v>
      </c>
      <c r="F26" t="s">
        <v>46</v>
      </c>
      <c r="G26">
        <v>1043.9521999999999</v>
      </c>
      <c r="H26">
        <v>604.97170000000006</v>
      </c>
      <c r="I26">
        <v>438.98050000000001</v>
      </c>
      <c r="J26">
        <v>57.950099999999999</v>
      </c>
      <c r="K26">
        <v>3.0552000000000001</v>
      </c>
      <c r="L26">
        <v>1.1950000000000001</v>
      </c>
      <c r="M26">
        <v>0.24</v>
      </c>
      <c r="N26">
        <v>0</v>
      </c>
      <c r="O26">
        <v>0</v>
      </c>
      <c r="P26">
        <v>0</v>
      </c>
      <c r="Q26">
        <v>691</v>
      </c>
      <c r="R26">
        <v>158</v>
      </c>
      <c r="S26">
        <v>272.28089999999997</v>
      </c>
      <c r="T26">
        <v>7775.6349</v>
      </c>
      <c r="U26">
        <v>9.0300000000000005E-2</v>
      </c>
      <c r="V26">
        <v>6.9542000000000002</v>
      </c>
      <c r="W26">
        <v>57.740200000000002</v>
      </c>
      <c r="X26">
        <v>5.2305999999999999</v>
      </c>
      <c r="Y26">
        <v>52.676699999999997</v>
      </c>
      <c r="Z26">
        <v>0.76060000000000005</v>
      </c>
      <c r="AA26">
        <v>0.49230000000000002</v>
      </c>
      <c r="AB26">
        <v>13.180899999999999</v>
      </c>
      <c r="AC26">
        <v>1.194</v>
      </c>
      <c r="AD26">
        <v>12.025</v>
      </c>
      <c r="AE26">
        <v>9.5281000000000002</v>
      </c>
      <c r="AF26">
        <v>0.86309999999999998</v>
      </c>
      <c r="AG26">
        <v>8.6925000000000008</v>
      </c>
      <c r="AH26">
        <v>342.87889999999999</v>
      </c>
      <c r="AI26">
        <v>84.829300000000003</v>
      </c>
      <c r="AJ26">
        <v>33.137999999999998</v>
      </c>
      <c r="AK26">
        <v>88.226600000000005</v>
      </c>
      <c r="AL26">
        <v>55.898800000000001</v>
      </c>
      <c r="AM26" t="s">
        <v>33</v>
      </c>
      <c r="AN26">
        <v>298.02999999999997</v>
      </c>
      <c r="AO26">
        <v>8533.5300000000007</v>
      </c>
      <c r="AP26">
        <v>380.39</v>
      </c>
    </row>
    <row r="27" spans="1:42">
      <c r="A27">
        <v>1985</v>
      </c>
      <c r="B27">
        <v>0</v>
      </c>
      <c r="C27">
        <v>18.863</v>
      </c>
      <c r="D27">
        <v>20.178000000000001</v>
      </c>
      <c r="E27">
        <v>64</v>
      </c>
      <c r="F27" t="s">
        <v>46</v>
      </c>
      <c r="G27">
        <v>1061.1309000000001</v>
      </c>
      <c r="H27">
        <v>648.64449999999999</v>
      </c>
      <c r="I27">
        <v>412.4864</v>
      </c>
      <c r="J27">
        <v>61.127699999999997</v>
      </c>
      <c r="K27">
        <v>3.1406000000000001</v>
      </c>
      <c r="L27">
        <v>1.1982999999999999</v>
      </c>
      <c r="M27">
        <v>0.23669999999999999</v>
      </c>
      <c r="N27">
        <v>0</v>
      </c>
      <c r="O27">
        <v>0</v>
      </c>
      <c r="P27">
        <v>0</v>
      </c>
      <c r="Q27">
        <v>688</v>
      </c>
      <c r="R27">
        <v>166</v>
      </c>
      <c r="S27">
        <v>307.84780000000001</v>
      </c>
      <c r="T27">
        <v>8782.4346000000005</v>
      </c>
      <c r="U27">
        <v>9.01E-2</v>
      </c>
      <c r="V27">
        <v>7.2424999999999997</v>
      </c>
      <c r="W27">
        <v>59.4313</v>
      </c>
      <c r="X27">
        <v>5.3686999999999996</v>
      </c>
      <c r="Y27">
        <v>54.235300000000002</v>
      </c>
      <c r="Z27">
        <v>0.78400000000000003</v>
      </c>
      <c r="AA27">
        <v>0.50749999999999995</v>
      </c>
      <c r="AB27">
        <v>13.620100000000001</v>
      </c>
      <c r="AC27">
        <v>1.2303999999999999</v>
      </c>
      <c r="AD27">
        <v>12.429399999999999</v>
      </c>
      <c r="AE27">
        <v>9.7857000000000003</v>
      </c>
      <c r="AF27">
        <v>0.88400000000000001</v>
      </c>
      <c r="AG27">
        <v>8.9301999999999992</v>
      </c>
      <c r="AH27">
        <v>363.86470000000003</v>
      </c>
      <c r="AI27">
        <v>94.596999999999994</v>
      </c>
      <c r="AJ27">
        <v>36.249400000000001</v>
      </c>
      <c r="AK27">
        <v>94.644000000000005</v>
      </c>
      <c r="AL27">
        <v>59.289400000000001</v>
      </c>
      <c r="AM27" t="s">
        <v>33</v>
      </c>
      <c r="AN27">
        <v>334.94</v>
      </c>
      <c r="AO27">
        <v>9564.49</v>
      </c>
      <c r="AP27">
        <v>380.39</v>
      </c>
    </row>
    <row r="28" spans="1:42">
      <c r="A28">
        <v>1986</v>
      </c>
      <c r="B28">
        <v>0</v>
      </c>
      <c r="C28">
        <v>19.036999999999999</v>
      </c>
      <c r="D28">
        <v>20.451000000000001</v>
      </c>
      <c r="E28">
        <v>65</v>
      </c>
      <c r="F28" t="s">
        <v>46</v>
      </c>
      <c r="G28">
        <v>1032.944</v>
      </c>
      <c r="H28">
        <v>660.63319999999999</v>
      </c>
      <c r="I28">
        <v>372.31079999999997</v>
      </c>
      <c r="J28">
        <v>63.956299999999999</v>
      </c>
      <c r="K28">
        <v>3.2254999999999998</v>
      </c>
      <c r="L28">
        <v>1.2</v>
      </c>
      <c r="M28">
        <v>0.23350000000000001</v>
      </c>
      <c r="N28">
        <v>0</v>
      </c>
      <c r="O28">
        <v>0</v>
      </c>
      <c r="P28">
        <v>0</v>
      </c>
      <c r="Q28">
        <v>686</v>
      </c>
      <c r="R28">
        <v>167</v>
      </c>
      <c r="S28">
        <v>306.7088</v>
      </c>
      <c r="T28">
        <v>8741.4130999999998</v>
      </c>
      <c r="U28">
        <v>8.9800000000000005E-2</v>
      </c>
      <c r="V28">
        <v>7.4194000000000004</v>
      </c>
      <c r="W28">
        <v>60.982399999999998</v>
      </c>
      <c r="X28">
        <v>5.4932999999999996</v>
      </c>
      <c r="Y28">
        <v>55.666899999999998</v>
      </c>
      <c r="Z28">
        <v>0.80640000000000001</v>
      </c>
      <c r="AA28">
        <v>0.52190000000000003</v>
      </c>
      <c r="AB28">
        <v>14.018800000000001</v>
      </c>
      <c r="AC28">
        <v>1.2627999999999999</v>
      </c>
      <c r="AD28">
        <v>12.796799999999999</v>
      </c>
      <c r="AE28">
        <v>10.0221</v>
      </c>
      <c r="AF28">
        <v>0.90280000000000005</v>
      </c>
      <c r="AG28">
        <v>9.1485000000000003</v>
      </c>
      <c r="AH28">
        <v>364.79469999999998</v>
      </c>
      <c r="AI28">
        <v>101.7884</v>
      </c>
      <c r="AJ28">
        <v>38.790799999999997</v>
      </c>
      <c r="AK28">
        <v>95.860200000000006</v>
      </c>
      <c r="AL28">
        <v>59.399099999999997</v>
      </c>
      <c r="AM28" t="s">
        <v>33</v>
      </c>
      <c r="AN28">
        <v>323.83</v>
      </c>
      <c r="AO28">
        <v>9237.09</v>
      </c>
      <c r="AP28">
        <v>380.09</v>
      </c>
    </row>
    <row r="29" spans="1:42">
      <c r="A29">
        <v>1987</v>
      </c>
      <c r="B29">
        <v>0</v>
      </c>
      <c r="C29">
        <v>19.216000000000001</v>
      </c>
      <c r="D29">
        <v>20.734000000000002</v>
      </c>
      <c r="E29">
        <v>66</v>
      </c>
      <c r="F29" t="s">
        <v>46</v>
      </c>
      <c r="G29">
        <v>1002.4229</v>
      </c>
      <c r="H29">
        <v>611.51949999999999</v>
      </c>
      <c r="I29">
        <v>390.90339999999998</v>
      </c>
      <c r="J29">
        <v>61.004100000000001</v>
      </c>
      <c r="K29">
        <v>3.3033000000000001</v>
      </c>
      <c r="L29">
        <v>1.1982999999999999</v>
      </c>
      <c r="M29">
        <v>0.23080000000000001</v>
      </c>
      <c r="N29">
        <v>0</v>
      </c>
      <c r="O29">
        <v>0</v>
      </c>
      <c r="P29">
        <v>0</v>
      </c>
      <c r="Q29">
        <v>683</v>
      </c>
      <c r="R29">
        <v>142</v>
      </c>
      <c r="S29">
        <v>256.08949999999999</v>
      </c>
      <c r="T29">
        <v>7309.6558999999997</v>
      </c>
      <c r="U29">
        <v>8.9599999999999999E-2</v>
      </c>
      <c r="V29">
        <v>7.6368</v>
      </c>
      <c r="W29">
        <v>62.527200000000001</v>
      </c>
      <c r="X29">
        <v>5.6166</v>
      </c>
      <c r="Y29">
        <v>57.093699999999998</v>
      </c>
      <c r="Z29">
        <v>0.8246</v>
      </c>
      <c r="AA29">
        <v>0.53369999999999995</v>
      </c>
      <c r="AB29">
        <v>14.415699999999999</v>
      </c>
      <c r="AC29">
        <v>1.2948999999999999</v>
      </c>
      <c r="AD29">
        <v>13.163</v>
      </c>
      <c r="AE29">
        <v>10.2559</v>
      </c>
      <c r="AF29">
        <v>0.92120000000000002</v>
      </c>
      <c r="AG29">
        <v>9.3646999999999991</v>
      </c>
      <c r="AH29">
        <v>345.99450000000002</v>
      </c>
      <c r="AI29">
        <v>85.972300000000004</v>
      </c>
      <c r="AJ29">
        <v>34.299300000000002</v>
      </c>
      <c r="AK29">
        <v>89.090999999999994</v>
      </c>
      <c r="AL29">
        <v>56.162300000000002</v>
      </c>
      <c r="AM29" t="s">
        <v>33</v>
      </c>
      <c r="AN29">
        <v>286.19</v>
      </c>
      <c r="AO29">
        <v>8187.71</v>
      </c>
      <c r="AP29">
        <v>380.39</v>
      </c>
    </row>
    <row r="30" spans="1:42">
      <c r="A30">
        <v>1988</v>
      </c>
      <c r="B30">
        <v>0</v>
      </c>
      <c r="C30">
        <v>19.437000000000001</v>
      </c>
      <c r="D30">
        <v>21.09</v>
      </c>
      <c r="E30">
        <v>67</v>
      </c>
      <c r="F30" t="s">
        <v>46</v>
      </c>
      <c r="G30">
        <v>1196.8004000000001</v>
      </c>
      <c r="H30">
        <v>720.0326</v>
      </c>
      <c r="I30">
        <v>476.76769999999999</v>
      </c>
      <c r="J30">
        <v>60.1631</v>
      </c>
      <c r="K30">
        <v>3.3803999999999998</v>
      </c>
      <c r="L30">
        <v>1.2</v>
      </c>
      <c r="M30">
        <v>0.2281</v>
      </c>
      <c r="N30">
        <v>0</v>
      </c>
      <c r="O30">
        <v>0</v>
      </c>
      <c r="P30">
        <v>0</v>
      </c>
      <c r="Q30">
        <v>681</v>
      </c>
      <c r="R30">
        <v>176</v>
      </c>
      <c r="S30">
        <v>314.20060000000001</v>
      </c>
      <c r="T30">
        <v>8963.6489999999994</v>
      </c>
      <c r="U30">
        <v>8.9300000000000004E-2</v>
      </c>
      <c r="V30">
        <v>7.9888000000000003</v>
      </c>
      <c r="W30">
        <v>64.648600000000002</v>
      </c>
      <c r="X30">
        <v>5.7907000000000002</v>
      </c>
      <c r="Y30">
        <v>59.047800000000002</v>
      </c>
      <c r="Z30">
        <v>0.84509999999999996</v>
      </c>
      <c r="AA30">
        <v>0.54700000000000004</v>
      </c>
      <c r="AB30">
        <v>14.9537</v>
      </c>
      <c r="AC30">
        <v>1.3393999999999999</v>
      </c>
      <c r="AD30">
        <v>13.658200000000001</v>
      </c>
      <c r="AE30">
        <v>10.578200000000001</v>
      </c>
      <c r="AF30">
        <v>0.94750000000000001</v>
      </c>
      <c r="AG30">
        <v>9.6616999999999997</v>
      </c>
      <c r="AH30">
        <v>401.87920000000003</v>
      </c>
      <c r="AI30">
        <v>106.9589</v>
      </c>
      <c r="AJ30">
        <v>40.633299999999998</v>
      </c>
      <c r="AK30">
        <v>105.5501</v>
      </c>
      <c r="AL30">
        <v>65.011099999999999</v>
      </c>
      <c r="AM30" t="s">
        <v>33</v>
      </c>
      <c r="AN30">
        <v>325.85000000000002</v>
      </c>
      <c r="AO30">
        <v>9304.5</v>
      </c>
      <c r="AP30">
        <v>380.39</v>
      </c>
    </row>
    <row r="31" spans="1:42">
      <c r="A31">
        <v>1989</v>
      </c>
      <c r="B31">
        <v>0</v>
      </c>
      <c r="C31">
        <v>19.646000000000001</v>
      </c>
      <c r="D31">
        <v>21.43</v>
      </c>
      <c r="E31">
        <v>68</v>
      </c>
      <c r="F31" t="s">
        <v>46</v>
      </c>
      <c r="G31">
        <v>1117.2029</v>
      </c>
      <c r="H31">
        <v>689.13699999999994</v>
      </c>
      <c r="I31">
        <v>428.0659</v>
      </c>
      <c r="J31">
        <v>61.684100000000001</v>
      </c>
      <c r="K31">
        <v>3.4866999999999999</v>
      </c>
      <c r="L31">
        <v>1.1981999999999999</v>
      </c>
      <c r="M31">
        <v>0.22459999999999999</v>
      </c>
      <c r="N31">
        <v>0</v>
      </c>
      <c r="O31">
        <v>0</v>
      </c>
      <c r="P31">
        <v>0</v>
      </c>
      <c r="Q31">
        <v>678</v>
      </c>
      <c r="R31">
        <v>159</v>
      </c>
      <c r="S31">
        <v>270.52800000000002</v>
      </c>
      <c r="T31">
        <v>7721.9468999999999</v>
      </c>
      <c r="U31">
        <v>8.9099999999999999E-2</v>
      </c>
      <c r="V31">
        <v>7.9223999999999997</v>
      </c>
      <c r="W31">
        <v>66.594899999999996</v>
      </c>
      <c r="X31">
        <v>5.9481000000000002</v>
      </c>
      <c r="Y31">
        <v>60.843200000000003</v>
      </c>
      <c r="Z31">
        <v>0.87039999999999995</v>
      </c>
      <c r="AA31">
        <v>0.56340000000000001</v>
      </c>
      <c r="AB31">
        <v>15.446199999999999</v>
      </c>
      <c r="AC31">
        <v>1.3795999999999999</v>
      </c>
      <c r="AD31">
        <v>14.1122</v>
      </c>
      <c r="AE31">
        <v>10.8719</v>
      </c>
      <c r="AF31">
        <v>0.97099999999999997</v>
      </c>
      <c r="AG31">
        <v>9.9329000000000001</v>
      </c>
      <c r="AH31">
        <v>388.33980000000003</v>
      </c>
      <c r="AI31">
        <v>98.591700000000003</v>
      </c>
      <c r="AJ31">
        <v>38.429200000000002</v>
      </c>
      <c r="AK31">
        <v>101.1</v>
      </c>
      <c r="AL31">
        <v>62.676299999999998</v>
      </c>
      <c r="AM31" t="s">
        <v>33</v>
      </c>
      <c r="AN31">
        <v>296.86</v>
      </c>
      <c r="AO31">
        <v>8509.09</v>
      </c>
      <c r="AP31">
        <v>380.39</v>
      </c>
    </row>
    <row r="32" spans="1:42">
      <c r="A32">
        <v>1990</v>
      </c>
      <c r="B32">
        <v>0</v>
      </c>
      <c r="C32">
        <v>19.806000000000001</v>
      </c>
      <c r="D32">
        <v>21.693000000000001</v>
      </c>
      <c r="E32">
        <v>69</v>
      </c>
      <c r="F32" t="s">
        <v>46</v>
      </c>
      <c r="G32">
        <v>1106.8849</v>
      </c>
      <c r="H32">
        <v>738.21690000000001</v>
      </c>
      <c r="I32">
        <v>368.66800000000001</v>
      </c>
      <c r="J32">
        <v>66.693200000000004</v>
      </c>
      <c r="K32">
        <v>3.5834999999999999</v>
      </c>
      <c r="L32">
        <v>1.2</v>
      </c>
      <c r="M32">
        <v>0.2215</v>
      </c>
      <c r="N32">
        <v>0</v>
      </c>
      <c r="O32">
        <v>0</v>
      </c>
      <c r="P32">
        <v>0</v>
      </c>
      <c r="Q32">
        <v>473</v>
      </c>
      <c r="R32">
        <v>163</v>
      </c>
      <c r="S32">
        <v>315.226</v>
      </c>
      <c r="T32">
        <v>8990.6875999999993</v>
      </c>
      <c r="U32">
        <v>8.8800000000000004E-2</v>
      </c>
      <c r="V32">
        <v>5.5376000000000003</v>
      </c>
      <c r="W32">
        <v>47.684699999999999</v>
      </c>
      <c r="X32">
        <v>4.2469000000000001</v>
      </c>
      <c r="Y32">
        <v>43.578899999999997</v>
      </c>
      <c r="Z32">
        <v>0.89590000000000003</v>
      </c>
      <c r="AA32">
        <v>0.57989999999999997</v>
      </c>
      <c r="AB32">
        <v>11.081099999999999</v>
      </c>
      <c r="AC32">
        <v>0.9869</v>
      </c>
      <c r="AD32">
        <v>10.126899999999999</v>
      </c>
      <c r="AE32">
        <v>7.7712000000000003</v>
      </c>
      <c r="AF32">
        <v>0.69210000000000005</v>
      </c>
      <c r="AG32">
        <v>7.1021000000000001</v>
      </c>
      <c r="AH32">
        <v>411.48610000000002</v>
      </c>
      <c r="AI32">
        <v>109.4205</v>
      </c>
      <c r="AJ32">
        <v>41.914299999999997</v>
      </c>
      <c r="AK32">
        <v>108.9028</v>
      </c>
      <c r="AL32">
        <v>66.493300000000005</v>
      </c>
      <c r="AM32" t="s">
        <v>33</v>
      </c>
      <c r="AN32">
        <v>340.47</v>
      </c>
      <c r="AO32">
        <v>9715.57</v>
      </c>
      <c r="AP32">
        <v>380.38</v>
      </c>
    </row>
    <row r="33" spans="1:42">
      <c r="A33">
        <v>1991</v>
      </c>
      <c r="B33">
        <v>0</v>
      </c>
      <c r="C33">
        <v>19.974</v>
      </c>
      <c r="D33">
        <v>21.971</v>
      </c>
      <c r="E33">
        <v>70</v>
      </c>
      <c r="F33" t="s">
        <v>46</v>
      </c>
      <c r="G33">
        <v>1101.8961999999999</v>
      </c>
      <c r="H33">
        <v>531.01840000000004</v>
      </c>
      <c r="I33">
        <v>570.87779999999998</v>
      </c>
      <c r="J33">
        <v>48.191299999999998</v>
      </c>
      <c r="K33">
        <v>3.0526</v>
      </c>
      <c r="L33">
        <v>1.0068999999999999</v>
      </c>
      <c r="M33">
        <v>0.24</v>
      </c>
      <c r="N33">
        <v>0</v>
      </c>
      <c r="O33">
        <v>0</v>
      </c>
      <c r="P33">
        <v>0</v>
      </c>
      <c r="Q33">
        <v>472</v>
      </c>
      <c r="R33">
        <v>172</v>
      </c>
      <c r="S33">
        <v>310.40570000000002</v>
      </c>
      <c r="T33">
        <v>8848.1641999999993</v>
      </c>
      <c r="U33">
        <v>8.8499999999999995E-2</v>
      </c>
      <c r="V33">
        <v>8.5077999999999996</v>
      </c>
      <c r="W33">
        <v>48.897399999999998</v>
      </c>
      <c r="X33">
        <v>4.3388</v>
      </c>
      <c r="Y33">
        <v>44.662199999999999</v>
      </c>
      <c r="Z33">
        <v>0.64039999999999997</v>
      </c>
      <c r="AA33">
        <v>0.41449999999999998</v>
      </c>
      <c r="AB33">
        <v>11.3948</v>
      </c>
      <c r="AC33">
        <v>1.0111000000000001</v>
      </c>
      <c r="AD33">
        <v>10.4078</v>
      </c>
      <c r="AE33">
        <v>7.9542999999999999</v>
      </c>
      <c r="AF33">
        <v>0.70579999999999998</v>
      </c>
      <c r="AG33">
        <v>7.2652999999999999</v>
      </c>
      <c r="AH33">
        <v>293.87909999999999</v>
      </c>
      <c r="AI33">
        <v>80.729600000000005</v>
      </c>
      <c r="AJ33">
        <v>30.804300000000001</v>
      </c>
      <c r="AK33">
        <v>78.213200000000001</v>
      </c>
      <c r="AL33">
        <v>47.392099999999999</v>
      </c>
      <c r="AM33" t="s">
        <v>33</v>
      </c>
      <c r="AN33">
        <v>334.5</v>
      </c>
      <c r="AO33">
        <v>9544.77</v>
      </c>
      <c r="AP33">
        <v>380.39</v>
      </c>
    </row>
    <row r="34" spans="1:42">
      <c r="A34">
        <v>1992</v>
      </c>
      <c r="B34">
        <v>0</v>
      </c>
      <c r="C34">
        <v>20.294</v>
      </c>
      <c r="D34">
        <v>22.507999999999999</v>
      </c>
      <c r="E34">
        <v>71</v>
      </c>
      <c r="F34" t="s">
        <v>46</v>
      </c>
      <c r="G34">
        <v>962.53840000000002</v>
      </c>
      <c r="H34">
        <v>583.75660000000005</v>
      </c>
      <c r="I34">
        <v>378.78190000000001</v>
      </c>
      <c r="J34">
        <v>60.647599999999997</v>
      </c>
      <c r="K34">
        <v>3.0522999999999998</v>
      </c>
      <c r="L34">
        <v>1.0307999999999999</v>
      </c>
      <c r="M34">
        <v>0.24</v>
      </c>
      <c r="N34">
        <v>0</v>
      </c>
      <c r="O34">
        <v>0</v>
      </c>
      <c r="P34">
        <v>0</v>
      </c>
      <c r="Q34">
        <v>471</v>
      </c>
      <c r="R34">
        <v>145</v>
      </c>
      <c r="S34">
        <v>247.21940000000001</v>
      </c>
      <c r="T34">
        <v>7044.5312999999996</v>
      </c>
      <c r="U34">
        <v>8.8300000000000003E-2</v>
      </c>
      <c r="V34">
        <v>7.7565999999999997</v>
      </c>
      <c r="W34">
        <v>51.374499999999998</v>
      </c>
      <c r="X34">
        <v>4.5454999999999997</v>
      </c>
      <c r="Y34">
        <v>46.938000000000002</v>
      </c>
      <c r="Z34">
        <v>0.65549999999999997</v>
      </c>
      <c r="AA34">
        <v>0.42430000000000001</v>
      </c>
      <c r="AB34">
        <v>12.0329</v>
      </c>
      <c r="AC34">
        <v>1.0647</v>
      </c>
      <c r="AD34">
        <v>10.9938</v>
      </c>
      <c r="AE34">
        <v>8.3285999999999998</v>
      </c>
      <c r="AF34">
        <v>0.7369</v>
      </c>
      <c r="AG34">
        <v>7.6093999999999999</v>
      </c>
      <c r="AH34">
        <v>336.70800000000003</v>
      </c>
      <c r="AI34">
        <v>74.775800000000004</v>
      </c>
      <c r="AJ34">
        <v>29.3276</v>
      </c>
      <c r="AK34">
        <v>89.179400000000001</v>
      </c>
      <c r="AL34">
        <v>53.765799999999999</v>
      </c>
      <c r="AM34" t="s">
        <v>33</v>
      </c>
      <c r="AN34">
        <v>277.5</v>
      </c>
      <c r="AO34">
        <v>7915.61</v>
      </c>
      <c r="AP34">
        <v>380.39</v>
      </c>
    </row>
    <row r="35" spans="1:42">
      <c r="A35">
        <v>1993</v>
      </c>
      <c r="B35">
        <v>0</v>
      </c>
      <c r="C35">
        <v>20.619</v>
      </c>
      <c r="D35">
        <v>23.065999999999999</v>
      </c>
      <c r="E35">
        <v>72</v>
      </c>
      <c r="F35" t="s">
        <v>46</v>
      </c>
      <c r="G35">
        <v>1003.4032999999999</v>
      </c>
      <c r="H35">
        <v>612.62339999999995</v>
      </c>
      <c r="I35">
        <v>390.7799</v>
      </c>
      <c r="J35">
        <v>61.054600000000001</v>
      </c>
      <c r="K35">
        <v>3.0516999999999999</v>
      </c>
      <c r="L35">
        <v>1.0794999999999999</v>
      </c>
      <c r="M35">
        <v>0.24</v>
      </c>
      <c r="N35">
        <v>0</v>
      </c>
      <c r="O35">
        <v>0</v>
      </c>
      <c r="P35">
        <v>0</v>
      </c>
      <c r="Q35">
        <v>470</v>
      </c>
      <c r="R35">
        <v>152</v>
      </c>
      <c r="S35">
        <v>275.23219999999998</v>
      </c>
      <c r="T35">
        <v>7842.9665000000005</v>
      </c>
      <c r="U35">
        <v>8.7999999999999995E-2</v>
      </c>
      <c r="V35">
        <v>6.8445</v>
      </c>
      <c r="W35">
        <v>54.014499999999998</v>
      </c>
      <c r="X35">
        <v>4.7653999999999996</v>
      </c>
      <c r="Y35">
        <v>49.363999999999997</v>
      </c>
      <c r="Z35">
        <v>0.68630000000000002</v>
      </c>
      <c r="AA35">
        <v>0.44419999999999998</v>
      </c>
      <c r="AB35">
        <v>12.7127</v>
      </c>
      <c r="AC35">
        <v>1.1215999999999999</v>
      </c>
      <c r="AD35">
        <v>11.6182</v>
      </c>
      <c r="AE35">
        <v>8.7268000000000008</v>
      </c>
      <c r="AF35">
        <v>0.76990000000000003</v>
      </c>
      <c r="AG35">
        <v>7.9755000000000003</v>
      </c>
      <c r="AH35">
        <v>351.07220000000001</v>
      </c>
      <c r="AI35">
        <v>80.888000000000005</v>
      </c>
      <c r="AJ35">
        <v>31.451599999999999</v>
      </c>
      <c r="AK35">
        <v>93.343699999999998</v>
      </c>
      <c r="AL35">
        <v>55.867899999999999</v>
      </c>
      <c r="AM35" t="s">
        <v>33</v>
      </c>
      <c r="AN35">
        <v>300.38</v>
      </c>
      <c r="AO35">
        <v>8577.93</v>
      </c>
      <c r="AP35">
        <v>380.38</v>
      </c>
    </row>
    <row r="36" spans="1:42">
      <c r="A36">
        <v>1994</v>
      </c>
      <c r="B36">
        <v>0</v>
      </c>
      <c r="C36">
        <v>20.893999999999998</v>
      </c>
      <c r="D36">
        <v>23.545000000000002</v>
      </c>
      <c r="E36">
        <v>73</v>
      </c>
      <c r="F36" t="s">
        <v>46</v>
      </c>
      <c r="G36">
        <v>1083.2299</v>
      </c>
      <c r="H36">
        <v>614.14589999999998</v>
      </c>
      <c r="I36">
        <v>469.084</v>
      </c>
      <c r="J36">
        <v>56.695799999999998</v>
      </c>
      <c r="K36">
        <v>3.0510999999999999</v>
      </c>
      <c r="L36">
        <v>1.1312</v>
      </c>
      <c r="M36">
        <v>0.24</v>
      </c>
      <c r="N36">
        <v>0</v>
      </c>
      <c r="O36">
        <v>0</v>
      </c>
      <c r="P36">
        <v>0</v>
      </c>
      <c r="Q36">
        <v>469</v>
      </c>
      <c r="R36">
        <v>155</v>
      </c>
      <c r="S36">
        <v>267.41140000000001</v>
      </c>
      <c r="T36">
        <v>7627.2604000000001</v>
      </c>
      <c r="U36">
        <v>8.7800000000000003E-2</v>
      </c>
      <c r="V36">
        <v>7.1378000000000004</v>
      </c>
      <c r="W36">
        <v>56.316499999999998</v>
      </c>
      <c r="X36">
        <v>4.9541000000000004</v>
      </c>
      <c r="Y36">
        <v>51.482500000000002</v>
      </c>
      <c r="Z36">
        <v>0.71909999999999996</v>
      </c>
      <c r="AA36">
        <v>0.46539999999999998</v>
      </c>
      <c r="AB36">
        <v>13.3056</v>
      </c>
      <c r="AC36">
        <v>1.1705000000000001</v>
      </c>
      <c r="AD36">
        <v>12.163500000000001</v>
      </c>
      <c r="AE36">
        <v>9.0731999999999999</v>
      </c>
      <c r="AF36">
        <v>0.79820000000000002</v>
      </c>
      <c r="AG36">
        <v>8.2943999999999996</v>
      </c>
      <c r="AH36">
        <v>350.2199</v>
      </c>
      <c r="AI36">
        <v>82.8553</v>
      </c>
      <c r="AJ36">
        <v>32.174399999999999</v>
      </c>
      <c r="AK36">
        <v>93.206699999999998</v>
      </c>
      <c r="AL36">
        <v>55.689599999999999</v>
      </c>
      <c r="AM36" t="s">
        <v>33</v>
      </c>
      <c r="AN36">
        <v>288.29000000000002</v>
      </c>
      <c r="AO36">
        <v>8225.33</v>
      </c>
      <c r="AP36">
        <v>380.39</v>
      </c>
    </row>
    <row r="37" spans="1:42">
      <c r="A37">
        <v>1995</v>
      </c>
      <c r="B37">
        <v>0</v>
      </c>
      <c r="C37">
        <v>21.189</v>
      </c>
      <c r="D37">
        <v>24.07</v>
      </c>
      <c r="E37">
        <v>74</v>
      </c>
      <c r="F37" t="s">
        <v>46</v>
      </c>
      <c r="G37">
        <v>1134.9948999999999</v>
      </c>
      <c r="H37">
        <v>643.46820000000002</v>
      </c>
      <c r="I37">
        <v>491.52659999999997</v>
      </c>
      <c r="J37">
        <v>56.6935</v>
      </c>
      <c r="K37">
        <v>3.0506000000000002</v>
      </c>
      <c r="L37">
        <v>1.1761999999999999</v>
      </c>
      <c r="M37">
        <v>0.24</v>
      </c>
      <c r="N37">
        <v>0</v>
      </c>
      <c r="O37">
        <v>0</v>
      </c>
      <c r="P37">
        <v>0</v>
      </c>
      <c r="Q37">
        <v>468</v>
      </c>
      <c r="R37">
        <v>163</v>
      </c>
      <c r="S37">
        <v>285.52330000000001</v>
      </c>
      <c r="T37">
        <v>8153.3698000000004</v>
      </c>
      <c r="U37">
        <v>8.7499999999999994E-2</v>
      </c>
      <c r="V37">
        <v>7.2087000000000003</v>
      </c>
      <c r="W37">
        <v>58.901899999999998</v>
      </c>
      <c r="X37">
        <v>5.1665000000000001</v>
      </c>
      <c r="Y37">
        <v>53.861199999999997</v>
      </c>
      <c r="Z37">
        <v>0.74750000000000005</v>
      </c>
      <c r="AA37">
        <v>0.48380000000000001</v>
      </c>
      <c r="AB37">
        <v>13.9711</v>
      </c>
      <c r="AC37">
        <v>1.2255</v>
      </c>
      <c r="AD37">
        <v>12.775499999999999</v>
      </c>
      <c r="AE37">
        <v>9.4616000000000007</v>
      </c>
      <c r="AF37">
        <v>0.82989999999999997</v>
      </c>
      <c r="AG37">
        <v>8.6518999999999995</v>
      </c>
      <c r="AH37">
        <v>367.7713</v>
      </c>
      <c r="AI37">
        <v>86.175200000000004</v>
      </c>
      <c r="AJ37">
        <v>33.2746</v>
      </c>
      <c r="AK37">
        <v>97.9833</v>
      </c>
      <c r="AL37">
        <v>58.2639</v>
      </c>
      <c r="AM37" t="s">
        <v>33</v>
      </c>
      <c r="AN37">
        <v>313.8</v>
      </c>
      <c r="AO37">
        <v>9007.24</v>
      </c>
      <c r="AP37">
        <v>380.39</v>
      </c>
    </row>
    <row r="38" spans="1:42">
      <c r="A38">
        <v>1996</v>
      </c>
      <c r="B38">
        <v>0</v>
      </c>
      <c r="C38">
        <v>21.422000000000001</v>
      </c>
      <c r="D38">
        <v>24.49</v>
      </c>
      <c r="E38">
        <v>75</v>
      </c>
      <c r="F38" t="s">
        <v>46</v>
      </c>
      <c r="G38">
        <v>1122.2577000000001</v>
      </c>
      <c r="H38">
        <v>681.41510000000005</v>
      </c>
      <c r="I38">
        <v>440.8426</v>
      </c>
      <c r="J38">
        <v>60.718200000000003</v>
      </c>
      <c r="K38">
        <v>3.1177000000000001</v>
      </c>
      <c r="L38">
        <v>1.2</v>
      </c>
      <c r="M38">
        <v>0.2374</v>
      </c>
      <c r="N38">
        <v>0</v>
      </c>
      <c r="O38">
        <v>0</v>
      </c>
      <c r="P38">
        <v>0</v>
      </c>
      <c r="Q38">
        <v>466</v>
      </c>
      <c r="R38">
        <v>171</v>
      </c>
      <c r="S38">
        <v>309.49209999999999</v>
      </c>
      <c r="T38">
        <v>8821.7626999999993</v>
      </c>
      <c r="U38">
        <v>8.7300000000000003E-2</v>
      </c>
      <c r="V38">
        <v>7.4227999999999996</v>
      </c>
      <c r="W38">
        <v>60.858600000000003</v>
      </c>
      <c r="X38">
        <v>5.3341000000000003</v>
      </c>
      <c r="Y38">
        <v>55.785699999999999</v>
      </c>
      <c r="Z38">
        <v>0.77939999999999998</v>
      </c>
      <c r="AA38">
        <v>0.50449999999999995</v>
      </c>
      <c r="AB38">
        <v>14.475099999999999</v>
      </c>
      <c r="AC38">
        <v>1.2686999999999999</v>
      </c>
      <c r="AD38">
        <v>13.2685</v>
      </c>
      <c r="AE38">
        <v>9.7533999999999992</v>
      </c>
      <c r="AF38">
        <v>0.85489999999999999</v>
      </c>
      <c r="AG38">
        <v>8.9404000000000003</v>
      </c>
      <c r="AH38">
        <v>382.58600000000001</v>
      </c>
      <c r="AI38">
        <v>97.767600000000002</v>
      </c>
      <c r="AJ38">
        <v>37.229799999999997</v>
      </c>
      <c r="AK38">
        <v>103.1626</v>
      </c>
      <c r="AL38">
        <v>60.6693</v>
      </c>
      <c r="AM38" t="s">
        <v>33</v>
      </c>
      <c r="AN38">
        <v>330.93</v>
      </c>
      <c r="AO38">
        <v>9444.2199999999993</v>
      </c>
      <c r="AP38">
        <v>380.39</v>
      </c>
    </row>
    <row r="39" spans="1:42">
      <c r="A39">
        <v>1997</v>
      </c>
      <c r="B39">
        <v>0</v>
      </c>
      <c r="C39">
        <v>21.684999999999999</v>
      </c>
      <c r="D39">
        <v>24.972999999999999</v>
      </c>
      <c r="E39">
        <v>76</v>
      </c>
      <c r="F39" t="s">
        <v>46</v>
      </c>
      <c r="G39">
        <v>1294.9194</v>
      </c>
      <c r="H39">
        <v>789.84709999999995</v>
      </c>
      <c r="I39">
        <v>505.07229999999998</v>
      </c>
      <c r="J39">
        <v>60.995899999999999</v>
      </c>
      <c r="K39">
        <v>3.2132999999999998</v>
      </c>
      <c r="L39">
        <v>1.2</v>
      </c>
      <c r="M39">
        <v>0.23380000000000001</v>
      </c>
      <c r="N39">
        <v>0</v>
      </c>
      <c r="O39">
        <v>0</v>
      </c>
      <c r="P39">
        <v>0</v>
      </c>
      <c r="Q39">
        <v>464</v>
      </c>
      <c r="R39">
        <v>189</v>
      </c>
      <c r="S39">
        <v>371.6737</v>
      </c>
      <c r="T39">
        <v>10588.8519</v>
      </c>
      <c r="U39">
        <v>8.6999999999999994E-2</v>
      </c>
      <c r="V39">
        <v>7.7228000000000003</v>
      </c>
      <c r="W39">
        <v>63.176600000000001</v>
      </c>
      <c r="X39">
        <v>5.5212000000000003</v>
      </c>
      <c r="Y39">
        <v>57.927700000000002</v>
      </c>
      <c r="Z39">
        <v>0.80330000000000001</v>
      </c>
      <c r="AA39">
        <v>0.52</v>
      </c>
      <c r="AB39">
        <v>15.0672</v>
      </c>
      <c r="AC39">
        <v>1.3168</v>
      </c>
      <c r="AD39">
        <v>13.8154</v>
      </c>
      <c r="AE39">
        <v>10.0989</v>
      </c>
      <c r="AF39">
        <v>0.88260000000000005</v>
      </c>
      <c r="AG39">
        <v>9.2599</v>
      </c>
      <c r="AH39">
        <v>439.21480000000003</v>
      </c>
      <c r="AI39">
        <v>117.1788</v>
      </c>
      <c r="AJ39">
        <v>43.293900000000001</v>
      </c>
      <c r="AK39">
        <v>120.69589999999999</v>
      </c>
      <c r="AL39">
        <v>69.463700000000003</v>
      </c>
      <c r="AM39" t="s">
        <v>33</v>
      </c>
      <c r="AN39">
        <v>390.14</v>
      </c>
      <c r="AO39">
        <v>11118.92</v>
      </c>
      <c r="AP39">
        <v>348.32</v>
      </c>
    </row>
    <row r="40" spans="1:42">
      <c r="A40">
        <v>1998</v>
      </c>
      <c r="B40">
        <v>0</v>
      </c>
      <c r="C40">
        <v>21.920999999999999</v>
      </c>
      <c r="D40">
        <v>25.411999999999999</v>
      </c>
      <c r="E40">
        <v>77</v>
      </c>
      <c r="F40" t="s">
        <v>46</v>
      </c>
      <c r="G40">
        <v>1226.2356</v>
      </c>
      <c r="H40">
        <v>729.96529999999996</v>
      </c>
      <c r="I40">
        <v>496.27030000000002</v>
      </c>
      <c r="J40">
        <v>59.529000000000003</v>
      </c>
      <c r="K40">
        <v>3.3264999999999998</v>
      </c>
      <c r="L40">
        <v>1.2</v>
      </c>
      <c r="M40">
        <v>0.2298</v>
      </c>
      <c r="N40">
        <v>0</v>
      </c>
      <c r="O40">
        <v>0</v>
      </c>
      <c r="P40">
        <v>0</v>
      </c>
      <c r="Q40">
        <v>462</v>
      </c>
      <c r="R40">
        <v>181</v>
      </c>
      <c r="S40">
        <v>335.21089999999998</v>
      </c>
      <c r="T40">
        <v>9551.5424000000003</v>
      </c>
      <c r="U40">
        <v>8.6800000000000002E-2</v>
      </c>
      <c r="V40">
        <v>8.1776</v>
      </c>
      <c r="W40">
        <v>65.287899999999993</v>
      </c>
      <c r="X40">
        <v>5.6890999999999998</v>
      </c>
      <c r="Y40">
        <v>59.881399999999999</v>
      </c>
      <c r="Z40">
        <v>0.83160000000000001</v>
      </c>
      <c r="AA40">
        <v>0.5383</v>
      </c>
      <c r="AB40">
        <v>15.6027</v>
      </c>
      <c r="AC40">
        <v>1.3595999999999999</v>
      </c>
      <c r="AD40">
        <v>14.310600000000001</v>
      </c>
      <c r="AE40">
        <v>10.412800000000001</v>
      </c>
      <c r="AF40">
        <v>0.90739999999999998</v>
      </c>
      <c r="AG40">
        <v>9.5504999999999995</v>
      </c>
      <c r="AH40">
        <v>402.90730000000002</v>
      </c>
      <c r="AI40">
        <v>112.05110000000001</v>
      </c>
      <c r="AJ40">
        <v>42.029499999999999</v>
      </c>
      <c r="AK40">
        <v>109.3978</v>
      </c>
      <c r="AL40">
        <v>63.579599999999999</v>
      </c>
      <c r="AM40" t="s">
        <v>33</v>
      </c>
      <c r="AN40">
        <v>353.79</v>
      </c>
      <c r="AO40">
        <v>10098.98</v>
      </c>
      <c r="AP40">
        <v>380.39</v>
      </c>
    </row>
    <row r="41" spans="1:42">
      <c r="A41">
        <v>1999</v>
      </c>
      <c r="B41">
        <v>0</v>
      </c>
      <c r="C41">
        <v>22.119</v>
      </c>
      <c r="D41">
        <v>25.786999999999999</v>
      </c>
      <c r="E41">
        <v>78</v>
      </c>
      <c r="F41" t="s">
        <v>46</v>
      </c>
      <c r="G41">
        <v>1140.0857000000001</v>
      </c>
      <c r="H41">
        <v>744.62800000000004</v>
      </c>
      <c r="I41">
        <v>395.45769999999999</v>
      </c>
      <c r="J41">
        <v>65.313299999999998</v>
      </c>
      <c r="K41">
        <v>3.4291</v>
      </c>
      <c r="L41">
        <v>1.1974</v>
      </c>
      <c r="M41">
        <v>0.2263</v>
      </c>
      <c r="N41">
        <v>0</v>
      </c>
      <c r="O41">
        <v>0</v>
      </c>
      <c r="P41">
        <v>0</v>
      </c>
      <c r="Q41">
        <v>459</v>
      </c>
      <c r="R41">
        <v>168</v>
      </c>
      <c r="S41">
        <v>331.80950000000001</v>
      </c>
      <c r="T41">
        <v>9446.6663000000008</v>
      </c>
      <c r="U41">
        <v>8.6499999999999994E-2</v>
      </c>
      <c r="V41">
        <v>8.0380000000000003</v>
      </c>
      <c r="W41">
        <v>66.9238</v>
      </c>
      <c r="X41">
        <v>5.8147000000000002</v>
      </c>
      <c r="Y41">
        <v>61.400700000000001</v>
      </c>
      <c r="Z41">
        <v>0.85540000000000005</v>
      </c>
      <c r="AA41">
        <v>0.55369999999999997</v>
      </c>
      <c r="AB41">
        <v>16.017199999999999</v>
      </c>
      <c r="AC41">
        <v>1.3916999999999999</v>
      </c>
      <c r="AD41">
        <v>14.6953</v>
      </c>
      <c r="AE41">
        <v>10.653499999999999</v>
      </c>
      <c r="AF41">
        <v>0.92559999999999998</v>
      </c>
      <c r="AG41">
        <v>9.7743000000000002</v>
      </c>
      <c r="AH41">
        <v>412.12139999999999</v>
      </c>
      <c r="AI41">
        <v>112.4517</v>
      </c>
      <c r="AJ41">
        <v>42.583300000000001</v>
      </c>
      <c r="AK41">
        <v>112.4406</v>
      </c>
      <c r="AL41">
        <v>65.030900000000003</v>
      </c>
      <c r="AM41" t="s">
        <v>33</v>
      </c>
      <c r="AN41">
        <v>362.63</v>
      </c>
      <c r="AO41">
        <v>10335.379999999999</v>
      </c>
      <c r="AP41">
        <v>380.39</v>
      </c>
    </row>
    <row r="42" spans="1:42">
      <c r="A42">
        <v>2000</v>
      </c>
      <c r="B42">
        <v>0</v>
      </c>
      <c r="C42">
        <v>22.332999999999998</v>
      </c>
      <c r="D42">
        <v>26.198</v>
      </c>
      <c r="E42">
        <v>79</v>
      </c>
      <c r="F42" t="s">
        <v>46</v>
      </c>
      <c r="G42">
        <v>1246.7476999999999</v>
      </c>
      <c r="H42">
        <v>758.45</v>
      </c>
      <c r="I42">
        <v>488.29770000000002</v>
      </c>
      <c r="J42">
        <v>60.834299999999999</v>
      </c>
      <c r="K42">
        <v>3.5078</v>
      </c>
      <c r="L42">
        <v>1.2</v>
      </c>
      <c r="M42">
        <v>0.22370000000000001</v>
      </c>
      <c r="N42">
        <v>0</v>
      </c>
      <c r="O42">
        <v>0</v>
      </c>
      <c r="P42">
        <v>0</v>
      </c>
      <c r="Q42">
        <v>457</v>
      </c>
      <c r="R42">
        <v>182</v>
      </c>
      <c r="S42">
        <v>332.709</v>
      </c>
      <c r="T42">
        <v>9489.0629000000008</v>
      </c>
      <c r="U42">
        <v>8.6300000000000002E-2</v>
      </c>
      <c r="V42">
        <v>8.4949999999999992</v>
      </c>
      <c r="W42">
        <v>68.917900000000003</v>
      </c>
      <c r="X42">
        <v>5.9705000000000004</v>
      </c>
      <c r="Y42">
        <v>63.249000000000002</v>
      </c>
      <c r="Z42">
        <v>0.87690000000000001</v>
      </c>
      <c r="AA42">
        <v>0.56759999999999999</v>
      </c>
      <c r="AB42">
        <v>16.517299999999999</v>
      </c>
      <c r="AC42">
        <v>1.4309000000000001</v>
      </c>
      <c r="AD42">
        <v>15.1587</v>
      </c>
      <c r="AE42">
        <v>10.948700000000001</v>
      </c>
      <c r="AF42">
        <v>0.94850000000000001</v>
      </c>
      <c r="AG42">
        <v>10.0481</v>
      </c>
      <c r="AH42">
        <v>420.37860000000001</v>
      </c>
      <c r="AI42">
        <v>114.7535</v>
      </c>
      <c r="AJ42">
        <v>43.003999999999998</v>
      </c>
      <c r="AK42">
        <v>114.1698</v>
      </c>
      <c r="AL42">
        <v>66.144199999999998</v>
      </c>
      <c r="AM42" t="s">
        <v>33</v>
      </c>
      <c r="AN42">
        <v>346.25</v>
      </c>
      <c r="AO42">
        <v>9884.32</v>
      </c>
      <c r="AP42">
        <v>380.38</v>
      </c>
    </row>
    <row r="43" spans="1:42">
      <c r="A43">
        <v>2001</v>
      </c>
      <c r="B43">
        <v>0</v>
      </c>
      <c r="C43">
        <v>22.491</v>
      </c>
      <c r="D43">
        <v>26.506</v>
      </c>
      <c r="E43">
        <v>80</v>
      </c>
      <c r="F43" t="s">
        <v>46</v>
      </c>
      <c r="G43">
        <v>1135.9405999999999</v>
      </c>
      <c r="H43">
        <v>756.62760000000003</v>
      </c>
      <c r="I43">
        <v>379.31299999999999</v>
      </c>
      <c r="J43">
        <v>66.608000000000004</v>
      </c>
      <c r="K43">
        <v>3.6042000000000001</v>
      </c>
      <c r="L43">
        <v>1.2</v>
      </c>
      <c r="M43">
        <v>0.22070000000000001</v>
      </c>
      <c r="N43">
        <v>0</v>
      </c>
      <c r="O43">
        <v>0</v>
      </c>
      <c r="P43">
        <v>0</v>
      </c>
      <c r="Q43">
        <v>455</v>
      </c>
      <c r="R43">
        <v>159</v>
      </c>
      <c r="S43">
        <v>321.8082</v>
      </c>
      <c r="T43">
        <v>9160.3469000000005</v>
      </c>
      <c r="U43">
        <v>8.5999999999999993E-2</v>
      </c>
      <c r="V43">
        <v>8.6179000000000006</v>
      </c>
      <c r="W43">
        <v>70.349000000000004</v>
      </c>
      <c r="X43">
        <v>6.0766</v>
      </c>
      <c r="Y43">
        <v>64.581599999999995</v>
      </c>
      <c r="Z43">
        <v>0.90100000000000002</v>
      </c>
      <c r="AA43">
        <v>0.58320000000000005</v>
      </c>
      <c r="AB43">
        <v>16.8749</v>
      </c>
      <c r="AC43">
        <v>1.4576</v>
      </c>
      <c r="AD43">
        <v>15.4915</v>
      </c>
      <c r="AE43">
        <v>11.1594</v>
      </c>
      <c r="AF43">
        <v>0.96389999999999998</v>
      </c>
      <c r="AG43">
        <v>10.2445</v>
      </c>
      <c r="AH43">
        <v>413.46679999999998</v>
      </c>
      <c r="AI43">
        <v>119.2296</v>
      </c>
      <c r="AJ43">
        <v>45.139699999999998</v>
      </c>
      <c r="AK43">
        <v>113.6883</v>
      </c>
      <c r="AL43">
        <v>65.103200000000001</v>
      </c>
      <c r="AM43" t="s">
        <v>33</v>
      </c>
      <c r="AN43">
        <v>342.94</v>
      </c>
      <c r="AO43">
        <v>9800.27</v>
      </c>
      <c r="AP43">
        <v>351.53</v>
      </c>
    </row>
    <row r="44" spans="1:42">
      <c r="A44">
        <v>2002</v>
      </c>
      <c r="B44">
        <v>0</v>
      </c>
      <c r="C44">
        <v>22.643000000000001</v>
      </c>
      <c r="D44">
        <v>26.803999999999998</v>
      </c>
      <c r="E44">
        <v>81</v>
      </c>
      <c r="F44" t="s">
        <v>46</v>
      </c>
      <c r="G44">
        <v>1124.5986</v>
      </c>
      <c r="H44">
        <v>769.08349999999996</v>
      </c>
      <c r="I44">
        <v>355.51510000000002</v>
      </c>
      <c r="J44">
        <v>68.3874</v>
      </c>
      <c r="K44">
        <v>3.6728999999999998</v>
      </c>
      <c r="L44">
        <v>1.2</v>
      </c>
      <c r="M44">
        <v>0.21859999999999999</v>
      </c>
      <c r="N44">
        <v>0</v>
      </c>
      <c r="O44">
        <v>0</v>
      </c>
      <c r="P44">
        <v>0</v>
      </c>
      <c r="Q44">
        <v>453</v>
      </c>
      <c r="R44">
        <v>164</v>
      </c>
      <c r="S44">
        <v>342.62860000000001</v>
      </c>
      <c r="T44">
        <v>9757.4344000000001</v>
      </c>
      <c r="U44">
        <v>8.5699999999999998E-2</v>
      </c>
      <c r="V44">
        <v>8.5334000000000003</v>
      </c>
      <c r="W44">
        <v>71.733599999999996</v>
      </c>
      <c r="X44">
        <v>6.1779999999999999</v>
      </c>
      <c r="Y44">
        <v>65.872299999999996</v>
      </c>
      <c r="Z44">
        <v>0.91820000000000002</v>
      </c>
      <c r="AA44">
        <v>0.59430000000000005</v>
      </c>
      <c r="AB44">
        <v>17.2196</v>
      </c>
      <c r="AC44">
        <v>1.4830000000000001</v>
      </c>
      <c r="AD44">
        <v>15.8126</v>
      </c>
      <c r="AE44">
        <v>11.3627</v>
      </c>
      <c r="AF44">
        <v>0.97860000000000003</v>
      </c>
      <c r="AG44">
        <v>10.4343</v>
      </c>
      <c r="AH44">
        <v>420.84399999999999</v>
      </c>
      <c r="AI44">
        <v>120.8312</v>
      </c>
      <c r="AJ44">
        <v>45.649799999999999</v>
      </c>
      <c r="AK44">
        <v>115.5675</v>
      </c>
      <c r="AL44">
        <v>66.191000000000003</v>
      </c>
      <c r="AM44" t="s">
        <v>33</v>
      </c>
      <c r="AN44">
        <v>365.13</v>
      </c>
      <c r="AO44">
        <v>10414.879999999999</v>
      </c>
      <c r="AP44">
        <v>364.18</v>
      </c>
    </row>
    <row r="45" spans="1:42">
      <c r="A45">
        <v>2003</v>
      </c>
      <c r="B45">
        <v>0</v>
      </c>
      <c r="C45">
        <v>22.812000000000001</v>
      </c>
      <c r="D45">
        <v>27.14</v>
      </c>
      <c r="E45">
        <v>82</v>
      </c>
      <c r="F45" t="s">
        <v>46</v>
      </c>
      <c r="G45">
        <v>1187.4804999999999</v>
      </c>
      <c r="H45">
        <v>773.4162</v>
      </c>
      <c r="I45">
        <v>414.0643</v>
      </c>
      <c r="J45">
        <v>65.130899999999997</v>
      </c>
      <c r="K45">
        <v>3.7393000000000001</v>
      </c>
      <c r="L45">
        <v>1.1974</v>
      </c>
      <c r="M45">
        <v>0.2167</v>
      </c>
      <c r="N45">
        <v>0</v>
      </c>
      <c r="O45">
        <v>0</v>
      </c>
      <c r="P45">
        <v>0</v>
      </c>
      <c r="Q45">
        <v>450</v>
      </c>
      <c r="R45">
        <v>159</v>
      </c>
      <c r="S45">
        <v>308.44729999999998</v>
      </c>
      <c r="T45">
        <v>8791.8273000000008</v>
      </c>
      <c r="U45">
        <v>8.5500000000000007E-2</v>
      </c>
      <c r="V45">
        <v>8.6904000000000003</v>
      </c>
      <c r="W45">
        <v>73.172799999999995</v>
      </c>
      <c r="X45">
        <v>6.2834000000000003</v>
      </c>
      <c r="Y45">
        <v>67.214600000000004</v>
      </c>
      <c r="Z45">
        <v>0.93279999999999996</v>
      </c>
      <c r="AA45">
        <v>0.60370000000000001</v>
      </c>
      <c r="AB45">
        <v>17.577400000000001</v>
      </c>
      <c r="AC45">
        <v>1.5094000000000001</v>
      </c>
      <c r="AD45">
        <v>16.146100000000001</v>
      </c>
      <c r="AE45">
        <v>11.5723</v>
      </c>
      <c r="AF45">
        <v>0.99370000000000003</v>
      </c>
      <c r="AG45">
        <v>10.63</v>
      </c>
      <c r="AH45">
        <v>430.1755</v>
      </c>
      <c r="AI45">
        <v>114.47329999999999</v>
      </c>
      <c r="AJ45">
        <v>43.900700000000001</v>
      </c>
      <c r="AK45">
        <v>117.36660000000001</v>
      </c>
      <c r="AL45">
        <v>67.500100000000003</v>
      </c>
      <c r="AM45" t="s">
        <v>33</v>
      </c>
      <c r="AN45">
        <v>331.93</v>
      </c>
      <c r="AO45">
        <v>9493.73</v>
      </c>
      <c r="AP45">
        <v>380.39</v>
      </c>
    </row>
    <row r="46" spans="1:42">
      <c r="A46">
        <v>2004</v>
      </c>
      <c r="B46">
        <v>0</v>
      </c>
      <c r="C46">
        <v>22.992999999999999</v>
      </c>
      <c r="D46">
        <v>27.504000000000001</v>
      </c>
      <c r="E46">
        <v>83</v>
      </c>
      <c r="F46" t="s">
        <v>46</v>
      </c>
      <c r="G46">
        <v>1209.9358</v>
      </c>
      <c r="H46">
        <v>761.03269999999998</v>
      </c>
      <c r="I46">
        <v>448.90320000000003</v>
      </c>
      <c r="J46">
        <v>62.898600000000002</v>
      </c>
      <c r="K46">
        <v>3.8075999999999999</v>
      </c>
      <c r="L46">
        <v>1.2</v>
      </c>
      <c r="M46">
        <v>0.2147</v>
      </c>
      <c r="N46">
        <v>0</v>
      </c>
      <c r="O46">
        <v>0</v>
      </c>
      <c r="P46">
        <v>0</v>
      </c>
      <c r="Q46">
        <v>448</v>
      </c>
      <c r="R46">
        <v>158</v>
      </c>
      <c r="S46">
        <v>297.52960000000002</v>
      </c>
      <c r="T46">
        <v>8484.2458000000006</v>
      </c>
      <c r="U46">
        <v>8.5199999999999998E-2</v>
      </c>
      <c r="V46">
        <v>8.9238999999999997</v>
      </c>
      <c r="W46">
        <v>74.951999999999998</v>
      </c>
      <c r="X46">
        <v>6.4172000000000002</v>
      </c>
      <c r="Y46">
        <v>68.869399999999999</v>
      </c>
      <c r="Z46">
        <v>0.95189999999999997</v>
      </c>
      <c r="AA46">
        <v>0.61609999999999998</v>
      </c>
      <c r="AB46">
        <v>18.016400000000001</v>
      </c>
      <c r="AC46">
        <v>1.5425</v>
      </c>
      <c r="AD46">
        <v>16.554300000000001</v>
      </c>
      <c r="AE46">
        <v>11.833600000000001</v>
      </c>
      <c r="AF46">
        <v>1.0132000000000001</v>
      </c>
      <c r="AG46">
        <v>10.873200000000001</v>
      </c>
      <c r="AH46">
        <v>425.22140000000002</v>
      </c>
      <c r="AI46">
        <v>111.60129999999999</v>
      </c>
      <c r="AJ46">
        <v>43.089399999999998</v>
      </c>
      <c r="AK46">
        <v>114.5629</v>
      </c>
      <c r="AL46">
        <v>66.557599999999994</v>
      </c>
      <c r="AM46" t="s">
        <v>33</v>
      </c>
      <c r="AN46">
        <v>327.38</v>
      </c>
      <c r="AO46">
        <v>9340.3799999999992</v>
      </c>
      <c r="AP46">
        <v>380.39</v>
      </c>
    </row>
    <row r="47" spans="1:42">
      <c r="A47">
        <v>2005</v>
      </c>
      <c r="B47">
        <v>0</v>
      </c>
      <c r="C47">
        <v>23.116</v>
      </c>
      <c r="D47">
        <v>27.754999999999999</v>
      </c>
      <c r="E47">
        <v>84</v>
      </c>
      <c r="F47" t="s">
        <v>46</v>
      </c>
      <c r="G47">
        <v>1178.0111999999999</v>
      </c>
      <c r="H47">
        <v>850.82</v>
      </c>
      <c r="I47">
        <v>327.19119999999998</v>
      </c>
      <c r="J47">
        <v>72.225099999999998</v>
      </c>
      <c r="K47">
        <v>3.8927999999999998</v>
      </c>
      <c r="L47">
        <v>1.2</v>
      </c>
      <c r="M47">
        <v>0.21229999999999999</v>
      </c>
      <c r="N47">
        <v>0</v>
      </c>
      <c r="O47">
        <v>0</v>
      </c>
      <c r="P47">
        <v>0</v>
      </c>
      <c r="Q47">
        <v>312</v>
      </c>
      <c r="R47">
        <v>169</v>
      </c>
      <c r="S47">
        <v>362.5179</v>
      </c>
      <c r="T47">
        <v>10307.4251</v>
      </c>
      <c r="U47">
        <v>8.5000000000000006E-2</v>
      </c>
      <c r="V47">
        <v>6.1616999999999997</v>
      </c>
      <c r="W47">
        <v>53.221200000000003</v>
      </c>
      <c r="X47">
        <v>4.5430999999999999</v>
      </c>
      <c r="Y47">
        <v>48.916699999999999</v>
      </c>
      <c r="Z47">
        <v>0.97319999999999995</v>
      </c>
      <c r="AA47">
        <v>0.62990000000000002</v>
      </c>
      <c r="AB47">
        <v>12.797499999999999</v>
      </c>
      <c r="AC47">
        <v>1.0924</v>
      </c>
      <c r="AD47">
        <v>11.7624</v>
      </c>
      <c r="AE47">
        <v>8.3930000000000007</v>
      </c>
      <c r="AF47">
        <v>0.71640000000000004</v>
      </c>
      <c r="AG47">
        <v>7.7141999999999999</v>
      </c>
      <c r="AH47">
        <v>458.56920000000002</v>
      </c>
      <c r="AI47">
        <v>140.32069999999999</v>
      </c>
      <c r="AJ47">
        <v>52.170499999999997</v>
      </c>
      <c r="AK47">
        <v>127.83710000000001</v>
      </c>
      <c r="AL47">
        <v>71.922399999999996</v>
      </c>
      <c r="AM47" t="s">
        <v>33</v>
      </c>
      <c r="AN47">
        <v>384.8</v>
      </c>
      <c r="AO47">
        <v>10946.81</v>
      </c>
      <c r="AP47">
        <v>290.89999999999998</v>
      </c>
    </row>
    <row r="48" spans="1:42">
      <c r="A48">
        <v>2006</v>
      </c>
      <c r="B48">
        <v>0</v>
      </c>
      <c r="C48">
        <v>23.262</v>
      </c>
      <c r="D48">
        <v>28.056000000000001</v>
      </c>
      <c r="E48">
        <v>85</v>
      </c>
      <c r="F48" t="s">
        <v>46</v>
      </c>
      <c r="G48">
        <v>1210.4604999999999</v>
      </c>
      <c r="H48">
        <v>625.24099999999999</v>
      </c>
      <c r="I48">
        <v>585.21939999999995</v>
      </c>
      <c r="J48">
        <v>51.653199999999998</v>
      </c>
      <c r="K48">
        <v>3.0466000000000002</v>
      </c>
      <c r="L48">
        <v>1.0872999999999999</v>
      </c>
      <c r="M48">
        <v>0.24</v>
      </c>
      <c r="N48">
        <v>0</v>
      </c>
      <c r="O48">
        <v>0</v>
      </c>
      <c r="P48">
        <v>0</v>
      </c>
      <c r="Q48">
        <v>311</v>
      </c>
      <c r="R48">
        <v>184</v>
      </c>
      <c r="S48">
        <v>362.9101</v>
      </c>
      <c r="T48">
        <v>10330.486699999999</v>
      </c>
      <c r="U48">
        <v>8.4699999999999998E-2</v>
      </c>
      <c r="V48">
        <v>9.3215000000000003</v>
      </c>
      <c r="W48">
        <v>54.283099999999997</v>
      </c>
      <c r="X48">
        <v>4.6140999999999996</v>
      </c>
      <c r="Y48">
        <v>49.843600000000002</v>
      </c>
      <c r="Z48">
        <v>0.69010000000000005</v>
      </c>
      <c r="AA48">
        <v>0.44669999999999999</v>
      </c>
      <c r="AB48">
        <v>13.071999999999999</v>
      </c>
      <c r="AC48">
        <v>1.1111</v>
      </c>
      <c r="AD48">
        <v>12.0029</v>
      </c>
      <c r="AE48">
        <v>8.5488</v>
      </c>
      <c r="AF48">
        <v>0.72660000000000002</v>
      </c>
      <c r="AG48">
        <v>7.8495999999999997</v>
      </c>
      <c r="AH48">
        <v>337.37580000000003</v>
      </c>
      <c r="AI48">
        <v>102.3887</v>
      </c>
      <c r="AJ48">
        <v>37.755299999999998</v>
      </c>
      <c r="AK48">
        <v>94.920900000000003</v>
      </c>
      <c r="AL48">
        <v>52.800400000000003</v>
      </c>
      <c r="AM48" t="s">
        <v>33</v>
      </c>
      <c r="AN48">
        <v>389.23</v>
      </c>
      <c r="AO48">
        <v>11090.06</v>
      </c>
      <c r="AP48">
        <v>315.60000000000002</v>
      </c>
    </row>
    <row r="49" spans="1:42">
      <c r="A49">
        <v>2007</v>
      </c>
      <c r="B49">
        <v>0</v>
      </c>
      <c r="C49">
        <v>23.664999999999999</v>
      </c>
      <c r="D49">
        <v>28.901</v>
      </c>
      <c r="E49">
        <v>86</v>
      </c>
      <c r="F49" t="s">
        <v>46</v>
      </c>
      <c r="G49">
        <v>1219.0501999999999</v>
      </c>
      <c r="H49">
        <v>669.09019999999998</v>
      </c>
      <c r="I49">
        <v>549.96</v>
      </c>
      <c r="J49">
        <v>54.886200000000002</v>
      </c>
      <c r="K49">
        <v>3.0464000000000002</v>
      </c>
      <c r="L49">
        <v>1.1073999999999999</v>
      </c>
      <c r="M49">
        <v>0.24</v>
      </c>
      <c r="N49">
        <v>0</v>
      </c>
      <c r="O49">
        <v>0</v>
      </c>
      <c r="P49">
        <v>0</v>
      </c>
      <c r="Q49">
        <v>310</v>
      </c>
      <c r="R49">
        <v>174</v>
      </c>
      <c r="S49">
        <v>316.8109</v>
      </c>
      <c r="T49">
        <v>9034.4451000000008</v>
      </c>
      <c r="U49">
        <v>8.4500000000000006E-2</v>
      </c>
      <c r="V49">
        <v>8.8672000000000004</v>
      </c>
      <c r="W49">
        <v>57.6464</v>
      </c>
      <c r="X49">
        <v>4.8853</v>
      </c>
      <c r="Y49">
        <v>52.947099999999999</v>
      </c>
      <c r="Z49">
        <v>0.70279999999999998</v>
      </c>
      <c r="AA49">
        <v>0.45490000000000003</v>
      </c>
      <c r="AB49">
        <v>13.9354</v>
      </c>
      <c r="AC49">
        <v>1.181</v>
      </c>
      <c r="AD49">
        <v>12.7994</v>
      </c>
      <c r="AE49">
        <v>9.0449999999999999</v>
      </c>
      <c r="AF49">
        <v>0.76649999999999996</v>
      </c>
      <c r="AG49">
        <v>8.3076000000000008</v>
      </c>
      <c r="AH49">
        <v>384.2801</v>
      </c>
      <c r="AI49">
        <v>87.999499999999998</v>
      </c>
      <c r="AJ49">
        <v>33.406700000000001</v>
      </c>
      <c r="AK49">
        <v>104.0449</v>
      </c>
      <c r="AL49">
        <v>59.359000000000002</v>
      </c>
      <c r="AM49" t="s">
        <v>33</v>
      </c>
      <c r="AN49">
        <v>341.71</v>
      </c>
      <c r="AO49">
        <v>9762.86</v>
      </c>
      <c r="AP49">
        <v>380.39</v>
      </c>
    </row>
    <row r="50" spans="1:42">
      <c r="A50">
        <v>2008</v>
      </c>
      <c r="B50">
        <v>0</v>
      </c>
      <c r="C50">
        <v>24.01</v>
      </c>
      <c r="D50">
        <v>29.646000000000001</v>
      </c>
      <c r="E50">
        <v>87</v>
      </c>
      <c r="F50" t="s">
        <v>46</v>
      </c>
      <c r="G50">
        <v>1144.1331</v>
      </c>
      <c r="H50">
        <v>704.60979999999995</v>
      </c>
      <c r="I50">
        <v>439.52330000000001</v>
      </c>
      <c r="J50">
        <v>61.584600000000002</v>
      </c>
      <c r="K50">
        <v>3.0455999999999999</v>
      </c>
      <c r="L50">
        <v>1.1714</v>
      </c>
      <c r="M50">
        <v>0.24</v>
      </c>
      <c r="N50">
        <v>0</v>
      </c>
      <c r="O50">
        <v>0</v>
      </c>
      <c r="P50">
        <v>0</v>
      </c>
      <c r="Q50">
        <v>309</v>
      </c>
      <c r="R50">
        <v>167</v>
      </c>
      <c r="S50">
        <v>282.4264</v>
      </c>
      <c r="T50">
        <v>8054.2430000000004</v>
      </c>
      <c r="U50">
        <v>8.4199999999999997E-2</v>
      </c>
      <c r="V50">
        <v>7.718</v>
      </c>
      <c r="W50">
        <v>60.669499999999999</v>
      </c>
      <c r="X50">
        <v>5.1260000000000003</v>
      </c>
      <c r="Y50">
        <v>55.739899999999999</v>
      </c>
      <c r="Z50">
        <v>0.74319999999999997</v>
      </c>
      <c r="AA50">
        <v>0.48110000000000003</v>
      </c>
      <c r="AB50">
        <v>14.7117</v>
      </c>
      <c r="AC50">
        <v>1.2430000000000001</v>
      </c>
      <c r="AD50">
        <v>13.516299999999999</v>
      </c>
      <c r="AE50">
        <v>9.4902999999999995</v>
      </c>
      <c r="AF50">
        <v>0.80179999999999996</v>
      </c>
      <c r="AG50">
        <v>8.7190999999999992</v>
      </c>
      <c r="AH50">
        <v>403.65530000000001</v>
      </c>
      <c r="AI50">
        <v>92.958600000000004</v>
      </c>
      <c r="AJ50">
        <v>35.2759</v>
      </c>
      <c r="AK50">
        <v>110.40389999999999</v>
      </c>
      <c r="AL50">
        <v>62.316200000000002</v>
      </c>
      <c r="AM50" t="s">
        <v>33</v>
      </c>
      <c r="AN50">
        <v>301.55</v>
      </c>
      <c r="AO50">
        <v>8617.39</v>
      </c>
      <c r="AP50">
        <v>380.39</v>
      </c>
    </row>
    <row r="51" spans="1:42">
      <c r="A51">
        <v>2009</v>
      </c>
      <c r="B51">
        <v>0</v>
      </c>
      <c r="C51">
        <v>24.334</v>
      </c>
      <c r="D51">
        <v>30.363</v>
      </c>
      <c r="E51">
        <v>88</v>
      </c>
      <c r="F51" t="s">
        <v>46</v>
      </c>
      <c r="G51">
        <v>1383.3639000000001</v>
      </c>
      <c r="H51">
        <v>811.41049999999996</v>
      </c>
      <c r="I51">
        <v>571.95349999999996</v>
      </c>
      <c r="J51">
        <v>58.654899999999998</v>
      </c>
      <c r="K51">
        <v>3.1175999999999999</v>
      </c>
      <c r="L51">
        <v>1.2</v>
      </c>
      <c r="M51">
        <v>0.23719999999999999</v>
      </c>
      <c r="N51">
        <v>0</v>
      </c>
      <c r="O51">
        <v>0</v>
      </c>
      <c r="P51">
        <v>0</v>
      </c>
      <c r="Q51">
        <v>308</v>
      </c>
      <c r="R51">
        <v>202</v>
      </c>
      <c r="S51">
        <v>371.34870000000001</v>
      </c>
      <c r="T51">
        <v>10583.709199999999</v>
      </c>
      <c r="U51">
        <v>8.4000000000000005E-2</v>
      </c>
      <c r="V51">
        <v>7.9050000000000002</v>
      </c>
      <c r="W51">
        <v>63.634500000000003</v>
      </c>
      <c r="X51">
        <v>5.3602999999999996</v>
      </c>
      <c r="Y51">
        <v>58.480800000000002</v>
      </c>
      <c r="Z51">
        <v>0.77939999999999998</v>
      </c>
      <c r="AA51">
        <v>0.50449999999999995</v>
      </c>
      <c r="AB51">
        <v>15.469099999999999</v>
      </c>
      <c r="AC51">
        <v>1.3030999999999999</v>
      </c>
      <c r="AD51">
        <v>14.216200000000001</v>
      </c>
      <c r="AE51">
        <v>9.9263999999999992</v>
      </c>
      <c r="AF51">
        <v>0.83620000000000005</v>
      </c>
      <c r="AG51">
        <v>9.1225000000000005</v>
      </c>
      <c r="AH51">
        <v>454.94349999999997</v>
      </c>
      <c r="AI51">
        <v>116.80070000000001</v>
      </c>
      <c r="AJ51">
        <v>42.541699999999999</v>
      </c>
      <c r="AK51">
        <v>126.9397</v>
      </c>
      <c r="AL51">
        <v>70.184799999999996</v>
      </c>
      <c r="AM51" t="s">
        <v>33</v>
      </c>
      <c r="AN51">
        <v>391.43</v>
      </c>
      <c r="AO51">
        <v>11157.4</v>
      </c>
      <c r="AP51">
        <v>380.38</v>
      </c>
    </row>
    <row r="52" spans="1:42">
      <c r="A52">
        <v>2010</v>
      </c>
      <c r="B52">
        <v>0</v>
      </c>
      <c r="C52">
        <v>24.584</v>
      </c>
      <c r="D52">
        <v>30.93</v>
      </c>
      <c r="E52">
        <v>89</v>
      </c>
      <c r="F52" t="s">
        <v>46</v>
      </c>
      <c r="G52">
        <v>1238.402</v>
      </c>
      <c r="H52">
        <v>755.59559999999999</v>
      </c>
      <c r="I52">
        <v>482.80630000000002</v>
      </c>
      <c r="J52">
        <v>61.013800000000003</v>
      </c>
      <c r="K52">
        <v>3.2589000000000001</v>
      </c>
      <c r="L52">
        <v>1.2</v>
      </c>
      <c r="M52">
        <v>0.23200000000000001</v>
      </c>
      <c r="N52">
        <v>0</v>
      </c>
      <c r="O52">
        <v>0</v>
      </c>
      <c r="P52">
        <v>0</v>
      </c>
      <c r="Q52">
        <v>307</v>
      </c>
      <c r="R52">
        <v>167</v>
      </c>
      <c r="S52">
        <v>329.94909999999999</v>
      </c>
      <c r="T52">
        <v>9392.2628000000004</v>
      </c>
      <c r="U52">
        <v>8.3699999999999997E-2</v>
      </c>
      <c r="V52">
        <v>8.0211000000000006</v>
      </c>
      <c r="W52">
        <v>65.983000000000004</v>
      </c>
      <c r="X52">
        <v>5.5414000000000003</v>
      </c>
      <c r="Y52">
        <v>60.656500000000001</v>
      </c>
      <c r="Z52">
        <v>0.81469999999999998</v>
      </c>
      <c r="AA52">
        <v>0.52729999999999999</v>
      </c>
      <c r="AB52">
        <v>16.063600000000001</v>
      </c>
      <c r="AC52">
        <v>1.3491</v>
      </c>
      <c r="AD52">
        <v>14.7669</v>
      </c>
      <c r="AE52">
        <v>10.271100000000001</v>
      </c>
      <c r="AF52">
        <v>0.86260000000000003</v>
      </c>
      <c r="AG52">
        <v>9.4420000000000002</v>
      </c>
      <c r="AH52">
        <v>421.56720000000001</v>
      </c>
      <c r="AI52">
        <v>110.4542</v>
      </c>
      <c r="AJ52">
        <v>41.440899999999999</v>
      </c>
      <c r="AK52">
        <v>117.123</v>
      </c>
      <c r="AL52">
        <v>65.010400000000004</v>
      </c>
      <c r="AM52" t="s">
        <v>33</v>
      </c>
      <c r="AN52">
        <v>352.73</v>
      </c>
      <c r="AO52">
        <v>10049.69</v>
      </c>
      <c r="AP52">
        <v>380.39</v>
      </c>
    </row>
    <row r="53" spans="1:42">
      <c r="A53">
        <v>2011</v>
      </c>
      <c r="B53">
        <v>0</v>
      </c>
      <c r="C53">
        <v>24.858000000000001</v>
      </c>
      <c r="D53">
        <v>31.565999999999999</v>
      </c>
      <c r="E53">
        <v>90</v>
      </c>
      <c r="F53" t="s">
        <v>46</v>
      </c>
      <c r="G53">
        <v>1340.1758</v>
      </c>
      <c r="H53">
        <v>784.15800000000002</v>
      </c>
      <c r="I53">
        <v>556.01779999999997</v>
      </c>
      <c r="J53">
        <v>58.511600000000001</v>
      </c>
      <c r="K53">
        <v>3.3702999999999999</v>
      </c>
      <c r="L53">
        <v>1.2</v>
      </c>
      <c r="M53">
        <v>0.2281</v>
      </c>
      <c r="N53">
        <v>0</v>
      </c>
      <c r="O53">
        <v>0</v>
      </c>
      <c r="P53">
        <v>0</v>
      </c>
      <c r="Q53">
        <v>306</v>
      </c>
      <c r="R53">
        <v>184</v>
      </c>
      <c r="S53">
        <v>336.42399999999998</v>
      </c>
      <c r="T53">
        <v>9593.2212</v>
      </c>
      <c r="U53">
        <v>8.3500000000000005E-2</v>
      </c>
      <c r="V53">
        <v>8.3168000000000006</v>
      </c>
      <c r="W53">
        <v>68.689099999999996</v>
      </c>
      <c r="X53">
        <v>5.7511999999999999</v>
      </c>
      <c r="Y53">
        <v>63.162500000000001</v>
      </c>
      <c r="Z53">
        <v>0.84260000000000002</v>
      </c>
      <c r="AA53">
        <v>0.5454</v>
      </c>
      <c r="AB53">
        <v>16.7437</v>
      </c>
      <c r="AC53">
        <v>1.4018999999999999</v>
      </c>
      <c r="AD53">
        <v>15.3965</v>
      </c>
      <c r="AE53">
        <v>10.668100000000001</v>
      </c>
      <c r="AF53">
        <v>0.89319999999999999</v>
      </c>
      <c r="AG53">
        <v>9.8096999999999994</v>
      </c>
      <c r="AH53">
        <v>441.4658</v>
      </c>
      <c r="AI53">
        <v>111.76949999999999</v>
      </c>
      <c r="AJ53">
        <v>41.7913</v>
      </c>
      <c r="AK53">
        <v>121.25409999999999</v>
      </c>
      <c r="AL53">
        <v>67.877300000000005</v>
      </c>
      <c r="AM53" t="s">
        <v>33</v>
      </c>
      <c r="AN53">
        <v>358.61</v>
      </c>
      <c r="AO53">
        <v>10229.040000000001</v>
      </c>
      <c r="AP53">
        <v>380.39</v>
      </c>
    </row>
    <row r="54" spans="1:42">
      <c r="A54">
        <v>2012</v>
      </c>
      <c r="B54">
        <v>0</v>
      </c>
      <c r="C54">
        <v>25.097999999999999</v>
      </c>
      <c r="D54">
        <v>32.134</v>
      </c>
      <c r="E54">
        <v>91</v>
      </c>
      <c r="F54" t="s">
        <v>46</v>
      </c>
      <c r="G54">
        <v>1279.2113999999999</v>
      </c>
      <c r="H54">
        <v>757.26570000000004</v>
      </c>
      <c r="I54">
        <v>521.94569999999999</v>
      </c>
      <c r="J54">
        <v>59.197899999999997</v>
      </c>
      <c r="K54">
        <v>3.4984000000000002</v>
      </c>
      <c r="L54">
        <v>1.2</v>
      </c>
      <c r="M54">
        <v>0.22389999999999999</v>
      </c>
      <c r="N54">
        <v>0</v>
      </c>
      <c r="O54">
        <v>0</v>
      </c>
      <c r="P54">
        <v>0</v>
      </c>
      <c r="Q54">
        <v>305</v>
      </c>
      <c r="R54">
        <v>169</v>
      </c>
      <c r="S54">
        <v>327.39330000000001</v>
      </c>
      <c r="T54">
        <v>9341.0871000000006</v>
      </c>
      <c r="U54">
        <v>8.3199999999999996E-2</v>
      </c>
      <c r="V54">
        <v>8.6092999999999993</v>
      </c>
      <c r="W54">
        <v>71.120900000000006</v>
      </c>
      <c r="X54">
        <v>5.9367000000000001</v>
      </c>
      <c r="Y54">
        <v>65.417400000000001</v>
      </c>
      <c r="Z54">
        <v>0.87460000000000004</v>
      </c>
      <c r="AA54">
        <v>0.56610000000000005</v>
      </c>
      <c r="AB54">
        <v>17.350300000000001</v>
      </c>
      <c r="AC54">
        <v>1.4482999999999999</v>
      </c>
      <c r="AD54">
        <v>15.9589</v>
      </c>
      <c r="AE54">
        <v>11.0242</v>
      </c>
      <c r="AF54">
        <v>0.92020000000000002</v>
      </c>
      <c r="AG54">
        <v>10.1401</v>
      </c>
      <c r="AH54">
        <v>427.3603</v>
      </c>
      <c r="AI54">
        <v>106.7063</v>
      </c>
      <c r="AJ54">
        <v>40.551699999999997</v>
      </c>
      <c r="AK54">
        <v>117.01739999999999</v>
      </c>
      <c r="AL54">
        <v>65.629900000000006</v>
      </c>
      <c r="AM54" t="s">
        <v>33</v>
      </c>
      <c r="AN54">
        <v>346.91</v>
      </c>
      <c r="AO54">
        <v>9902.16</v>
      </c>
      <c r="AP54">
        <v>380.37</v>
      </c>
    </row>
    <row r="55" spans="1:42">
      <c r="A55">
        <v>2013</v>
      </c>
      <c r="B55">
        <v>0</v>
      </c>
      <c r="C55">
        <v>25.321999999999999</v>
      </c>
      <c r="D55">
        <v>32.677999999999997</v>
      </c>
      <c r="E55">
        <v>92</v>
      </c>
      <c r="F55" t="s">
        <v>46</v>
      </c>
      <c r="G55">
        <v>1274.6031</v>
      </c>
      <c r="H55">
        <v>789.51750000000004</v>
      </c>
      <c r="I55">
        <v>485.08569999999997</v>
      </c>
      <c r="J55">
        <v>61.9422</v>
      </c>
      <c r="K55">
        <v>3.6131000000000002</v>
      </c>
      <c r="L55">
        <v>1.2</v>
      </c>
      <c r="M55">
        <v>0.2203</v>
      </c>
      <c r="N55">
        <v>0</v>
      </c>
      <c r="O55">
        <v>0</v>
      </c>
      <c r="P55">
        <v>0</v>
      </c>
      <c r="Q55">
        <v>304</v>
      </c>
      <c r="R55">
        <v>159</v>
      </c>
      <c r="S55">
        <v>309.73059999999998</v>
      </c>
      <c r="T55">
        <v>8826.7688999999991</v>
      </c>
      <c r="U55">
        <v>8.2900000000000001E-2</v>
      </c>
      <c r="V55">
        <v>8.6019000000000005</v>
      </c>
      <c r="W55">
        <v>73.472700000000003</v>
      </c>
      <c r="X55">
        <v>6.1143000000000001</v>
      </c>
      <c r="Y55">
        <v>67.600099999999998</v>
      </c>
      <c r="Z55">
        <v>0.90329999999999999</v>
      </c>
      <c r="AA55">
        <v>0.58460000000000001</v>
      </c>
      <c r="AB55">
        <v>17.933299999999999</v>
      </c>
      <c r="AC55">
        <v>1.4923999999999999</v>
      </c>
      <c r="AD55">
        <v>16.4999</v>
      </c>
      <c r="AE55">
        <v>11.3682</v>
      </c>
      <c r="AF55">
        <v>0.94599999999999995</v>
      </c>
      <c r="AG55">
        <v>10.4596</v>
      </c>
      <c r="AH55">
        <v>444.87569999999999</v>
      </c>
      <c r="AI55">
        <v>111.214</v>
      </c>
      <c r="AJ55">
        <v>42.475200000000001</v>
      </c>
      <c r="AK55">
        <v>122.7029</v>
      </c>
      <c r="AL55">
        <v>68.249700000000004</v>
      </c>
      <c r="AM55" t="s">
        <v>33</v>
      </c>
      <c r="AN55">
        <v>336.09</v>
      </c>
      <c r="AO55">
        <v>9582.86</v>
      </c>
      <c r="AP55">
        <v>380.39</v>
      </c>
    </row>
    <row r="56" spans="1:42">
      <c r="A56">
        <v>2014</v>
      </c>
      <c r="B56">
        <v>0</v>
      </c>
      <c r="C56">
        <v>25.463999999999999</v>
      </c>
      <c r="D56">
        <v>33.026000000000003</v>
      </c>
      <c r="E56">
        <v>93</v>
      </c>
      <c r="F56" t="s">
        <v>46</v>
      </c>
      <c r="G56">
        <v>1240.6889000000001</v>
      </c>
      <c r="H56">
        <v>862.92629999999997</v>
      </c>
      <c r="I56">
        <v>377.76260000000002</v>
      </c>
      <c r="J56">
        <v>69.552199999999999</v>
      </c>
      <c r="K56">
        <v>3.7237</v>
      </c>
      <c r="L56">
        <v>1.2</v>
      </c>
      <c r="M56">
        <v>0.21690000000000001</v>
      </c>
      <c r="N56">
        <v>0</v>
      </c>
      <c r="O56">
        <v>0</v>
      </c>
      <c r="P56">
        <v>0</v>
      </c>
      <c r="Q56">
        <v>302</v>
      </c>
      <c r="R56">
        <v>171</v>
      </c>
      <c r="S56">
        <v>362.95870000000002</v>
      </c>
      <c r="T56">
        <v>10320.2354</v>
      </c>
      <c r="U56">
        <v>8.2699999999999996E-2</v>
      </c>
      <c r="V56">
        <v>8.7553999999999998</v>
      </c>
      <c r="W56">
        <v>74.656599999999997</v>
      </c>
      <c r="X56">
        <v>6.2142999999999997</v>
      </c>
      <c r="Y56">
        <v>68.936700000000002</v>
      </c>
      <c r="Z56">
        <v>0.93089999999999995</v>
      </c>
      <c r="AA56">
        <v>0.60250000000000004</v>
      </c>
      <c r="AB56">
        <v>18.225899999999999</v>
      </c>
      <c r="AC56">
        <v>1.5170999999999999</v>
      </c>
      <c r="AD56">
        <v>16.829499999999999</v>
      </c>
      <c r="AE56">
        <v>11.538399999999999</v>
      </c>
      <c r="AF56">
        <v>0.96040000000000003</v>
      </c>
      <c r="AG56">
        <v>10.654299999999999</v>
      </c>
      <c r="AH56">
        <v>470.44740000000002</v>
      </c>
      <c r="AI56">
        <v>135.828</v>
      </c>
      <c r="AJ56">
        <v>50.359099999999998</v>
      </c>
      <c r="AK56">
        <v>133.94900000000001</v>
      </c>
      <c r="AL56">
        <v>72.342699999999994</v>
      </c>
      <c r="AM56" t="s">
        <v>33</v>
      </c>
      <c r="AN56">
        <v>388.19</v>
      </c>
      <c r="AO56">
        <v>11044.25</v>
      </c>
      <c r="AP56">
        <v>380.38</v>
      </c>
    </row>
    <row r="57" spans="1:42">
      <c r="A57">
        <v>2015</v>
      </c>
      <c r="B57">
        <v>0</v>
      </c>
      <c r="C57">
        <v>25.638999999999999</v>
      </c>
      <c r="D57">
        <v>33.463999999999999</v>
      </c>
      <c r="E57">
        <v>94</v>
      </c>
      <c r="F57" t="s">
        <v>46</v>
      </c>
      <c r="G57">
        <v>1274.6624999999999</v>
      </c>
      <c r="H57">
        <v>804.79849999999999</v>
      </c>
      <c r="I57">
        <v>469.8639</v>
      </c>
      <c r="J57">
        <v>63.138199999999998</v>
      </c>
      <c r="K57">
        <v>3.778</v>
      </c>
      <c r="L57">
        <v>1.2</v>
      </c>
      <c r="M57">
        <v>0.21540000000000001</v>
      </c>
      <c r="N57">
        <v>0</v>
      </c>
      <c r="O57">
        <v>0</v>
      </c>
      <c r="P57">
        <v>0</v>
      </c>
      <c r="Q57">
        <v>300</v>
      </c>
      <c r="R57">
        <v>163</v>
      </c>
      <c r="S57">
        <v>325.18450000000001</v>
      </c>
      <c r="T57">
        <v>9260.9763000000003</v>
      </c>
      <c r="U57">
        <v>8.2400000000000001E-2</v>
      </c>
      <c r="V57">
        <v>9.1908999999999992</v>
      </c>
      <c r="W57">
        <v>76.275800000000004</v>
      </c>
      <c r="X57">
        <v>6.3297999999999996</v>
      </c>
      <c r="Y57">
        <v>70.454499999999996</v>
      </c>
      <c r="Z57">
        <v>0.94450000000000001</v>
      </c>
      <c r="AA57">
        <v>0.61129999999999995</v>
      </c>
      <c r="AB57">
        <v>18.624400000000001</v>
      </c>
      <c r="AC57">
        <v>1.5456000000000001</v>
      </c>
      <c r="AD57">
        <v>17.202999999999999</v>
      </c>
      <c r="AE57">
        <v>11.7722</v>
      </c>
      <c r="AF57">
        <v>0.97689999999999999</v>
      </c>
      <c r="AG57">
        <v>10.873699999999999</v>
      </c>
      <c r="AH57">
        <v>443.62180000000001</v>
      </c>
      <c r="AI57">
        <v>123.3023</v>
      </c>
      <c r="AJ57">
        <v>46.5792</v>
      </c>
      <c r="AK57">
        <v>123.2984</v>
      </c>
      <c r="AL57">
        <v>67.996899999999997</v>
      </c>
      <c r="AM57" t="s">
        <v>33</v>
      </c>
      <c r="AN57">
        <v>347.7</v>
      </c>
      <c r="AO57">
        <v>9912.86</v>
      </c>
      <c r="AP57">
        <v>380.38</v>
      </c>
    </row>
    <row r="58" spans="1:42">
      <c r="A58">
        <v>2016</v>
      </c>
      <c r="B58">
        <v>0</v>
      </c>
      <c r="C58">
        <v>25.847999999999999</v>
      </c>
      <c r="D58">
        <v>33.993000000000002</v>
      </c>
      <c r="E58">
        <v>95</v>
      </c>
      <c r="F58" t="s">
        <v>46</v>
      </c>
      <c r="G58">
        <v>1397.0719999999999</v>
      </c>
      <c r="H58">
        <v>864.25279999999998</v>
      </c>
      <c r="I58">
        <v>532.81920000000002</v>
      </c>
      <c r="J58">
        <v>61.861699999999999</v>
      </c>
      <c r="K58">
        <v>3.8527</v>
      </c>
      <c r="L58">
        <v>1.2</v>
      </c>
      <c r="M58">
        <v>0.21329999999999999</v>
      </c>
      <c r="N58">
        <v>0</v>
      </c>
      <c r="O58">
        <v>0</v>
      </c>
      <c r="P58">
        <v>0</v>
      </c>
      <c r="Q58">
        <v>298</v>
      </c>
      <c r="R58">
        <v>181</v>
      </c>
      <c r="S58">
        <v>364.98570000000001</v>
      </c>
      <c r="T58">
        <v>10398.6263</v>
      </c>
      <c r="U58">
        <v>8.2199999999999995E-2</v>
      </c>
      <c r="V58">
        <v>9.5692000000000004</v>
      </c>
      <c r="W58">
        <v>78.348299999999995</v>
      </c>
      <c r="X58">
        <v>6.4820000000000002</v>
      </c>
      <c r="Y58">
        <v>72.392099999999999</v>
      </c>
      <c r="Z58">
        <v>0.96319999999999995</v>
      </c>
      <c r="AA58">
        <v>0.62339999999999995</v>
      </c>
      <c r="AB58">
        <v>19.132200000000001</v>
      </c>
      <c r="AC58">
        <v>1.5829</v>
      </c>
      <c r="AD58">
        <v>17.677700000000002</v>
      </c>
      <c r="AE58">
        <v>12.0722</v>
      </c>
      <c r="AF58">
        <v>0.99880000000000002</v>
      </c>
      <c r="AG58">
        <v>11.154400000000001</v>
      </c>
      <c r="AH58">
        <v>477.41789999999997</v>
      </c>
      <c r="AI58">
        <v>132.3306</v>
      </c>
      <c r="AJ58">
        <v>49.204999999999998</v>
      </c>
      <c r="AK58">
        <v>132.30000000000001</v>
      </c>
      <c r="AL58">
        <v>72.999399999999994</v>
      </c>
      <c r="AM58" t="s">
        <v>33</v>
      </c>
      <c r="AN58">
        <v>382.31</v>
      </c>
      <c r="AO58">
        <v>10902.72</v>
      </c>
      <c r="AP58">
        <v>380.39</v>
      </c>
    </row>
    <row r="59" spans="1:42">
      <c r="A59">
        <v>2017</v>
      </c>
      <c r="B59">
        <v>0</v>
      </c>
      <c r="C59">
        <v>25.994</v>
      </c>
      <c r="D59">
        <v>34.369999999999997</v>
      </c>
      <c r="E59">
        <v>96</v>
      </c>
      <c r="F59" t="s">
        <v>46</v>
      </c>
      <c r="G59">
        <v>1241.2218</v>
      </c>
      <c r="H59">
        <v>866.21199999999999</v>
      </c>
      <c r="I59">
        <v>375.00979999999998</v>
      </c>
      <c r="J59">
        <v>69.787000000000006</v>
      </c>
      <c r="K59">
        <v>3.9485999999999999</v>
      </c>
      <c r="L59">
        <v>1.2</v>
      </c>
      <c r="M59">
        <v>0.21060000000000001</v>
      </c>
      <c r="N59">
        <v>0</v>
      </c>
      <c r="O59">
        <v>0</v>
      </c>
      <c r="P59">
        <v>0</v>
      </c>
      <c r="Q59">
        <v>296</v>
      </c>
      <c r="R59">
        <v>167</v>
      </c>
      <c r="S59">
        <v>369.7448</v>
      </c>
      <c r="T59">
        <v>10522.5314</v>
      </c>
      <c r="U59">
        <v>8.1900000000000001E-2</v>
      </c>
      <c r="V59">
        <v>9.3648000000000007</v>
      </c>
      <c r="W59">
        <v>79.674899999999994</v>
      </c>
      <c r="X59">
        <v>6.5716999999999999</v>
      </c>
      <c r="Y59">
        <v>73.641599999999997</v>
      </c>
      <c r="Z59">
        <v>0.98709999999999998</v>
      </c>
      <c r="AA59">
        <v>0.63890000000000002</v>
      </c>
      <c r="AB59">
        <v>19.4556</v>
      </c>
      <c r="AC59">
        <v>1.6047</v>
      </c>
      <c r="AD59">
        <v>17.982399999999998</v>
      </c>
      <c r="AE59">
        <v>12.262499999999999</v>
      </c>
      <c r="AF59">
        <v>1.0114000000000001</v>
      </c>
      <c r="AG59">
        <v>11.334</v>
      </c>
      <c r="AH59">
        <v>473.14400000000001</v>
      </c>
      <c r="AI59">
        <v>136.4615</v>
      </c>
      <c r="AJ59">
        <v>51.0002</v>
      </c>
      <c r="AK59">
        <v>133.1859</v>
      </c>
      <c r="AL59">
        <v>72.420400000000001</v>
      </c>
      <c r="AM59" t="s">
        <v>33</v>
      </c>
      <c r="AN59">
        <v>387.01</v>
      </c>
      <c r="AO59">
        <v>11018.95</v>
      </c>
      <c r="AP59">
        <v>308.7</v>
      </c>
    </row>
    <row r="60" spans="1:42">
      <c r="A60">
        <v>2018</v>
      </c>
      <c r="B60">
        <v>0</v>
      </c>
      <c r="C60">
        <v>26.253</v>
      </c>
      <c r="D60">
        <v>35.052</v>
      </c>
      <c r="E60">
        <v>97</v>
      </c>
      <c r="F60" t="s">
        <v>46</v>
      </c>
      <c r="G60">
        <v>1643.5300999999999</v>
      </c>
      <c r="H60">
        <v>944.22559999999999</v>
      </c>
      <c r="I60">
        <v>699.30449999999996</v>
      </c>
      <c r="J60">
        <v>57.451099999999997</v>
      </c>
      <c r="K60">
        <v>4.0091999999999999</v>
      </c>
      <c r="L60">
        <v>1.2</v>
      </c>
      <c r="M60">
        <v>0.20899999999999999</v>
      </c>
      <c r="N60">
        <v>0</v>
      </c>
      <c r="O60">
        <v>0</v>
      </c>
      <c r="P60">
        <v>0</v>
      </c>
      <c r="Q60">
        <v>294</v>
      </c>
      <c r="R60">
        <v>219</v>
      </c>
      <c r="S60">
        <v>388.95159999999998</v>
      </c>
      <c r="T60">
        <v>11105.599099999999</v>
      </c>
      <c r="U60">
        <v>8.1699999999999995E-2</v>
      </c>
      <c r="V60">
        <v>10.2158</v>
      </c>
      <c r="W60">
        <v>82.526200000000003</v>
      </c>
      <c r="X60">
        <v>6.7859999999999996</v>
      </c>
      <c r="Y60">
        <v>76.301699999999997</v>
      </c>
      <c r="Z60">
        <v>1.0023</v>
      </c>
      <c r="AA60">
        <v>0.64870000000000005</v>
      </c>
      <c r="AB60">
        <v>20.149000000000001</v>
      </c>
      <c r="AC60">
        <v>1.6568000000000001</v>
      </c>
      <c r="AD60">
        <v>18.629200000000001</v>
      </c>
      <c r="AE60">
        <v>12.6759</v>
      </c>
      <c r="AF60">
        <v>1.0423</v>
      </c>
      <c r="AG60">
        <v>11.719799999999999</v>
      </c>
      <c r="AH60">
        <v>524.46220000000005</v>
      </c>
      <c r="AI60">
        <v>143.62970000000001</v>
      </c>
      <c r="AJ60">
        <v>52.267000000000003</v>
      </c>
      <c r="AK60">
        <v>144.0325</v>
      </c>
      <c r="AL60">
        <v>79.834199999999996</v>
      </c>
      <c r="AM60" t="s">
        <v>33</v>
      </c>
      <c r="AN60">
        <v>402.12</v>
      </c>
      <c r="AO60">
        <v>11482.35</v>
      </c>
      <c r="AP60">
        <v>380.39</v>
      </c>
    </row>
    <row r="61" spans="1:42">
      <c r="A61">
        <v>2019</v>
      </c>
      <c r="B61">
        <v>0</v>
      </c>
      <c r="C61">
        <v>26.416</v>
      </c>
      <c r="D61">
        <v>35.49</v>
      </c>
      <c r="E61">
        <v>98</v>
      </c>
      <c r="F61" t="s">
        <v>46</v>
      </c>
      <c r="G61">
        <v>1349.7429</v>
      </c>
      <c r="H61">
        <v>909.04579999999999</v>
      </c>
      <c r="I61">
        <v>440.69709999999998</v>
      </c>
      <c r="J61">
        <v>67.349599999999995</v>
      </c>
      <c r="K61">
        <v>4.1410999999999998</v>
      </c>
      <c r="L61">
        <v>1.1959</v>
      </c>
      <c r="M61">
        <v>0.20569999999999999</v>
      </c>
      <c r="N61">
        <v>0</v>
      </c>
      <c r="O61">
        <v>0</v>
      </c>
      <c r="P61">
        <v>0</v>
      </c>
      <c r="Q61">
        <v>291</v>
      </c>
      <c r="R61">
        <v>179</v>
      </c>
      <c r="S61">
        <v>373.42450000000002</v>
      </c>
      <c r="T61">
        <v>10628.206399999999</v>
      </c>
      <c r="U61">
        <v>8.14E-2</v>
      </c>
      <c r="V61">
        <v>10.0962</v>
      </c>
      <c r="W61">
        <v>83.876199999999997</v>
      </c>
      <c r="X61">
        <v>6.8760000000000003</v>
      </c>
      <c r="Y61">
        <v>77.576700000000002</v>
      </c>
      <c r="Z61">
        <v>1.0317000000000001</v>
      </c>
      <c r="AA61">
        <v>0.66779999999999995</v>
      </c>
      <c r="AB61">
        <v>20.4742</v>
      </c>
      <c r="AC61">
        <v>1.6783999999999999</v>
      </c>
      <c r="AD61">
        <v>18.936499999999999</v>
      </c>
      <c r="AE61">
        <v>12.8672</v>
      </c>
      <c r="AF61">
        <v>1.0548</v>
      </c>
      <c r="AG61">
        <v>11.9008</v>
      </c>
      <c r="AH61">
        <v>494.49430000000001</v>
      </c>
      <c r="AI61">
        <v>146.53579999999999</v>
      </c>
      <c r="AJ61">
        <v>54.256399999999999</v>
      </c>
      <c r="AK61">
        <v>138.3569</v>
      </c>
      <c r="AL61">
        <v>75.4024</v>
      </c>
      <c r="AM61" t="s">
        <v>33</v>
      </c>
      <c r="AN61">
        <v>389.83</v>
      </c>
      <c r="AO61">
        <v>11128.22</v>
      </c>
      <c r="AP61">
        <v>335.55</v>
      </c>
    </row>
    <row r="62" spans="1:42">
      <c r="A62">
        <v>2020</v>
      </c>
      <c r="B62">
        <v>0</v>
      </c>
      <c r="C62">
        <v>26.558</v>
      </c>
      <c r="D62">
        <v>35.875999999999998</v>
      </c>
      <c r="E62">
        <v>99</v>
      </c>
      <c r="F62" t="s">
        <v>46</v>
      </c>
      <c r="G62">
        <v>1408.5174999999999</v>
      </c>
      <c r="H62">
        <v>997.64490000000001</v>
      </c>
      <c r="I62">
        <v>410.87259999999998</v>
      </c>
      <c r="J62">
        <v>70.829400000000007</v>
      </c>
      <c r="K62">
        <v>4.2013999999999996</v>
      </c>
      <c r="L62">
        <v>1.2</v>
      </c>
      <c r="M62">
        <v>0.20419999999999999</v>
      </c>
      <c r="N62">
        <v>0</v>
      </c>
      <c r="O62">
        <v>0</v>
      </c>
      <c r="P62">
        <v>0</v>
      </c>
      <c r="Q62">
        <v>202</v>
      </c>
      <c r="R62">
        <v>188</v>
      </c>
      <c r="S62">
        <v>414.9692</v>
      </c>
      <c r="T62">
        <v>11803.829299999999</v>
      </c>
      <c r="U62">
        <v>8.1199999999999994E-2</v>
      </c>
      <c r="V62">
        <v>7.0109000000000004</v>
      </c>
      <c r="W62">
        <v>59.582700000000003</v>
      </c>
      <c r="X62">
        <v>4.8693999999999997</v>
      </c>
      <c r="Y62">
        <v>55.125599999999999</v>
      </c>
      <c r="Z62">
        <v>1.0503</v>
      </c>
      <c r="AA62">
        <v>0.67979999999999996</v>
      </c>
      <c r="AB62">
        <v>14.540800000000001</v>
      </c>
      <c r="AC62">
        <v>1.1883999999999999</v>
      </c>
      <c r="AD62">
        <v>13.453099999999999</v>
      </c>
      <c r="AE62">
        <v>9.1304999999999996</v>
      </c>
      <c r="AF62">
        <v>0.74619999999999997</v>
      </c>
      <c r="AG62">
        <v>8.4474999999999998</v>
      </c>
      <c r="AH62">
        <v>539.04579999999999</v>
      </c>
      <c r="AI62">
        <v>163.5172</v>
      </c>
      <c r="AJ62">
        <v>59.703600000000002</v>
      </c>
      <c r="AK62">
        <v>153.1755</v>
      </c>
      <c r="AL62">
        <v>82.202799999999996</v>
      </c>
      <c r="AM62" t="s">
        <v>33</v>
      </c>
      <c r="AN62">
        <v>426.96</v>
      </c>
      <c r="AO62">
        <v>12148.49</v>
      </c>
      <c r="AP62">
        <v>380.39</v>
      </c>
    </row>
    <row r="63" spans="1:42">
      <c r="A63">
        <v>2021</v>
      </c>
      <c r="B63">
        <v>0</v>
      </c>
      <c r="C63">
        <v>26.689</v>
      </c>
      <c r="D63">
        <v>36.238</v>
      </c>
      <c r="E63">
        <v>100</v>
      </c>
      <c r="F63" t="s">
        <v>46</v>
      </c>
      <c r="G63">
        <v>1316.7239</v>
      </c>
      <c r="H63">
        <v>723.83770000000004</v>
      </c>
      <c r="I63">
        <v>592.88620000000003</v>
      </c>
      <c r="J63">
        <v>54.9726</v>
      </c>
      <c r="K63">
        <v>3.0404</v>
      </c>
      <c r="L63">
        <v>1.1760999999999999</v>
      </c>
      <c r="M63">
        <v>0.24</v>
      </c>
      <c r="N63">
        <v>0</v>
      </c>
      <c r="O63">
        <v>0</v>
      </c>
      <c r="P63">
        <v>0</v>
      </c>
      <c r="Q63">
        <v>201</v>
      </c>
      <c r="R63">
        <v>192</v>
      </c>
      <c r="S63">
        <v>399.12279999999998</v>
      </c>
      <c r="T63">
        <v>11349.3076</v>
      </c>
      <c r="U63">
        <v>8.09E-2</v>
      </c>
      <c r="V63">
        <v>10.091900000000001</v>
      </c>
      <c r="W63">
        <v>60.5749</v>
      </c>
      <c r="X63">
        <v>4.9253999999999998</v>
      </c>
      <c r="Y63">
        <v>55.950800000000001</v>
      </c>
      <c r="Z63">
        <v>0.745</v>
      </c>
      <c r="AA63">
        <v>0.48220000000000002</v>
      </c>
      <c r="AB63">
        <v>14.7979</v>
      </c>
      <c r="AC63">
        <v>1.2032</v>
      </c>
      <c r="AD63">
        <v>13.668200000000001</v>
      </c>
      <c r="AE63">
        <v>9.2733000000000008</v>
      </c>
      <c r="AF63">
        <v>0.754</v>
      </c>
      <c r="AG63">
        <v>8.5654000000000003</v>
      </c>
      <c r="AH63">
        <v>387.76080000000002</v>
      </c>
      <c r="AI63">
        <v>121.13500000000001</v>
      </c>
      <c r="AJ63">
        <v>43.928600000000003</v>
      </c>
      <c r="AK63">
        <v>111.91</v>
      </c>
      <c r="AL63">
        <v>59.103299999999997</v>
      </c>
      <c r="AM63" t="s">
        <v>33</v>
      </c>
      <c r="AN63">
        <v>415.94</v>
      </c>
      <c r="AO63">
        <v>11831.63</v>
      </c>
      <c r="AP63">
        <v>300.11</v>
      </c>
    </row>
    <row r="64" spans="1:42">
      <c r="A64">
        <v>2022</v>
      </c>
      <c r="B64">
        <v>0</v>
      </c>
      <c r="C64">
        <v>26.992999999999999</v>
      </c>
      <c r="D64">
        <v>37.097999999999999</v>
      </c>
      <c r="E64">
        <v>101</v>
      </c>
      <c r="F64" t="s">
        <v>46</v>
      </c>
      <c r="G64">
        <v>1193.8228999999999</v>
      </c>
      <c r="H64">
        <v>756.23339999999996</v>
      </c>
      <c r="I64">
        <v>437.58949999999999</v>
      </c>
      <c r="J64">
        <v>63.345500000000001</v>
      </c>
      <c r="K64">
        <v>3.0400999999999998</v>
      </c>
      <c r="L64">
        <v>1.1940999999999999</v>
      </c>
      <c r="M64">
        <v>0.24</v>
      </c>
      <c r="N64">
        <v>0</v>
      </c>
      <c r="O64">
        <v>0</v>
      </c>
      <c r="P64">
        <v>0</v>
      </c>
      <c r="Q64">
        <v>200</v>
      </c>
      <c r="R64">
        <v>166</v>
      </c>
      <c r="S64">
        <v>339.5249</v>
      </c>
      <c r="T64">
        <v>9660.1746999999996</v>
      </c>
      <c r="U64">
        <v>8.0699999999999994E-2</v>
      </c>
      <c r="V64">
        <v>9.0709999999999997</v>
      </c>
      <c r="W64">
        <v>63.3645</v>
      </c>
      <c r="X64">
        <v>5.1361999999999997</v>
      </c>
      <c r="Y64">
        <v>58.545099999999998</v>
      </c>
      <c r="Z64">
        <v>0.75629999999999997</v>
      </c>
      <c r="AA64">
        <v>0.48949999999999999</v>
      </c>
      <c r="AB64">
        <v>15.514200000000001</v>
      </c>
      <c r="AC64">
        <v>1.2575000000000001</v>
      </c>
      <c r="AD64">
        <v>14.334199999999999</v>
      </c>
      <c r="AE64">
        <v>9.6782000000000004</v>
      </c>
      <c r="AF64">
        <v>0.78449999999999998</v>
      </c>
      <c r="AG64">
        <v>8.9420999999999999</v>
      </c>
      <c r="AH64">
        <v>428.99020000000002</v>
      </c>
      <c r="AI64">
        <v>103.7974</v>
      </c>
      <c r="AJ64">
        <v>38.662199999999999</v>
      </c>
      <c r="AK64">
        <v>119.87569999999999</v>
      </c>
      <c r="AL64">
        <v>64.907799999999995</v>
      </c>
      <c r="AM64" t="s">
        <v>33</v>
      </c>
      <c r="AN64">
        <v>358.7</v>
      </c>
      <c r="AO64">
        <v>10215.57</v>
      </c>
      <c r="AP64">
        <v>366.06</v>
      </c>
    </row>
    <row r="65" spans="1:42">
      <c r="A65">
        <v>2023</v>
      </c>
      <c r="B65">
        <v>0</v>
      </c>
      <c r="C65">
        <v>27.245999999999999</v>
      </c>
      <c r="D65">
        <v>37.832999999999998</v>
      </c>
      <c r="E65">
        <v>102</v>
      </c>
      <c r="F65" t="s">
        <v>46</v>
      </c>
      <c r="G65">
        <v>1190.3190999999999</v>
      </c>
      <c r="H65">
        <v>798.56320000000005</v>
      </c>
      <c r="I65">
        <v>391.7559</v>
      </c>
      <c r="J65">
        <v>67.088200000000001</v>
      </c>
      <c r="K65">
        <v>3.1539999999999999</v>
      </c>
      <c r="L65">
        <v>1.2</v>
      </c>
      <c r="M65">
        <v>0.2356</v>
      </c>
      <c r="N65">
        <v>0</v>
      </c>
      <c r="O65">
        <v>0</v>
      </c>
      <c r="P65">
        <v>0</v>
      </c>
      <c r="Q65">
        <v>199</v>
      </c>
      <c r="R65">
        <v>176</v>
      </c>
      <c r="S65">
        <v>374.94220000000001</v>
      </c>
      <c r="T65">
        <v>10659.4458</v>
      </c>
      <c r="U65">
        <v>8.0399999999999999E-2</v>
      </c>
      <c r="V65">
        <v>8.1022999999999996</v>
      </c>
      <c r="W65">
        <v>65.746200000000002</v>
      </c>
      <c r="X65">
        <v>5.3125999999999998</v>
      </c>
      <c r="Y65">
        <v>60.764099999999999</v>
      </c>
      <c r="Z65">
        <v>0.78849999999999998</v>
      </c>
      <c r="AA65">
        <v>0.51039999999999996</v>
      </c>
      <c r="AB65">
        <v>16.121099999999998</v>
      </c>
      <c r="AC65">
        <v>1.3026</v>
      </c>
      <c r="AD65">
        <v>14.8994</v>
      </c>
      <c r="AE65">
        <v>10.023300000000001</v>
      </c>
      <c r="AF65">
        <v>0.80989999999999995</v>
      </c>
      <c r="AG65">
        <v>9.2637999999999998</v>
      </c>
      <c r="AH65">
        <v>443.37639999999999</v>
      </c>
      <c r="AI65">
        <v>118.5136</v>
      </c>
      <c r="AJ65">
        <v>43.727600000000002</v>
      </c>
      <c r="AK65">
        <v>125.8747</v>
      </c>
      <c r="AL65">
        <v>67.070899999999995</v>
      </c>
      <c r="AM65" t="s">
        <v>33</v>
      </c>
      <c r="AN65">
        <v>395.15</v>
      </c>
      <c r="AO65">
        <v>11242.74</v>
      </c>
      <c r="AP65">
        <v>304.62</v>
      </c>
    </row>
    <row r="66" spans="1:42">
      <c r="A66">
        <v>2024</v>
      </c>
      <c r="B66">
        <v>0</v>
      </c>
      <c r="C66">
        <v>27.581</v>
      </c>
      <c r="D66">
        <v>38.838999999999999</v>
      </c>
      <c r="E66">
        <v>103</v>
      </c>
      <c r="F66" t="s">
        <v>46</v>
      </c>
      <c r="G66">
        <v>1567.5784000000001</v>
      </c>
      <c r="H66">
        <v>866.84910000000002</v>
      </c>
      <c r="I66">
        <v>700.72929999999997</v>
      </c>
      <c r="J66">
        <v>55.2986</v>
      </c>
      <c r="K66">
        <v>3.2635000000000001</v>
      </c>
      <c r="L66">
        <v>1.2</v>
      </c>
      <c r="M66">
        <v>0.2316</v>
      </c>
      <c r="N66">
        <v>0</v>
      </c>
      <c r="O66">
        <v>0</v>
      </c>
      <c r="P66">
        <v>0</v>
      </c>
      <c r="Q66">
        <v>198</v>
      </c>
      <c r="R66">
        <v>226</v>
      </c>
      <c r="S66">
        <v>401.23230000000001</v>
      </c>
      <c r="T66">
        <v>11437.8068</v>
      </c>
      <c r="U66">
        <v>8.0100000000000005E-2</v>
      </c>
      <c r="V66">
        <v>8.6785999999999994</v>
      </c>
      <c r="W66">
        <v>69.182400000000001</v>
      </c>
      <c r="X66">
        <v>5.5727000000000002</v>
      </c>
      <c r="Y66">
        <v>63.959200000000003</v>
      </c>
      <c r="Z66">
        <v>0.81589999999999996</v>
      </c>
      <c r="AA66">
        <v>0.52810000000000001</v>
      </c>
      <c r="AB66">
        <v>16.988900000000001</v>
      </c>
      <c r="AC66">
        <v>1.3685</v>
      </c>
      <c r="AD66">
        <v>15.706200000000001</v>
      </c>
      <c r="AE66">
        <v>10.521800000000001</v>
      </c>
      <c r="AF66">
        <v>0.84750000000000003</v>
      </c>
      <c r="AG66">
        <v>9.7273999999999994</v>
      </c>
      <c r="AH66">
        <v>484.37920000000003</v>
      </c>
      <c r="AI66">
        <v>128.2972</v>
      </c>
      <c r="AJ66">
        <v>45.951999999999998</v>
      </c>
      <c r="AK66">
        <v>135.2569</v>
      </c>
      <c r="AL66">
        <v>72.963800000000006</v>
      </c>
      <c r="AM66" t="s">
        <v>33</v>
      </c>
      <c r="AN66">
        <v>414.97</v>
      </c>
      <c r="AO66">
        <v>11830.87</v>
      </c>
      <c r="AP66">
        <v>380.39</v>
      </c>
    </row>
    <row r="67" spans="1:42">
      <c r="A67">
        <v>2025</v>
      </c>
      <c r="B67">
        <v>0</v>
      </c>
      <c r="C67">
        <v>27.765999999999998</v>
      </c>
      <c r="D67">
        <v>39.411000000000001</v>
      </c>
      <c r="E67">
        <v>104</v>
      </c>
      <c r="F67" t="s">
        <v>46</v>
      </c>
      <c r="G67">
        <v>1269.4201</v>
      </c>
      <c r="H67">
        <v>850.19489999999996</v>
      </c>
      <c r="I67">
        <v>419.2253</v>
      </c>
      <c r="J67">
        <v>66.975099999999998</v>
      </c>
      <c r="K67">
        <v>3.4213</v>
      </c>
      <c r="L67">
        <v>1.2</v>
      </c>
      <c r="M67">
        <v>0.22620000000000001</v>
      </c>
      <c r="N67">
        <v>0</v>
      </c>
      <c r="O67">
        <v>0</v>
      </c>
      <c r="P67">
        <v>0</v>
      </c>
      <c r="Q67">
        <v>197</v>
      </c>
      <c r="R67">
        <v>178</v>
      </c>
      <c r="S67">
        <v>391.2158</v>
      </c>
      <c r="T67">
        <v>11120.9774</v>
      </c>
      <c r="U67">
        <v>7.9899999999999999E-2</v>
      </c>
      <c r="V67">
        <v>8.6288999999999998</v>
      </c>
      <c r="W67">
        <v>71.014200000000002</v>
      </c>
      <c r="X67">
        <v>5.7022000000000004</v>
      </c>
      <c r="Y67">
        <v>65.672499999999999</v>
      </c>
      <c r="Z67">
        <v>0.85529999999999995</v>
      </c>
      <c r="AA67">
        <v>0.55359999999999998</v>
      </c>
      <c r="AB67">
        <v>17.447600000000001</v>
      </c>
      <c r="AC67">
        <v>1.401</v>
      </c>
      <c r="AD67">
        <v>16.135200000000001</v>
      </c>
      <c r="AE67">
        <v>10.786300000000001</v>
      </c>
      <c r="AF67">
        <v>0.86609999999999998</v>
      </c>
      <c r="AG67">
        <v>9.9749999999999996</v>
      </c>
      <c r="AH67">
        <v>464.21170000000001</v>
      </c>
      <c r="AI67">
        <v>133.67590000000001</v>
      </c>
      <c r="AJ67">
        <v>48.962499999999999</v>
      </c>
      <c r="AK67">
        <v>133.22829999999999</v>
      </c>
      <c r="AL67">
        <v>70.116399999999999</v>
      </c>
      <c r="AM67" t="s">
        <v>33</v>
      </c>
      <c r="AN67">
        <v>417.39</v>
      </c>
      <c r="AO67">
        <v>11871.82</v>
      </c>
      <c r="AP67">
        <v>264.57</v>
      </c>
    </row>
    <row r="68" spans="1:42">
      <c r="A68">
        <v>2026</v>
      </c>
      <c r="B68">
        <v>0</v>
      </c>
      <c r="C68">
        <v>28.010999999999999</v>
      </c>
      <c r="D68">
        <v>40.186999999999998</v>
      </c>
      <c r="E68">
        <v>105</v>
      </c>
      <c r="F68" t="s">
        <v>46</v>
      </c>
      <c r="G68">
        <v>1445.1275000000001</v>
      </c>
      <c r="H68">
        <v>870.92570000000001</v>
      </c>
      <c r="I68">
        <v>574.20180000000005</v>
      </c>
      <c r="J68">
        <v>60.266399999999997</v>
      </c>
      <c r="K68">
        <v>3.5045999999999999</v>
      </c>
      <c r="L68">
        <v>1.2</v>
      </c>
      <c r="M68">
        <v>0.2235</v>
      </c>
      <c r="N68">
        <v>0</v>
      </c>
      <c r="O68">
        <v>0</v>
      </c>
      <c r="P68">
        <v>0</v>
      </c>
      <c r="Q68">
        <v>196</v>
      </c>
      <c r="R68">
        <v>182</v>
      </c>
      <c r="S68">
        <v>369.21530000000001</v>
      </c>
      <c r="T68">
        <v>10508.549199999999</v>
      </c>
      <c r="U68">
        <v>7.9600000000000004E-2</v>
      </c>
      <c r="V68">
        <v>8.9502000000000006</v>
      </c>
      <c r="W68">
        <v>73.656199999999998</v>
      </c>
      <c r="X68">
        <v>5.8956</v>
      </c>
      <c r="Y68">
        <v>68.136300000000006</v>
      </c>
      <c r="Z68">
        <v>0.87609999999999999</v>
      </c>
      <c r="AA68">
        <v>0.56710000000000005</v>
      </c>
      <c r="AB68">
        <v>18.1052</v>
      </c>
      <c r="AC68">
        <v>1.4492</v>
      </c>
      <c r="AD68">
        <v>16.7484</v>
      </c>
      <c r="AE68">
        <v>11.1685</v>
      </c>
      <c r="AF68">
        <v>0.89400000000000002</v>
      </c>
      <c r="AG68">
        <v>10.3315</v>
      </c>
      <c r="AH68">
        <v>486.03579999999999</v>
      </c>
      <c r="AI68">
        <v>127.8126</v>
      </c>
      <c r="AJ68">
        <v>47.078899999999997</v>
      </c>
      <c r="AK68">
        <v>136.83070000000001</v>
      </c>
      <c r="AL68">
        <v>73.167699999999996</v>
      </c>
      <c r="AM68" t="s">
        <v>33</v>
      </c>
      <c r="AN68">
        <v>386.75</v>
      </c>
      <c r="AO68">
        <v>11009.97</v>
      </c>
      <c r="AP68">
        <v>380.39</v>
      </c>
    </row>
    <row r="69" spans="1:42">
      <c r="A69">
        <v>2027</v>
      </c>
      <c r="B69">
        <v>0</v>
      </c>
      <c r="C69">
        <v>28.242000000000001</v>
      </c>
      <c r="D69">
        <v>40.942</v>
      </c>
      <c r="E69">
        <v>106</v>
      </c>
      <c r="F69" t="s">
        <v>46</v>
      </c>
      <c r="G69">
        <v>1437.7725</v>
      </c>
      <c r="H69">
        <v>848.88959999999997</v>
      </c>
      <c r="I69">
        <v>588.88289999999995</v>
      </c>
      <c r="J69">
        <v>59.042000000000002</v>
      </c>
      <c r="K69">
        <v>3.6248999999999998</v>
      </c>
      <c r="L69">
        <v>1.1939</v>
      </c>
      <c r="M69">
        <v>0.21970000000000001</v>
      </c>
      <c r="N69">
        <v>0</v>
      </c>
      <c r="O69">
        <v>0</v>
      </c>
      <c r="P69">
        <v>0</v>
      </c>
      <c r="Q69">
        <v>194</v>
      </c>
      <c r="R69">
        <v>182</v>
      </c>
      <c r="S69">
        <v>372.80410000000001</v>
      </c>
      <c r="T69">
        <v>10614.714099999999</v>
      </c>
      <c r="U69">
        <v>7.9399999999999998E-2</v>
      </c>
      <c r="V69">
        <v>9.4100999999999999</v>
      </c>
      <c r="W69">
        <v>75.8583</v>
      </c>
      <c r="X69">
        <v>6.0528000000000004</v>
      </c>
      <c r="Y69">
        <v>70.196600000000004</v>
      </c>
      <c r="Z69">
        <v>0.90159999999999996</v>
      </c>
      <c r="AA69">
        <v>0.58360000000000001</v>
      </c>
      <c r="AB69">
        <v>18.650200000000002</v>
      </c>
      <c r="AC69">
        <v>1.4881</v>
      </c>
      <c r="AD69">
        <v>17.258199999999999</v>
      </c>
      <c r="AE69">
        <v>11.4841</v>
      </c>
      <c r="AF69">
        <v>0.9163</v>
      </c>
      <c r="AG69">
        <v>10.627000000000001</v>
      </c>
      <c r="AH69">
        <v>471.91980000000001</v>
      </c>
      <c r="AI69">
        <v>127.3274</v>
      </c>
      <c r="AJ69">
        <v>46.985399999999998</v>
      </c>
      <c r="AK69">
        <v>131.72190000000001</v>
      </c>
      <c r="AL69">
        <v>70.935199999999995</v>
      </c>
      <c r="AM69" t="s">
        <v>33</v>
      </c>
      <c r="AN69">
        <v>391.14</v>
      </c>
      <c r="AO69">
        <v>11141.74</v>
      </c>
      <c r="AP69">
        <v>380.38</v>
      </c>
    </row>
    <row r="70" spans="1:42">
      <c r="A70">
        <v>2028</v>
      </c>
      <c r="B70">
        <v>0</v>
      </c>
      <c r="C70">
        <v>28.507999999999999</v>
      </c>
      <c r="D70">
        <v>41.835999999999999</v>
      </c>
      <c r="E70">
        <v>107</v>
      </c>
      <c r="F70" t="s">
        <v>46</v>
      </c>
      <c r="G70">
        <v>1622.1579999999999</v>
      </c>
      <c r="H70">
        <v>963.42550000000006</v>
      </c>
      <c r="I70">
        <v>658.73239999999998</v>
      </c>
      <c r="J70">
        <v>59.391599999999997</v>
      </c>
      <c r="K70">
        <v>3.7233999999999998</v>
      </c>
      <c r="L70">
        <v>1.2</v>
      </c>
      <c r="M70">
        <v>0.21679999999999999</v>
      </c>
      <c r="N70">
        <v>0</v>
      </c>
      <c r="O70">
        <v>0</v>
      </c>
      <c r="P70">
        <v>0</v>
      </c>
      <c r="Q70">
        <v>193</v>
      </c>
      <c r="R70">
        <v>212</v>
      </c>
      <c r="S70">
        <v>412.04919999999998</v>
      </c>
      <c r="T70">
        <v>11739.9503</v>
      </c>
      <c r="U70">
        <v>7.9100000000000004E-2</v>
      </c>
      <c r="V70">
        <v>9.7192000000000007</v>
      </c>
      <c r="W70">
        <v>79.028199999999998</v>
      </c>
      <c r="X70">
        <v>6.2857000000000003</v>
      </c>
      <c r="Y70">
        <v>73.152000000000001</v>
      </c>
      <c r="Z70">
        <v>0.93089999999999995</v>
      </c>
      <c r="AA70">
        <v>0.60250000000000004</v>
      </c>
      <c r="AB70">
        <v>19.4297</v>
      </c>
      <c r="AC70">
        <v>1.5454000000000001</v>
      </c>
      <c r="AD70">
        <v>17.984999999999999</v>
      </c>
      <c r="AE70">
        <v>11.942500000000001</v>
      </c>
      <c r="AF70">
        <v>0.94989999999999997</v>
      </c>
      <c r="AG70">
        <v>11.054500000000001</v>
      </c>
      <c r="AH70">
        <v>532.34619999999995</v>
      </c>
      <c r="AI70">
        <v>148.00980000000001</v>
      </c>
      <c r="AJ70">
        <v>53.279200000000003</v>
      </c>
      <c r="AK70">
        <v>149.94810000000001</v>
      </c>
      <c r="AL70">
        <v>79.842200000000005</v>
      </c>
      <c r="AM70" t="s">
        <v>33</v>
      </c>
      <c r="AN70">
        <v>424.94</v>
      </c>
      <c r="AO70">
        <v>12108.32</v>
      </c>
      <c r="AP70">
        <v>335.97</v>
      </c>
    </row>
    <row r="71" spans="1:42">
      <c r="A71">
        <v>2029</v>
      </c>
      <c r="B71">
        <v>0</v>
      </c>
      <c r="C71">
        <v>28.71</v>
      </c>
      <c r="D71">
        <v>42.536999999999999</v>
      </c>
      <c r="E71">
        <v>108</v>
      </c>
      <c r="F71" t="s">
        <v>46</v>
      </c>
      <c r="G71">
        <v>1483.0342000000001</v>
      </c>
      <c r="H71">
        <v>917.3655</v>
      </c>
      <c r="I71">
        <v>565.66869999999994</v>
      </c>
      <c r="J71">
        <v>61.857300000000002</v>
      </c>
      <c r="K71">
        <v>3.8671000000000002</v>
      </c>
      <c r="L71">
        <v>1.2</v>
      </c>
      <c r="M71">
        <v>0.2127</v>
      </c>
      <c r="N71">
        <v>0</v>
      </c>
      <c r="O71">
        <v>0</v>
      </c>
      <c r="P71">
        <v>0</v>
      </c>
      <c r="Q71">
        <v>192</v>
      </c>
      <c r="R71">
        <v>184</v>
      </c>
      <c r="S71">
        <v>379.92489999999998</v>
      </c>
      <c r="T71">
        <v>10818.723099999999</v>
      </c>
      <c r="U71">
        <v>7.8899999999999998E-2</v>
      </c>
      <c r="V71">
        <v>10.073</v>
      </c>
      <c r="W71">
        <v>81.456100000000006</v>
      </c>
      <c r="X71">
        <v>6.4581</v>
      </c>
      <c r="Y71">
        <v>75.422200000000004</v>
      </c>
      <c r="Z71">
        <v>0.96679999999999999</v>
      </c>
      <c r="AA71">
        <v>0.62580000000000002</v>
      </c>
      <c r="AB71">
        <v>20.022600000000001</v>
      </c>
      <c r="AC71">
        <v>1.5874999999999999</v>
      </c>
      <c r="AD71">
        <v>18.539400000000001</v>
      </c>
      <c r="AE71">
        <v>12.2928</v>
      </c>
      <c r="AF71">
        <v>0.97460000000000002</v>
      </c>
      <c r="AG71">
        <v>11.382199999999999</v>
      </c>
      <c r="AH71">
        <v>505.82619999999997</v>
      </c>
      <c r="AI71">
        <v>141.18379999999999</v>
      </c>
      <c r="AJ71">
        <v>52.040100000000002</v>
      </c>
      <c r="AK71">
        <v>142.44489999999999</v>
      </c>
      <c r="AL71">
        <v>75.870599999999996</v>
      </c>
      <c r="AM71" t="s">
        <v>33</v>
      </c>
      <c r="AN71">
        <v>399.98</v>
      </c>
      <c r="AO71">
        <v>11393.58</v>
      </c>
      <c r="AP71">
        <v>343.1</v>
      </c>
    </row>
    <row r="72" spans="1:42">
      <c r="A72">
        <v>2030</v>
      </c>
      <c r="B72">
        <v>0</v>
      </c>
      <c r="C72">
        <v>28.92</v>
      </c>
      <c r="D72">
        <v>43.283000000000001</v>
      </c>
      <c r="E72">
        <v>109</v>
      </c>
      <c r="F72" t="s">
        <v>46</v>
      </c>
      <c r="G72">
        <v>1489.6512</v>
      </c>
      <c r="H72">
        <v>910.68470000000002</v>
      </c>
      <c r="I72">
        <v>578.96659999999997</v>
      </c>
      <c r="J72">
        <v>61.134099999999997</v>
      </c>
      <c r="K72">
        <v>3.9765999999999999</v>
      </c>
      <c r="L72">
        <v>1.2</v>
      </c>
      <c r="M72">
        <v>0.2097</v>
      </c>
      <c r="N72">
        <v>0</v>
      </c>
      <c r="O72">
        <v>0</v>
      </c>
      <c r="P72">
        <v>0</v>
      </c>
      <c r="Q72">
        <v>191</v>
      </c>
      <c r="R72">
        <v>184</v>
      </c>
      <c r="S72">
        <v>380.03</v>
      </c>
      <c r="T72">
        <v>10826.626899999999</v>
      </c>
      <c r="U72">
        <v>7.8600000000000003E-2</v>
      </c>
      <c r="V72">
        <v>10.2134</v>
      </c>
      <c r="W72">
        <v>84.092500000000001</v>
      </c>
      <c r="X72">
        <v>6.6458000000000004</v>
      </c>
      <c r="Y72">
        <v>77.887</v>
      </c>
      <c r="Z72">
        <v>0.99409999999999998</v>
      </c>
      <c r="AA72">
        <v>0.64349999999999996</v>
      </c>
      <c r="AB72">
        <v>20.6632</v>
      </c>
      <c r="AC72">
        <v>1.633</v>
      </c>
      <c r="AD72">
        <v>19.138300000000001</v>
      </c>
      <c r="AE72">
        <v>12.6731</v>
      </c>
      <c r="AF72">
        <v>1.0016</v>
      </c>
      <c r="AG72">
        <v>11.7379</v>
      </c>
      <c r="AH72">
        <v>502.53870000000001</v>
      </c>
      <c r="AI72">
        <v>140.73589999999999</v>
      </c>
      <c r="AJ72">
        <v>51.896000000000001</v>
      </c>
      <c r="AK72">
        <v>140.2724</v>
      </c>
      <c r="AL72">
        <v>75.241699999999994</v>
      </c>
      <c r="AM72" t="s">
        <v>33</v>
      </c>
      <c r="AN72">
        <v>396.87</v>
      </c>
      <c r="AO72">
        <v>11319.09</v>
      </c>
      <c r="AP72">
        <v>345.79</v>
      </c>
    </row>
    <row r="73" spans="1:42">
      <c r="A73">
        <v>2031</v>
      </c>
      <c r="B73">
        <v>0</v>
      </c>
      <c r="C73">
        <v>29.135000000000002</v>
      </c>
      <c r="D73">
        <v>44.07</v>
      </c>
      <c r="E73">
        <v>110</v>
      </c>
      <c r="F73" t="s">
        <v>46</v>
      </c>
      <c r="G73">
        <v>1625.4612999999999</v>
      </c>
      <c r="H73">
        <v>957.83389999999997</v>
      </c>
      <c r="I73">
        <v>667.62739999999997</v>
      </c>
      <c r="J73">
        <v>58.926900000000003</v>
      </c>
      <c r="K73">
        <v>4.0951000000000004</v>
      </c>
      <c r="L73">
        <v>1.2</v>
      </c>
      <c r="M73">
        <v>0.20660000000000001</v>
      </c>
      <c r="N73">
        <v>0</v>
      </c>
      <c r="O73">
        <v>0</v>
      </c>
      <c r="P73">
        <v>0</v>
      </c>
      <c r="Q73">
        <v>190</v>
      </c>
      <c r="R73">
        <v>188</v>
      </c>
      <c r="S73">
        <v>393.61750000000001</v>
      </c>
      <c r="T73">
        <v>11210.288500000001</v>
      </c>
      <c r="U73">
        <v>7.8399999999999997E-2</v>
      </c>
      <c r="V73">
        <v>10.8932</v>
      </c>
      <c r="W73">
        <v>86.933400000000006</v>
      </c>
      <c r="X73">
        <v>6.8483000000000001</v>
      </c>
      <c r="Y73">
        <v>80.542699999999996</v>
      </c>
      <c r="Z73">
        <v>1.0238</v>
      </c>
      <c r="AA73">
        <v>0.66259999999999997</v>
      </c>
      <c r="AB73">
        <v>21.35</v>
      </c>
      <c r="AC73">
        <v>1.6819</v>
      </c>
      <c r="AD73">
        <v>19.7805</v>
      </c>
      <c r="AE73">
        <v>13.0829</v>
      </c>
      <c r="AF73">
        <v>1.0306</v>
      </c>
      <c r="AG73">
        <v>12.1211</v>
      </c>
      <c r="AH73">
        <v>529.69489999999996</v>
      </c>
      <c r="AI73">
        <v>147.08869999999999</v>
      </c>
      <c r="AJ73">
        <v>54.0381</v>
      </c>
      <c r="AK73">
        <v>147.80709999999999</v>
      </c>
      <c r="AL73">
        <v>79.205200000000005</v>
      </c>
      <c r="AM73" t="s">
        <v>33</v>
      </c>
      <c r="AN73">
        <v>407.62</v>
      </c>
      <c r="AO73">
        <v>11616.63</v>
      </c>
      <c r="AP73">
        <v>353.21</v>
      </c>
    </row>
    <row r="74" spans="1:42">
      <c r="A74">
        <v>2032</v>
      </c>
      <c r="B74">
        <v>0</v>
      </c>
      <c r="C74">
        <v>29.318000000000001</v>
      </c>
      <c r="D74">
        <v>44.76</v>
      </c>
      <c r="E74">
        <v>111</v>
      </c>
      <c r="F74" t="s">
        <v>46</v>
      </c>
      <c r="G74">
        <v>1596.5942</v>
      </c>
      <c r="H74">
        <v>1065.4482</v>
      </c>
      <c r="I74">
        <v>531.14599999999996</v>
      </c>
      <c r="J74">
        <v>66.732600000000005</v>
      </c>
      <c r="K74">
        <v>4.2226999999999997</v>
      </c>
      <c r="L74">
        <v>1.2</v>
      </c>
      <c r="M74">
        <v>0.20349999999999999</v>
      </c>
      <c r="N74">
        <v>0</v>
      </c>
      <c r="O74">
        <v>0</v>
      </c>
      <c r="P74">
        <v>0</v>
      </c>
      <c r="Q74">
        <v>189</v>
      </c>
      <c r="R74">
        <v>204</v>
      </c>
      <c r="S74">
        <v>407.02420000000001</v>
      </c>
      <c r="T74">
        <v>11586.752500000001</v>
      </c>
      <c r="U74">
        <v>7.8100000000000003E-2</v>
      </c>
      <c r="V74">
        <v>10.672700000000001</v>
      </c>
      <c r="W74">
        <v>89.390900000000002</v>
      </c>
      <c r="X74">
        <v>7.0191999999999997</v>
      </c>
      <c r="Y74">
        <v>82.844700000000003</v>
      </c>
      <c r="Z74">
        <v>1.0557000000000001</v>
      </c>
      <c r="AA74">
        <v>0.68330000000000002</v>
      </c>
      <c r="AB74">
        <v>21.940899999999999</v>
      </c>
      <c r="AC74">
        <v>1.7229000000000001</v>
      </c>
      <c r="AD74">
        <v>20.334199999999999</v>
      </c>
      <c r="AE74">
        <v>13.4368</v>
      </c>
      <c r="AF74">
        <v>1.0550999999999999</v>
      </c>
      <c r="AG74">
        <v>12.4528</v>
      </c>
      <c r="AH74">
        <v>581.14859999999999</v>
      </c>
      <c r="AI74">
        <v>170.0907</v>
      </c>
      <c r="AJ74">
        <v>61.747399999999999</v>
      </c>
      <c r="AK74">
        <v>165.55350000000001</v>
      </c>
      <c r="AL74">
        <v>86.907899999999998</v>
      </c>
      <c r="AM74" t="s">
        <v>33</v>
      </c>
      <c r="AN74">
        <v>419.07</v>
      </c>
      <c r="AO74">
        <v>11931.93</v>
      </c>
      <c r="AP74">
        <v>380.39</v>
      </c>
    </row>
    <row r="75" spans="1:42">
      <c r="A75">
        <v>2033</v>
      </c>
      <c r="B75">
        <v>0</v>
      </c>
      <c r="C75">
        <v>29.521999999999998</v>
      </c>
      <c r="D75">
        <v>45.546999999999997</v>
      </c>
      <c r="E75">
        <v>112</v>
      </c>
      <c r="F75" t="s">
        <v>46</v>
      </c>
      <c r="G75">
        <v>1649.2692</v>
      </c>
      <c r="H75">
        <v>985.85670000000005</v>
      </c>
      <c r="I75">
        <v>663.41250000000002</v>
      </c>
      <c r="J75">
        <v>59.775399999999998</v>
      </c>
      <c r="K75">
        <v>4.3324999999999996</v>
      </c>
      <c r="L75">
        <v>1.1937</v>
      </c>
      <c r="M75">
        <v>0.2009</v>
      </c>
      <c r="N75">
        <v>0</v>
      </c>
      <c r="O75">
        <v>0</v>
      </c>
      <c r="P75">
        <v>0</v>
      </c>
      <c r="Q75">
        <v>187</v>
      </c>
      <c r="R75">
        <v>184</v>
      </c>
      <c r="S75">
        <v>367.06049999999999</v>
      </c>
      <c r="T75">
        <v>10462.2232</v>
      </c>
      <c r="U75">
        <v>7.7899999999999997E-2</v>
      </c>
      <c r="V75">
        <v>11.093299999999999</v>
      </c>
      <c r="W75">
        <v>91.793999999999997</v>
      </c>
      <c r="X75">
        <v>7.1848000000000001</v>
      </c>
      <c r="Y75">
        <v>85.100099999999998</v>
      </c>
      <c r="Z75">
        <v>1.0773999999999999</v>
      </c>
      <c r="AA75">
        <v>0.69730000000000003</v>
      </c>
      <c r="AB75">
        <v>22.513999999999999</v>
      </c>
      <c r="AC75">
        <v>1.7622</v>
      </c>
      <c r="AD75">
        <v>20.872199999999999</v>
      </c>
      <c r="AE75">
        <v>13.78</v>
      </c>
      <c r="AF75">
        <v>1.0786</v>
      </c>
      <c r="AG75">
        <v>12.7751</v>
      </c>
      <c r="AH75">
        <v>550.12950000000001</v>
      </c>
      <c r="AI75">
        <v>146.81569999999999</v>
      </c>
      <c r="AJ75">
        <v>54.4345</v>
      </c>
      <c r="AK75">
        <v>152.3931</v>
      </c>
      <c r="AL75">
        <v>82.084000000000003</v>
      </c>
      <c r="AM75" t="s">
        <v>33</v>
      </c>
      <c r="AN75">
        <v>387.12</v>
      </c>
      <c r="AO75">
        <v>11040.6</v>
      </c>
      <c r="AP75">
        <v>380.38</v>
      </c>
    </row>
    <row r="76" spans="1:42">
      <c r="A76">
        <v>2034</v>
      </c>
      <c r="B76">
        <v>0</v>
      </c>
      <c r="C76">
        <v>29.632000000000001</v>
      </c>
      <c r="D76">
        <v>45.982999999999997</v>
      </c>
      <c r="E76">
        <v>113</v>
      </c>
      <c r="F76" t="s">
        <v>46</v>
      </c>
      <c r="G76">
        <v>1436.6681000000001</v>
      </c>
      <c r="H76">
        <v>1064.8706</v>
      </c>
      <c r="I76">
        <v>371.79759999999999</v>
      </c>
      <c r="J76">
        <v>74.120800000000003</v>
      </c>
      <c r="K76">
        <v>4.4379</v>
      </c>
      <c r="L76">
        <v>1.2</v>
      </c>
      <c r="M76">
        <v>0.19850000000000001</v>
      </c>
      <c r="N76">
        <v>0</v>
      </c>
      <c r="O76">
        <v>0</v>
      </c>
      <c r="P76">
        <v>0</v>
      </c>
      <c r="Q76">
        <v>186</v>
      </c>
      <c r="R76">
        <v>186</v>
      </c>
      <c r="S76">
        <v>422.4479</v>
      </c>
      <c r="T76">
        <v>12001.559300000001</v>
      </c>
      <c r="U76">
        <v>7.7600000000000002E-2</v>
      </c>
      <c r="V76">
        <v>10.6607</v>
      </c>
      <c r="W76">
        <v>93.179299999999998</v>
      </c>
      <c r="X76">
        <v>7.2695999999999996</v>
      </c>
      <c r="Y76">
        <v>86.410700000000006</v>
      </c>
      <c r="Z76">
        <v>1.1094999999999999</v>
      </c>
      <c r="AA76">
        <v>0.71809999999999996</v>
      </c>
      <c r="AB76">
        <v>22.843299999999999</v>
      </c>
      <c r="AC76">
        <v>1.7822</v>
      </c>
      <c r="AD76">
        <v>21.183900000000001</v>
      </c>
      <c r="AE76">
        <v>13.978199999999999</v>
      </c>
      <c r="AF76">
        <v>1.0905</v>
      </c>
      <c r="AG76">
        <v>12.9628</v>
      </c>
      <c r="AH76">
        <v>570.73749999999995</v>
      </c>
      <c r="AI76">
        <v>179.11109999999999</v>
      </c>
      <c r="AJ76">
        <v>65.065799999999996</v>
      </c>
      <c r="AK76">
        <v>164.6088</v>
      </c>
      <c r="AL76">
        <v>85.347399999999993</v>
      </c>
      <c r="AM76" t="s">
        <v>33</v>
      </c>
      <c r="AN76">
        <v>439.36</v>
      </c>
      <c r="AO76">
        <v>12494.55</v>
      </c>
      <c r="AP76">
        <v>359.47</v>
      </c>
    </row>
    <row r="77" spans="1:42">
      <c r="A77">
        <v>2035</v>
      </c>
      <c r="B77">
        <v>0</v>
      </c>
      <c r="C77">
        <v>29.777000000000001</v>
      </c>
      <c r="D77">
        <v>46.567999999999998</v>
      </c>
      <c r="E77">
        <v>114</v>
      </c>
      <c r="F77" t="s">
        <v>46</v>
      </c>
      <c r="G77">
        <v>1549.0780999999999</v>
      </c>
      <c r="H77">
        <v>982.01369999999997</v>
      </c>
      <c r="I77">
        <v>567.06439999999998</v>
      </c>
      <c r="J77">
        <v>63.3934</v>
      </c>
      <c r="K77">
        <v>4.4988000000000001</v>
      </c>
      <c r="L77">
        <v>1.1935</v>
      </c>
      <c r="M77">
        <v>0.1971</v>
      </c>
      <c r="N77">
        <v>0</v>
      </c>
      <c r="O77">
        <v>0</v>
      </c>
      <c r="P77">
        <v>0</v>
      </c>
      <c r="Q77">
        <v>129</v>
      </c>
      <c r="R77">
        <v>182</v>
      </c>
      <c r="S77">
        <v>395.68599999999998</v>
      </c>
      <c r="T77">
        <v>11267.460999999999</v>
      </c>
      <c r="U77">
        <v>7.7299999999999994E-2</v>
      </c>
      <c r="V77">
        <v>7.8615000000000004</v>
      </c>
      <c r="W77">
        <v>66.393199999999993</v>
      </c>
      <c r="X77">
        <v>5.1631</v>
      </c>
      <c r="Y77">
        <v>61.590899999999998</v>
      </c>
      <c r="Z77">
        <v>1.1187</v>
      </c>
      <c r="AA77">
        <v>0.72409999999999997</v>
      </c>
      <c r="AB77">
        <v>16.266100000000002</v>
      </c>
      <c r="AC77">
        <v>1.2648999999999999</v>
      </c>
      <c r="AD77">
        <v>15.089600000000001</v>
      </c>
      <c r="AE77">
        <v>9.9506999999999994</v>
      </c>
      <c r="AF77">
        <v>0.77380000000000004</v>
      </c>
      <c r="AG77">
        <v>9.2309000000000001</v>
      </c>
      <c r="AH77">
        <v>536.17870000000005</v>
      </c>
      <c r="AI77">
        <v>157.7047</v>
      </c>
      <c r="AJ77">
        <v>58.139400000000002</v>
      </c>
      <c r="AK77">
        <v>149.99799999999999</v>
      </c>
      <c r="AL77">
        <v>79.992900000000006</v>
      </c>
      <c r="AM77" t="s">
        <v>33</v>
      </c>
      <c r="AN77">
        <v>409.36</v>
      </c>
      <c r="AO77">
        <v>11679.2</v>
      </c>
      <c r="AP77">
        <v>349.46</v>
      </c>
    </row>
    <row r="78" spans="1:42">
      <c r="A78">
        <v>2036</v>
      </c>
      <c r="B78">
        <v>0</v>
      </c>
      <c r="C78">
        <v>29.911000000000001</v>
      </c>
      <c r="D78">
        <v>47.116999999999997</v>
      </c>
      <c r="E78">
        <v>115</v>
      </c>
      <c r="F78" t="s">
        <v>46</v>
      </c>
      <c r="G78">
        <v>1430.3587</v>
      </c>
      <c r="H78">
        <v>711.46609999999998</v>
      </c>
      <c r="I78">
        <v>718.89260000000002</v>
      </c>
      <c r="J78">
        <v>49.740400000000001</v>
      </c>
      <c r="K78">
        <v>3.1998000000000002</v>
      </c>
      <c r="L78">
        <v>1.1907000000000001</v>
      </c>
      <c r="M78">
        <v>0.23369999999999999</v>
      </c>
      <c r="N78">
        <v>0</v>
      </c>
      <c r="O78">
        <v>0</v>
      </c>
      <c r="P78">
        <v>0</v>
      </c>
      <c r="Q78">
        <v>127</v>
      </c>
      <c r="R78">
        <v>182</v>
      </c>
      <c r="S78">
        <v>344.98700000000002</v>
      </c>
      <c r="T78">
        <v>9820.2006000000001</v>
      </c>
      <c r="U78">
        <v>7.7100000000000002E-2</v>
      </c>
      <c r="V78">
        <v>11.5593</v>
      </c>
      <c r="W78">
        <v>67.018600000000006</v>
      </c>
      <c r="X78">
        <v>5.2072000000000003</v>
      </c>
      <c r="Y78">
        <v>62.339100000000002</v>
      </c>
      <c r="Z78">
        <v>0.79379999999999995</v>
      </c>
      <c r="AA78">
        <v>0.51380000000000003</v>
      </c>
      <c r="AB78">
        <v>16.431999999999999</v>
      </c>
      <c r="AC78">
        <v>1.2766999999999999</v>
      </c>
      <c r="AD78">
        <v>15.284700000000001</v>
      </c>
      <c r="AE78">
        <v>10.0359</v>
      </c>
      <c r="AF78">
        <v>0.77980000000000005</v>
      </c>
      <c r="AG78">
        <v>9.3352000000000004</v>
      </c>
      <c r="AH78">
        <v>385.03559999999999</v>
      </c>
      <c r="AI78">
        <v>116.5986</v>
      </c>
      <c r="AJ78">
        <v>42.887099999999997</v>
      </c>
      <c r="AK78">
        <v>109.52249999999999</v>
      </c>
      <c r="AL78">
        <v>57.422199999999997</v>
      </c>
      <c r="AM78" t="s">
        <v>33</v>
      </c>
      <c r="AN78">
        <v>367.18</v>
      </c>
      <c r="AO78">
        <v>10489.08</v>
      </c>
      <c r="AP78">
        <v>324.58999999999997</v>
      </c>
    </row>
    <row r="79" spans="1:42">
      <c r="A79">
        <v>2037</v>
      </c>
      <c r="B79">
        <v>0</v>
      </c>
      <c r="C79">
        <v>30.251999999999999</v>
      </c>
      <c r="D79">
        <v>48.575000000000003</v>
      </c>
      <c r="E79">
        <v>116</v>
      </c>
      <c r="F79" t="s">
        <v>46</v>
      </c>
      <c r="G79">
        <v>1545.2564</v>
      </c>
      <c r="H79">
        <v>871.83079999999995</v>
      </c>
      <c r="I79">
        <v>673.42560000000003</v>
      </c>
      <c r="J79">
        <v>56.419800000000002</v>
      </c>
      <c r="K79">
        <v>3.2246000000000001</v>
      </c>
      <c r="L79">
        <v>1.1906000000000001</v>
      </c>
      <c r="M79">
        <v>0.23280000000000001</v>
      </c>
      <c r="N79">
        <v>0</v>
      </c>
      <c r="O79">
        <v>0</v>
      </c>
      <c r="P79">
        <v>0</v>
      </c>
      <c r="Q79">
        <v>125</v>
      </c>
      <c r="R79">
        <v>202</v>
      </c>
      <c r="S79">
        <v>395.80590000000001</v>
      </c>
      <c r="T79">
        <v>11273.4202</v>
      </c>
      <c r="U79">
        <v>7.6799999999999993E-2</v>
      </c>
      <c r="V79">
        <v>10.8483</v>
      </c>
      <c r="W79">
        <v>70.395300000000006</v>
      </c>
      <c r="X79">
        <v>5.4522000000000004</v>
      </c>
      <c r="Y79">
        <v>65.506299999999996</v>
      </c>
      <c r="Z79">
        <v>0.79979999999999996</v>
      </c>
      <c r="AA79">
        <v>0.51770000000000005</v>
      </c>
      <c r="AB79">
        <v>17.2913</v>
      </c>
      <c r="AC79">
        <v>1.3391999999999999</v>
      </c>
      <c r="AD79">
        <v>16.090399999999999</v>
      </c>
      <c r="AE79">
        <v>10.5191</v>
      </c>
      <c r="AF79">
        <v>0.81469999999999998</v>
      </c>
      <c r="AG79">
        <v>9.7885000000000009</v>
      </c>
      <c r="AH79">
        <v>494.82440000000003</v>
      </c>
      <c r="AI79">
        <v>121.53700000000001</v>
      </c>
      <c r="AJ79">
        <v>44.0854</v>
      </c>
      <c r="AK79">
        <v>138.05779999999999</v>
      </c>
      <c r="AL79">
        <v>73.3262</v>
      </c>
      <c r="AM79" t="s">
        <v>33</v>
      </c>
      <c r="AN79">
        <v>413.38</v>
      </c>
      <c r="AO79">
        <v>11777.72</v>
      </c>
      <c r="AP79">
        <v>380.38</v>
      </c>
    </row>
    <row r="80" spans="1:42">
      <c r="A80">
        <v>2038</v>
      </c>
      <c r="B80">
        <v>0</v>
      </c>
      <c r="C80">
        <v>30.547000000000001</v>
      </c>
      <c r="D80">
        <v>49.904000000000003</v>
      </c>
      <c r="E80">
        <v>117</v>
      </c>
      <c r="F80" t="s">
        <v>46</v>
      </c>
      <c r="G80">
        <v>1470.6306</v>
      </c>
      <c r="H80">
        <v>866.19439999999997</v>
      </c>
      <c r="I80">
        <v>604.43619999999999</v>
      </c>
      <c r="J80">
        <v>58.899500000000003</v>
      </c>
      <c r="K80">
        <v>3.3723999999999998</v>
      </c>
      <c r="L80">
        <v>1.2</v>
      </c>
      <c r="M80">
        <v>0.2276</v>
      </c>
      <c r="N80">
        <v>0</v>
      </c>
      <c r="O80">
        <v>0</v>
      </c>
      <c r="P80">
        <v>0</v>
      </c>
      <c r="Q80">
        <v>124</v>
      </c>
      <c r="R80">
        <v>173</v>
      </c>
      <c r="S80">
        <v>339.2946</v>
      </c>
      <c r="T80">
        <v>9662.375</v>
      </c>
      <c r="U80">
        <v>7.6600000000000001E-2</v>
      </c>
      <c r="V80">
        <v>9.9078999999999997</v>
      </c>
      <c r="W80">
        <v>73.971800000000002</v>
      </c>
      <c r="X80">
        <v>5.7106000000000003</v>
      </c>
      <c r="Y80">
        <v>68.857799999999997</v>
      </c>
      <c r="Z80">
        <v>0.84309999999999996</v>
      </c>
      <c r="AA80">
        <v>0.54569999999999996</v>
      </c>
      <c r="AB80">
        <v>18.188199999999998</v>
      </c>
      <c r="AC80">
        <v>1.4040999999999999</v>
      </c>
      <c r="AD80">
        <v>16.930800000000001</v>
      </c>
      <c r="AE80">
        <v>11.0336</v>
      </c>
      <c r="AF80">
        <v>0.8518</v>
      </c>
      <c r="AG80">
        <v>10.270799999999999</v>
      </c>
      <c r="AH80">
        <v>494.4873</v>
      </c>
      <c r="AI80">
        <v>117.0968</v>
      </c>
      <c r="AJ80">
        <v>43.549500000000002</v>
      </c>
      <c r="AK80">
        <v>137.8527</v>
      </c>
      <c r="AL80">
        <v>73.208100000000002</v>
      </c>
      <c r="AM80" t="s">
        <v>33</v>
      </c>
      <c r="AN80">
        <v>359.16</v>
      </c>
      <c r="AO80">
        <v>10239.82</v>
      </c>
      <c r="AP80">
        <v>380.38</v>
      </c>
    </row>
    <row r="81" spans="1:42">
      <c r="A81">
        <v>2039</v>
      </c>
      <c r="B81">
        <v>0</v>
      </c>
      <c r="C81">
        <v>30.754000000000001</v>
      </c>
      <c r="D81">
        <v>50.878999999999998</v>
      </c>
      <c r="E81">
        <v>118</v>
      </c>
      <c r="F81" t="s">
        <v>46</v>
      </c>
      <c r="G81">
        <v>1392.7064</v>
      </c>
      <c r="H81">
        <v>899.38070000000005</v>
      </c>
      <c r="I81">
        <v>493.32560000000001</v>
      </c>
      <c r="J81">
        <v>64.5779</v>
      </c>
      <c r="K81">
        <v>3.5301999999999998</v>
      </c>
      <c r="L81">
        <v>1.2</v>
      </c>
      <c r="M81">
        <v>0.22239999999999999</v>
      </c>
      <c r="N81">
        <v>0</v>
      </c>
      <c r="O81">
        <v>0</v>
      </c>
      <c r="P81">
        <v>0</v>
      </c>
      <c r="Q81">
        <v>123</v>
      </c>
      <c r="R81">
        <v>168</v>
      </c>
      <c r="S81">
        <v>348.12439999999998</v>
      </c>
      <c r="T81">
        <v>9896.7163</v>
      </c>
      <c r="U81">
        <v>7.6300000000000007E-2</v>
      </c>
      <c r="V81">
        <v>9.2812999999999999</v>
      </c>
      <c r="W81">
        <v>76.468599999999995</v>
      </c>
      <c r="X81">
        <v>5.8841000000000001</v>
      </c>
      <c r="Y81">
        <v>71.206199999999995</v>
      </c>
      <c r="Z81">
        <v>0.88260000000000005</v>
      </c>
      <c r="AA81">
        <v>0.57120000000000004</v>
      </c>
      <c r="AB81">
        <v>18.808700000000002</v>
      </c>
      <c r="AC81">
        <v>1.4473</v>
      </c>
      <c r="AD81">
        <v>17.514299999999999</v>
      </c>
      <c r="AE81">
        <v>11.3918</v>
      </c>
      <c r="AF81">
        <v>0.87660000000000005</v>
      </c>
      <c r="AG81">
        <v>10.607900000000001</v>
      </c>
      <c r="AH81">
        <v>503.01420000000002</v>
      </c>
      <c r="AI81">
        <v>130.5076</v>
      </c>
      <c r="AJ81">
        <v>48.306100000000001</v>
      </c>
      <c r="AK81">
        <v>143.0103</v>
      </c>
      <c r="AL81">
        <v>74.542500000000004</v>
      </c>
      <c r="AM81" t="s">
        <v>33</v>
      </c>
      <c r="AN81">
        <v>365.4</v>
      </c>
      <c r="AO81">
        <v>10390.77</v>
      </c>
      <c r="AP81">
        <v>380.39</v>
      </c>
    </row>
    <row r="82" spans="1:42">
      <c r="A82">
        <v>2040</v>
      </c>
      <c r="B82">
        <v>0</v>
      </c>
      <c r="C82">
        <v>30.914999999999999</v>
      </c>
      <c r="D82">
        <v>51.66</v>
      </c>
      <c r="E82">
        <v>119</v>
      </c>
      <c r="F82" t="s">
        <v>46</v>
      </c>
      <c r="G82">
        <v>1398.5112999999999</v>
      </c>
      <c r="H82">
        <v>903.73429999999996</v>
      </c>
      <c r="I82">
        <v>494.77699999999999</v>
      </c>
      <c r="J82">
        <v>64.621200000000002</v>
      </c>
      <c r="K82">
        <v>3.6393</v>
      </c>
      <c r="L82">
        <v>1.2</v>
      </c>
      <c r="M82">
        <v>0.21909999999999999</v>
      </c>
      <c r="N82">
        <v>0</v>
      </c>
      <c r="O82">
        <v>0</v>
      </c>
      <c r="P82">
        <v>0</v>
      </c>
      <c r="Q82">
        <v>122</v>
      </c>
      <c r="R82">
        <v>169</v>
      </c>
      <c r="S82">
        <v>357.86380000000003</v>
      </c>
      <c r="T82">
        <v>10166.830400000001</v>
      </c>
      <c r="U82">
        <v>7.6100000000000001E-2</v>
      </c>
      <c r="V82">
        <v>9.4558999999999997</v>
      </c>
      <c r="W82">
        <v>78.355400000000003</v>
      </c>
      <c r="X82">
        <v>6.0095999999999998</v>
      </c>
      <c r="Y82">
        <v>72.988100000000003</v>
      </c>
      <c r="Z82">
        <v>0.90980000000000005</v>
      </c>
      <c r="AA82">
        <v>0.58889999999999998</v>
      </c>
      <c r="AB82">
        <v>19.2745</v>
      </c>
      <c r="AC82">
        <v>1.4782999999999999</v>
      </c>
      <c r="AD82">
        <v>17.9543</v>
      </c>
      <c r="AE82">
        <v>11.6617</v>
      </c>
      <c r="AF82">
        <v>0.89439999999999997</v>
      </c>
      <c r="AG82">
        <v>10.8629</v>
      </c>
      <c r="AH82">
        <v>498.87020000000001</v>
      </c>
      <c r="AI82">
        <v>137.10849999999999</v>
      </c>
      <c r="AJ82">
        <v>50.713200000000001</v>
      </c>
      <c r="AK82">
        <v>143.1036</v>
      </c>
      <c r="AL82">
        <v>73.938800000000001</v>
      </c>
      <c r="AM82" t="s">
        <v>33</v>
      </c>
      <c r="AN82">
        <v>382.81</v>
      </c>
      <c r="AO82">
        <v>10887.52</v>
      </c>
      <c r="AP82">
        <v>380.39</v>
      </c>
    </row>
    <row r="83" spans="1:42">
      <c r="A83">
        <v>2041</v>
      </c>
      <c r="B83">
        <v>0</v>
      </c>
      <c r="C83">
        <v>31.117000000000001</v>
      </c>
      <c r="D83">
        <v>52.674999999999997</v>
      </c>
      <c r="E83">
        <v>120</v>
      </c>
      <c r="F83" t="s">
        <v>46</v>
      </c>
      <c r="G83">
        <v>1675.9997000000001</v>
      </c>
      <c r="H83">
        <v>1057.4503999999999</v>
      </c>
      <c r="I83">
        <v>618.54930000000002</v>
      </c>
      <c r="J83">
        <v>63.093699999999998</v>
      </c>
      <c r="K83">
        <v>3.7210999999999999</v>
      </c>
      <c r="L83">
        <v>1.2</v>
      </c>
      <c r="M83">
        <v>0.21659999999999999</v>
      </c>
      <c r="N83">
        <v>0</v>
      </c>
      <c r="O83">
        <v>0</v>
      </c>
      <c r="P83">
        <v>0</v>
      </c>
      <c r="Q83">
        <v>121</v>
      </c>
      <c r="R83">
        <v>221</v>
      </c>
      <c r="S83">
        <v>466.5027</v>
      </c>
      <c r="T83">
        <v>13258.6356</v>
      </c>
      <c r="U83">
        <v>7.5800000000000006E-2</v>
      </c>
      <c r="V83">
        <v>9.7286000000000001</v>
      </c>
      <c r="W83">
        <v>81.004800000000003</v>
      </c>
      <c r="X83">
        <v>6.1924000000000001</v>
      </c>
      <c r="Y83">
        <v>75.481899999999996</v>
      </c>
      <c r="Z83">
        <v>0.93030000000000002</v>
      </c>
      <c r="AA83">
        <v>0.60209999999999997</v>
      </c>
      <c r="AB83">
        <v>19.9255</v>
      </c>
      <c r="AC83">
        <v>1.5232000000000001</v>
      </c>
      <c r="AD83">
        <v>18.567</v>
      </c>
      <c r="AE83">
        <v>12.041600000000001</v>
      </c>
      <c r="AF83">
        <v>0.92049999999999998</v>
      </c>
      <c r="AG83">
        <v>11.220599999999999</v>
      </c>
      <c r="AH83">
        <v>572.39689999999996</v>
      </c>
      <c r="AI83">
        <v>173.31739999999999</v>
      </c>
      <c r="AJ83">
        <v>61.436300000000003</v>
      </c>
      <c r="AK83">
        <v>165.61019999999999</v>
      </c>
      <c r="AL83">
        <v>84.689700000000002</v>
      </c>
      <c r="AM83" t="s">
        <v>33</v>
      </c>
      <c r="AN83">
        <v>480.39</v>
      </c>
      <c r="AO83">
        <v>13656.86</v>
      </c>
      <c r="AP83">
        <v>290.01</v>
      </c>
    </row>
    <row r="84" spans="1:42">
      <c r="A84">
        <v>2042</v>
      </c>
      <c r="B84">
        <v>0</v>
      </c>
      <c r="C84">
        <v>31.312999999999999</v>
      </c>
      <c r="D84">
        <v>53.695</v>
      </c>
      <c r="E84">
        <v>121</v>
      </c>
      <c r="F84" t="s">
        <v>46</v>
      </c>
      <c r="G84">
        <v>1589.086</v>
      </c>
      <c r="H84">
        <v>932.74450000000002</v>
      </c>
      <c r="I84">
        <v>656.34140000000002</v>
      </c>
      <c r="J84">
        <v>58.696899999999999</v>
      </c>
      <c r="K84">
        <v>3.8363</v>
      </c>
      <c r="L84">
        <v>1.2</v>
      </c>
      <c r="M84">
        <v>0.21329999999999999</v>
      </c>
      <c r="N84">
        <v>0</v>
      </c>
      <c r="O84">
        <v>0</v>
      </c>
      <c r="P84">
        <v>0</v>
      </c>
      <c r="Q84">
        <v>120</v>
      </c>
      <c r="R84">
        <v>187</v>
      </c>
      <c r="S84">
        <v>367.81830000000002</v>
      </c>
      <c r="T84">
        <v>10474.720499999999</v>
      </c>
      <c r="U84">
        <v>7.5600000000000001E-2</v>
      </c>
      <c r="V84">
        <v>10.259600000000001</v>
      </c>
      <c r="W84">
        <v>83.692800000000005</v>
      </c>
      <c r="X84">
        <v>6.3768000000000002</v>
      </c>
      <c r="Y84">
        <v>78.013400000000004</v>
      </c>
      <c r="Z84">
        <v>0.95909999999999995</v>
      </c>
      <c r="AA84">
        <v>0.62080000000000002</v>
      </c>
      <c r="AB84">
        <v>20.581900000000001</v>
      </c>
      <c r="AC84">
        <v>1.5682</v>
      </c>
      <c r="AD84">
        <v>19.185199999999998</v>
      </c>
      <c r="AE84">
        <v>12.4268</v>
      </c>
      <c r="AF84">
        <v>0.94679999999999997</v>
      </c>
      <c r="AG84">
        <v>11.583500000000001</v>
      </c>
      <c r="AH84">
        <v>520.34730000000002</v>
      </c>
      <c r="AI84">
        <v>138.499</v>
      </c>
      <c r="AJ84">
        <v>51.003700000000002</v>
      </c>
      <c r="AK84">
        <v>146.02950000000001</v>
      </c>
      <c r="AL84">
        <v>76.865099999999998</v>
      </c>
      <c r="AM84" t="s">
        <v>33</v>
      </c>
      <c r="AN84">
        <v>393.68</v>
      </c>
      <c r="AO84">
        <v>11216.17</v>
      </c>
      <c r="AP84">
        <v>380.38</v>
      </c>
    </row>
    <row r="85" spans="1:42">
      <c r="A85">
        <v>2043</v>
      </c>
      <c r="B85">
        <v>0</v>
      </c>
      <c r="C85">
        <v>31.527999999999999</v>
      </c>
      <c r="D85">
        <v>54.863</v>
      </c>
      <c r="E85">
        <v>122</v>
      </c>
      <c r="F85" t="s">
        <v>46</v>
      </c>
      <c r="G85">
        <v>1787.9463000000001</v>
      </c>
      <c r="H85">
        <v>1076.547</v>
      </c>
      <c r="I85">
        <v>711.39930000000004</v>
      </c>
      <c r="J85">
        <v>60.211399999999998</v>
      </c>
      <c r="K85">
        <v>3.9527999999999999</v>
      </c>
      <c r="L85">
        <v>1.2</v>
      </c>
      <c r="M85">
        <v>0.21010000000000001</v>
      </c>
      <c r="N85">
        <v>0</v>
      </c>
      <c r="O85">
        <v>0</v>
      </c>
      <c r="P85">
        <v>0</v>
      </c>
      <c r="Q85">
        <v>119</v>
      </c>
      <c r="R85">
        <v>221</v>
      </c>
      <c r="S85">
        <v>455.6968</v>
      </c>
      <c r="T85">
        <v>12965.8197</v>
      </c>
      <c r="U85">
        <v>7.5300000000000006E-2</v>
      </c>
      <c r="V85">
        <v>10.537699999999999</v>
      </c>
      <c r="W85">
        <v>86.894300000000001</v>
      </c>
      <c r="X85">
        <v>6.5989000000000004</v>
      </c>
      <c r="Y85">
        <v>81.025599999999997</v>
      </c>
      <c r="Z85">
        <v>0.98819999999999997</v>
      </c>
      <c r="AA85">
        <v>0.63959999999999995</v>
      </c>
      <c r="AB85">
        <v>21.359400000000001</v>
      </c>
      <c r="AC85">
        <v>1.6221000000000001</v>
      </c>
      <c r="AD85">
        <v>19.916799999999999</v>
      </c>
      <c r="AE85">
        <v>12.885999999999999</v>
      </c>
      <c r="AF85">
        <v>0.97860000000000003</v>
      </c>
      <c r="AG85">
        <v>12.015700000000001</v>
      </c>
      <c r="AH85">
        <v>591.81410000000005</v>
      </c>
      <c r="AI85">
        <v>169.42359999999999</v>
      </c>
      <c r="AJ85">
        <v>60.089500000000001</v>
      </c>
      <c r="AK85">
        <v>167.8991</v>
      </c>
      <c r="AL85">
        <v>87.320700000000002</v>
      </c>
      <c r="AM85" t="s">
        <v>33</v>
      </c>
      <c r="AN85">
        <v>467.89</v>
      </c>
      <c r="AO85">
        <v>13314.32</v>
      </c>
      <c r="AP85">
        <v>354.28</v>
      </c>
    </row>
    <row r="86" spans="1:42">
      <c r="A86">
        <v>2044</v>
      </c>
      <c r="B86">
        <v>0</v>
      </c>
      <c r="C86">
        <v>31.661000000000001</v>
      </c>
      <c r="D86">
        <v>55.613</v>
      </c>
      <c r="E86">
        <v>123</v>
      </c>
      <c r="F86" t="s">
        <v>46</v>
      </c>
      <c r="G86">
        <v>1431.7734</v>
      </c>
      <c r="H86">
        <v>944.73910000000001</v>
      </c>
      <c r="I86">
        <v>487.03429999999997</v>
      </c>
      <c r="J86">
        <v>65.983800000000002</v>
      </c>
      <c r="K86">
        <v>4.0914999999999999</v>
      </c>
      <c r="L86">
        <v>1.2</v>
      </c>
      <c r="M86">
        <v>0.20649999999999999</v>
      </c>
      <c r="N86">
        <v>0</v>
      </c>
      <c r="O86">
        <v>0</v>
      </c>
      <c r="P86">
        <v>0</v>
      </c>
      <c r="Q86">
        <v>118</v>
      </c>
      <c r="R86">
        <v>166</v>
      </c>
      <c r="S86">
        <v>347.62</v>
      </c>
      <c r="T86">
        <v>9885.7404999999999</v>
      </c>
      <c r="U86">
        <v>7.51E-2</v>
      </c>
      <c r="V86">
        <v>10.452</v>
      </c>
      <c r="W86">
        <v>88.699700000000007</v>
      </c>
      <c r="X86">
        <v>6.7137000000000002</v>
      </c>
      <c r="Y86">
        <v>82.737700000000004</v>
      </c>
      <c r="Z86">
        <v>1.0228999999999999</v>
      </c>
      <c r="AA86">
        <v>0.66210000000000002</v>
      </c>
      <c r="AB86">
        <v>21.793900000000001</v>
      </c>
      <c r="AC86">
        <v>1.6496</v>
      </c>
      <c r="AD86">
        <v>20.329000000000001</v>
      </c>
      <c r="AE86">
        <v>13.143599999999999</v>
      </c>
      <c r="AF86">
        <v>0.99480000000000002</v>
      </c>
      <c r="AG86">
        <v>12.2601</v>
      </c>
      <c r="AH86">
        <v>522.39070000000004</v>
      </c>
      <c r="AI86">
        <v>143.8152</v>
      </c>
      <c r="AJ86">
        <v>53.4328</v>
      </c>
      <c r="AK86">
        <v>147.9751</v>
      </c>
      <c r="AL86">
        <v>77.125299999999996</v>
      </c>
      <c r="AM86" t="s">
        <v>33</v>
      </c>
      <c r="AN86">
        <v>366.72</v>
      </c>
      <c r="AO86">
        <v>10436.31</v>
      </c>
      <c r="AP86">
        <v>380.39</v>
      </c>
    </row>
    <row r="87" spans="1:42">
      <c r="A87">
        <v>2045</v>
      </c>
      <c r="B87">
        <v>0</v>
      </c>
      <c r="C87">
        <v>31.821999999999999</v>
      </c>
      <c r="D87">
        <v>56.548000000000002</v>
      </c>
      <c r="E87">
        <v>124</v>
      </c>
      <c r="F87" t="s">
        <v>46</v>
      </c>
      <c r="G87">
        <v>1558.7526</v>
      </c>
      <c r="H87">
        <v>889.37750000000005</v>
      </c>
      <c r="I87">
        <v>669.37509999999997</v>
      </c>
      <c r="J87">
        <v>57.057000000000002</v>
      </c>
      <c r="K87">
        <v>4.1684999999999999</v>
      </c>
      <c r="L87">
        <v>1.2</v>
      </c>
      <c r="M87">
        <v>0.2046</v>
      </c>
      <c r="N87">
        <v>0</v>
      </c>
      <c r="O87">
        <v>0</v>
      </c>
      <c r="P87">
        <v>0</v>
      </c>
      <c r="Q87">
        <v>117</v>
      </c>
      <c r="R87">
        <v>171</v>
      </c>
      <c r="S87">
        <v>323.76769999999999</v>
      </c>
      <c r="T87">
        <v>9231.0077999999994</v>
      </c>
      <c r="U87">
        <v>7.4800000000000005E-2</v>
      </c>
      <c r="V87">
        <v>11.257400000000001</v>
      </c>
      <c r="W87">
        <v>91.131200000000007</v>
      </c>
      <c r="X87">
        <v>6.8749000000000002</v>
      </c>
      <c r="Y87">
        <v>85.035200000000003</v>
      </c>
      <c r="Z87">
        <v>1.0421</v>
      </c>
      <c r="AA87">
        <v>0.67449999999999999</v>
      </c>
      <c r="AB87">
        <v>22.378</v>
      </c>
      <c r="AC87">
        <v>1.6881999999999999</v>
      </c>
      <c r="AD87">
        <v>20.8811</v>
      </c>
      <c r="AE87">
        <v>13.491300000000001</v>
      </c>
      <c r="AF87">
        <v>1.0178</v>
      </c>
      <c r="AG87">
        <v>12.588900000000001</v>
      </c>
      <c r="AH87">
        <v>499.72629999999998</v>
      </c>
      <c r="AI87">
        <v>129.85560000000001</v>
      </c>
      <c r="AJ87">
        <v>48.753100000000003</v>
      </c>
      <c r="AK87">
        <v>137.41069999999999</v>
      </c>
      <c r="AL87">
        <v>73.631799999999998</v>
      </c>
      <c r="AM87" t="s">
        <v>33</v>
      </c>
      <c r="AN87">
        <v>344.31</v>
      </c>
      <c r="AO87">
        <v>9819.84</v>
      </c>
      <c r="AP87">
        <v>380.37</v>
      </c>
    </row>
    <row r="88" spans="1:42">
      <c r="A88">
        <v>2046</v>
      </c>
      <c r="B88">
        <v>0</v>
      </c>
      <c r="C88">
        <v>31.963000000000001</v>
      </c>
      <c r="D88">
        <v>57.393999999999998</v>
      </c>
      <c r="E88">
        <v>125</v>
      </c>
      <c r="F88" t="s">
        <v>46</v>
      </c>
      <c r="G88">
        <v>1585.3803</v>
      </c>
      <c r="H88">
        <v>1034.9949999999999</v>
      </c>
      <c r="I88">
        <v>550.38530000000003</v>
      </c>
      <c r="J88">
        <v>65.283699999999996</v>
      </c>
      <c r="K88">
        <v>4.2725999999999997</v>
      </c>
      <c r="L88">
        <v>1.2</v>
      </c>
      <c r="M88">
        <v>0.2021</v>
      </c>
      <c r="N88">
        <v>0</v>
      </c>
      <c r="O88">
        <v>0</v>
      </c>
      <c r="P88">
        <v>0</v>
      </c>
      <c r="Q88">
        <v>116</v>
      </c>
      <c r="R88">
        <v>169</v>
      </c>
      <c r="S88">
        <v>384.9873</v>
      </c>
      <c r="T88">
        <v>10941.1433</v>
      </c>
      <c r="U88">
        <v>7.4499999999999997E-2</v>
      </c>
      <c r="V88">
        <v>11.224299999999999</v>
      </c>
      <c r="W88">
        <v>93.261600000000001</v>
      </c>
      <c r="X88">
        <v>7.0122</v>
      </c>
      <c r="Y88">
        <v>87.053399999999996</v>
      </c>
      <c r="Z88">
        <v>1.0682</v>
      </c>
      <c r="AA88">
        <v>0.69140000000000001</v>
      </c>
      <c r="AB88">
        <v>22.8871</v>
      </c>
      <c r="AC88">
        <v>1.7208000000000001</v>
      </c>
      <c r="AD88">
        <v>21.363499999999998</v>
      </c>
      <c r="AE88">
        <v>13.795500000000001</v>
      </c>
      <c r="AF88">
        <v>1.0373000000000001</v>
      </c>
      <c r="AG88">
        <v>12.8772</v>
      </c>
      <c r="AH88">
        <v>572.88189999999997</v>
      </c>
      <c r="AI88">
        <v>156.75239999999999</v>
      </c>
      <c r="AJ88">
        <v>58.104999999999997</v>
      </c>
      <c r="AK88">
        <v>162.82069999999999</v>
      </c>
      <c r="AL88">
        <v>84.435000000000002</v>
      </c>
      <c r="AM88" t="s">
        <v>33</v>
      </c>
      <c r="AN88">
        <v>414.69</v>
      </c>
      <c r="AO88">
        <v>11802.87</v>
      </c>
      <c r="AP88">
        <v>380.39</v>
      </c>
    </row>
    <row r="89" spans="1:42">
      <c r="A89">
        <v>2047</v>
      </c>
      <c r="B89">
        <v>0</v>
      </c>
      <c r="C89">
        <v>32.097000000000001</v>
      </c>
      <c r="D89">
        <v>58.223999999999997</v>
      </c>
      <c r="E89">
        <v>126</v>
      </c>
      <c r="F89" t="s">
        <v>46</v>
      </c>
      <c r="G89">
        <v>1649.5219</v>
      </c>
      <c r="H89">
        <v>1129.3647000000001</v>
      </c>
      <c r="I89">
        <v>520.15719999999999</v>
      </c>
      <c r="J89">
        <v>68.466200000000001</v>
      </c>
      <c r="K89">
        <v>4.3632999999999997</v>
      </c>
      <c r="L89">
        <v>1.2</v>
      </c>
      <c r="M89">
        <v>0.2</v>
      </c>
      <c r="N89">
        <v>0</v>
      </c>
      <c r="O89">
        <v>0</v>
      </c>
      <c r="P89">
        <v>0</v>
      </c>
      <c r="Q89">
        <v>115</v>
      </c>
      <c r="R89">
        <v>212</v>
      </c>
      <c r="S89">
        <v>459.1481</v>
      </c>
      <c r="T89">
        <v>13053.920599999999</v>
      </c>
      <c r="U89">
        <v>7.4300000000000005E-2</v>
      </c>
      <c r="V89">
        <v>10.8849</v>
      </c>
      <c r="W89">
        <v>95.336399999999998</v>
      </c>
      <c r="X89">
        <v>7.1441999999999997</v>
      </c>
      <c r="Y89">
        <v>89.021199999999993</v>
      </c>
      <c r="Z89">
        <v>1.0908</v>
      </c>
      <c r="AA89">
        <v>0.70599999999999996</v>
      </c>
      <c r="AB89">
        <v>23.380800000000001</v>
      </c>
      <c r="AC89">
        <v>1.7521</v>
      </c>
      <c r="AD89">
        <v>21.832000000000001</v>
      </c>
      <c r="AE89">
        <v>14.0916</v>
      </c>
      <c r="AF89">
        <v>1.056</v>
      </c>
      <c r="AG89">
        <v>13.158099999999999</v>
      </c>
      <c r="AH89">
        <v>607.2124</v>
      </c>
      <c r="AI89">
        <v>190.12610000000001</v>
      </c>
      <c r="AJ89">
        <v>67.824299999999994</v>
      </c>
      <c r="AK89">
        <v>174.7509</v>
      </c>
      <c r="AL89">
        <v>89.450900000000004</v>
      </c>
      <c r="AM89" t="s">
        <v>33</v>
      </c>
      <c r="AN89">
        <v>471.53</v>
      </c>
      <c r="AO89">
        <v>13408.45</v>
      </c>
      <c r="AP89">
        <v>341.74</v>
      </c>
    </row>
    <row r="90" spans="1:42">
      <c r="A90">
        <v>2048</v>
      </c>
      <c r="B90">
        <v>0</v>
      </c>
      <c r="C90">
        <v>32.18</v>
      </c>
      <c r="D90">
        <v>58.756</v>
      </c>
      <c r="E90">
        <v>127</v>
      </c>
      <c r="F90" t="s">
        <v>46</v>
      </c>
      <c r="G90">
        <v>1424.6787999999999</v>
      </c>
      <c r="H90">
        <v>991.12260000000003</v>
      </c>
      <c r="I90">
        <v>433.55630000000002</v>
      </c>
      <c r="J90">
        <v>69.568100000000001</v>
      </c>
      <c r="K90">
        <v>4.4512999999999998</v>
      </c>
      <c r="L90">
        <v>1.2</v>
      </c>
      <c r="M90">
        <v>0.19800000000000001</v>
      </c>
      <c r="N90">
        <v>0</v>
      </c>
      <c r="O90">
        <v>0</v>
      </c>
      <c r="P90">
        <v>0</v>
      </c>
      <c r="Q90">
        <v>114</v>
      </c>
      <c r="R90">
        <v>169</v>
      </c>
      <c r="S90">
        <v>377.9932</v>
      </c>
      <c r="T90">
        <v>10744.3748</v>
      </c>
      <c r="U90">
        <v>7.3999999999999996E-2</v>
      </c>
      <c r="V90">
        <v>11.103999999999999</v>
      </c>
      <c r="W90">
        <v>96.357200000000006</v>
      </c>
      <c r="X90">
        <v>7.1965000000000003</v>
      </c>
      <c r="Y90">
        <v>90.005899999999997</v>
      </c>
      <c r="Z90">
        <v>1.1128</v>
      </c>
      <c r="AA90">
        <v>0.72030000000000005</v>
      </c>
      <c r="AB90">
        <v>23.6204</v>
      </c>
      <c r="AC90">
        <v>1.7641</v>
      </c>
      <c r="AD90">
        <v>22.063400000000001</v>
      </c>
      <c r="AE90">
        <v>14.2356</v>
      </c>
      <c r="AF90">
        <v>1.0631999999999999</v>
      </c>
      <c r="AG90">
        <v>13.2973</v>
      </c>
      <c r="AH90">
        <v>534.27829999999994</v>
      </c>
      <c r="AI90">
        <v>164.18559999999999</v>
      </c>
      <c r="AJ90">
        <v>60.776000000000003</v>
      </c>
      <c r="AK90">
        <v>153.14109999999999</v>
      </c>
      <c r="AL90">
        <v>78.741399999999999</v>
      </c>
      <c r="AM90" t="s">
        <v>33</v>
      </c>
      <c r="AN90">
        <v>399.94</v>
      </c>
      <c r="AO90">
        <v>11397.14</v>
      </c>
      <c r="AP90">
        <v>352.83</v>
      </c>
    </row>
    <row r="91" spans="1:42">
      <c r="A91">
        <v>2049</v>
      </c>
      <c r="B91">
        <v>0</v>
      </c>
      <c r="C91">
        <v>32.299999999999997</v>
      </c>
      <c r="D91">
        <v>59.537999999999997</v>
      </c>
      <c r="E91">
        <v>128</v>
      </c>
      <c r="F91" t="s">
        <v>46</v>
      </c>
      <c r="G91">
        <v>1697.6319000000001</v>
      </c>
      <c r="H91">
        <v>1116.0326</v>
      </c>
      <c r="I91">
        <v>581.59929999999997</v>
      </c>
      <c r="J91">
        <v>65.740600000000001</v>
      </c>
      <c r="K91">
        <v>4.4931000000000001</v>
      </c>
      <c r="L91">
        <v>1.2</v>
      </c>
      <c r="M91">
        <v>0.19700000000000001</v>
      </c>
      <c r="N91">
        <v>0</v>
      </c>
      <c r="O91">
        <v>0</v>
      </c>
      <c r="P91">
        <v>0</v>
      </c>
      <c r="Q91">
        <v>113</v>
      </c>
      <c r="R91">
        <v>190</v>
      </c>
      <c r="S91">
        <v>426.89909999999998</v>
      </c>
      <c r="T91">
        <v>12136.2086</v>
      </c>
      <c r="U91">
        <v>7.3800000000000004E-2</v>
      </c>
      <c r="V91">
        <v>11.5459</v>
      </c>
      <c r="W91">
        <v>98.246600000000001</v>
      </c>
      <c r="X91">
        <v>7.3129999999999997</v>
      </c>
      <c r="Y91">
        <v>91.802999999999997</v>
      </c>
      <c r="Z91">
        <v>1.1233</v>
      </c>
      <c r="AA91">
        <v>0.72699999999999998</v>
      </c>
      <c r="AB91">
        <v>24.0671</v>
      </c>
      <c r="AC91">
        <v>1.7914000000000001</v>
      </c>
      <c r="AD91">
        <v>22.488700000000001</v>
      </c>
      <c r="AE91">
        <v>14.5047</v>
      </c>
      <c r="AF91">
        <v>1.0797000000000001</v>
      </c>
      <c r="AG91">
        <v>13.5534</v>
      </c>
      <c r="AH91">
        <v>605.05259999999998</v>
      </c>
      <c r="AI91">
        <v>182.86930000000001</v>
      </c>
      <c r="AJ91">
        <v>65.984999999999999</v>
      </c>
      <c r="AK91">
        <v>173.07669999999999</v>
      </c>
      <c r="AL91">
        <v>89.049000000000007</v>
      </c>
      <c r="AM91" t="s">
        <v>33</v>
      </c>
      <c r="AN91">
        <v>439.99</v>
      </c>
      <c r="AO91">
        <v>12511.69</v>
      </c>
      <c r="AP91">
        <v>251.86</v>
      </c>
    </row>
    <row r="92" spans="1:42">
      <c r="A92">
        <v>2050</v>
      </c>
      <c r="B92">
        <v>0</v>
      </c>
      <c r="C92">
        <v>32.381999999999998</v>
      </c>
      <c r="D92">
        <v>60.085000000000001</v>
      </c>
      <c r="E92">
        <v>129</v>
      </c>
      <c r="F92" t="s">
        <v>46</v>
      </c>
      <c r="G92">
        <v>1480.4075</v>
      </c>
      <c r="H92">
        <v>1083.9611</v>
      </c>
      <c r="I92">
        <v>396.44639999999998</v>
      </c>
      <c r="J92">
        <v>73.220500000000001</v>
      </c>
      <c r="K92">
        <v>4.5726000000000004</v>
      </c>
      <c r="L92">
        <v>1.1894</v>
      </c>
      <c r="M92">
        <v>0.1953</v>
      </c>
      <c r="N92">
        <v>0</v>
      </c>
      <c r="O92">
        <v>0</v>
      </c>
      <c r="P92">
        <v>0</v>
      </c>
      <c r="Q92">
        <v>78</v>
      </c>
      <c r="R92">
        <v>172</v>
      </c>
      <c r="S92">
        <v>397.1309</v>
      </c>
      <c r="T92">
        <v>11279.863499999999</v>
      </c>
      <c r="U92">
        <v>7.3499999999999996E-2</v>
      </c>
      <c r="V92">
        <v>7.8623000000000003</v>
      </c>
      <c r="W92">
        <v>69.153199999999998</v>
      </c>
      <c r="X92">
        <v>5.1304999999999996</v>
      </c>
      <c r="Y92">
        <v>64.645799999999994</v>
      </c>
      <c r="Z92">
        <v>1.133</v>
      </c>
      <c r="AA92">
        <v>0.73340000000000005</v>
      </c>
      <c r="AB92">
        <v>16.931799999999999</v>
      </c>
      <c r="AC92">
        <v>1.2562</v>
      </c>
      <c r="AD92">
        <v>15.828099999999999</v>
      </c>
      <c r="AE92">
        <v>10.204599999999999</v>
      </c>
      <c r="AF92">
        <v>0.7571</v>
      </c>
      <c r="AG92">
        <v>9.5395000000000003</v>
      </c>
      <c r="AH92">
        <v>583.22889999999995</v>
      </c>
      <c r="AI92">
        <v>180.01390000000001</v>
      </c>
      <c r="AJ92">
        <v>65.914599999999993</v>
      </c>
      <c r="AK92">
        <v>168.93109999999999</v>
      </c>
      <c r="AL92">
        <v>85.872600000000006</v>
      </c>
      <c r="AM92" t="s">
        <v>33</v>
      </c>
      <c r="AN92">
        <v>416.31</v>
      </c>
      <c r="AO92">
        <v>11829.96</v>
      </c>
      <c r="AP92">
        <v>380.37</v>
      </c>
    </row>
    <row r="93" spans="1:42">
      <c r="A93">
        <v>2051</v>
      </c>
      <c r="B93">
        <v>0</v>
      </c>
      <c r="C93">
        <v>32.500999999999998</v>
      </c>
      <c r="D93">
        <v>60.899000000000001</v>
      </c>
      <c r="E93">
        <v>130</v>
      </c>
      <c r="F93" t="s">
        <v>46</v>
      </c>
      <c r="G93">
        <v>1584.9945</v>
      </c>
      <c r="H93">
        <v>776.96349999999995</v>
      </c>
      <c r="I93">
        <v>808.03089999999997</v>
      </c>
      <c r="J93">
        <v>49.02</v>
      </c>
      <c r="K93">
        <v>3.2143999999999999</v>
      </c>
      <c r="L93">
        <v>1.2</v>
      </c>
      <c r="M93">
        <v>0.2329</v>
      </c>
      <c r="N93">
        <v>0</v>
      </c>
      <c r="O93">
        <v>0</v>
      </c>
      <c r="P93">
        <v>0</v>
      </c>
      <c r="Q93">
        <v>77</v>
      </c>
      <c r="R93">
        <v>192</v>
      </c>
      <c r="S93">
        <v>369.63279999999997</v>
      </c>
      <c r="T93">
        <v>10515.7356</v>
      </c>
      <c r="U93">
        <v>7.3300000000000004E-2</v>
      </c>
      <c r="V93">
        <v>12.012700000000001</v>
      </c>
      <c r="W93">
        <v>70.256100000000004</v>
      </c>
      <c r="X93">
        <v>5.2146999999999997</v>
      </c>
      <c r="Y93">
        <v>65.953800000000001</v>
      </c>
      <c r="Z93">
        <v>0.80359999999999998</v>
      </c>
      <c r="AA93">
        <v>0.52010000000000001</v>
      </c>
      <c r="AB93">
        <v>17.2165</v>
      </c>
      <c r="AC93">
        <v>1.2779</v>
      </c>
      <c r="AD93">
        <v>16.162199999999999</v>
      </c>
      <c r="AE93">
        <v>10.360200000000001</v>
      </c>
      <c r="AF93">
        <v>0.76900000000000002</v>
      </c>
      <c r="AG93">
        <v>9.7257999999999996</v>
      </c>
      <c r="AH93">
        <v>424.35480000000001</v>
      </c>
      <c r="AI93">
        <v>124.21120000000001</v>
      </c>
      <c r="AJ93">
        <v>45.055999999999997</v>
      </c>
      <c r="AK93">
        <v>120.959</v>
      </c>
      <c r="AL93">
        <v>62.382599999999996</v>
      </c>
      <c r="AM93" t="s">
        <v>33</v>
      </c>
      <c r="AN93">
        <v>384.39</v>
      </c>
      <c r="AO93">
        <v>10937.5</v>
      </c>
      <c r="AP93">
        <v>358.51</v>
      </c>
    </row>
    <row r="94" spans="1:42">
      <c r="A94">
        <v>2052</v>
      </c>
      <c r="B94">
        <v>0</v>
      </c>
      <c r="C94">
        <v>32.770000000000003</v>
      </c>
      <c r="D94">
        <v>62.845999999999997</v>
      </c>
      <c r="E94">
        <v>131</v>
      </c>
      <c r="F94" t="s">
        <v>46</v>
      </c>
      <c r="G94">
        <v>1730.4621</v>
      </c>
      <c r="H94">
        <v>1026.3959</v>
      </c>
      <c r="I94">
        <v>704.06610000000001</v>
      </c>
      <c r="J94">
        <v>59.313400000000001</v>
      </c>
      <c r="K94">
        <v>3.2593999999999999</v>
      </c>
      <c r="L94">
        <v>1.2</v>
      </c>
      <c r="M94">
        <v>0.23130000000000001</v>
      </c>
      <c r="N94">
        <v>0</v>
      </c>
      <c r="O94">
        <v>0</v>
      </c>
      <c r="P94">
        <v>0</v>
      </c>
      <c r="Q94">
        <v>76</v>
      </c>
      <c r="R94">
        <v>249</v>
      </c>
      <c r="S94">
        <v>467.35739999999998</v>
      </c>
      <c r="T94">
        <v>13286.791999999999</v>
      </c>
      <c r="U94">
        <v>7.2999999999999995E-2</v>
      </c>
      <c r="V94">
        <v>11.100300000000001</v>
      </c>
      <c r="W94">
        <v>74.160200000000003</v>
      </c>
      <c r="X94">
        <v>5.4863</v>
      </c>
      <c r="Y94">
        <v>69.649699999999996</v>
      </c>
      <c r="Z94">
        <v>0.81479999999999997</v>
      </c>
      <c r="AA94">
        <v>0.52739999999999998</v>
      </c>
      <c r="AB94">
        <v>18.204599999999999</v>
      </c>
      <c r="AC94">
        <v>1.3468</v>
      </c>
      <c r="AD94">
        <v>17.0974</v>
      </c>
      <c r="AE94">
        <v>10.919</v>
      </c>
      <c r="AF94">
        <v>0.80779999999999996</v>
      </c>
      <c r="AG94">
        <v>10.254899999999999</v>
      </c>
      <c r="AH94">
        <v>566.18230000000005</v>
      </c>
      <c r="AI94">
        <v>159.20840000000001</v>
      </c>
      <c r="AJ94">
        <v>55.732399999999998</v>
      </c>
      <c r="AK94">
        <v>162.37190000000001</v>
      </c>
      <c r="AL94">
        <v>82.900999999999996</v>
      </c>
      <c r="AM94" t="s">
        <v>33</v>
      </c>
      <c r="AN94">
        <v>477.04</v>
      </c>
      <c r="AO94">
        <v>13569.15</v>
      </c>
      <c r="AP94">
        <v>165.77</v>
      </c>
    </row>
    <row r="95" spans="1:42">
      <c r="A95">
        <v>2053</v>
      </c>
      <c r="B95">
        <v>0</v>
      </c>
      <c r="C95">
        <v>33.036999999999999</v>
      </c>
      <c r="D95">
        <v>64.926000000000002</v>
      </c>
      <c r="E95">
        <v>132</v>
      </c>
      <c r="F95" t="s">
        <v>46</v>
      </c>
      <c r="G95">
        <v>1847.6347000000001</v>
      </c>
      <c r="H95">
        <v>1001.3447</v>
      </c>
      <c r="I95">
        <v>846.28989999999999</v>
      </c>
      <c r="J95">
        <v>54.195999999999998</v>
      </c>
      <c r="K95">
        <v>3.4251999999999998</v>
      </c>
      <c r="L95">
        <v>1.2</v>
      </c>
      <c r="M95">
        <v>0.22559999999999999</v>
      </c>
      <c r="N95">
        <v>0</v>
      </c>
      <c r="O95">
        <v>0</v>
      </c>
      <c r="P95">
        <v>0</v>
      </c>
      <c r="Q95">
        <v>75</v>
      </c>
      <c r="R95">
        <v>207</v>
      </c>
      <c r="S95">
        <v>412.77300000000002</v>
      </c>
      <c r="T95">
        <v>11742.0383</v>
      </c>
      <c r="U95">
        <v>7.2800000000000004E-2</v>
      </c>
      <c r="V95">
        <v>10.9358</v>
      </c>
      <c r="W95">
        <v>78.450500000000005</v>
      </c>
      <c r="X95">
        <v>5.7845000000000004</v>
      </c>
      <c r="Y95">
        <v>73.712100000000007</v>
      </c>
      <c r="Z95">
        <v>0.85629999999999995</v>
      </c>
      <c r="AA95">
        <v>0.55420000000000003</v>
      </c>
      <c r="AB95">
        <v>19.2774</v>
      </c>
      <c r="AC95">
        <v>1.4214</v>
      </c>
      <c r="AD95">
        <v>18.113099999999999</v>
      </c>
      <c r="AE95">
        <v>11.533099999999999</v>
      </c>
      <c r="AF95">
        <v>0.85040000000000004</v>
      </c>
      <c r="AG95">
        <v>10.836499999999999</v>
      </c>
      <c r="AH95">
        <v>568.28200000000004</v>
      </c>
      <c r="AI95">
        <v>140.4135</v>
      </c>
      <c r="AJ95">
        <v>50.390500000000003</v>
      </c>
      <c r="AK95">
        <v>159.18379999999999</v>
      </c>
      <c r="AL95">
        <v>83.0749</v>
      </c>
      <c r="AM95" t="s">
        <v>33</v>
      </c>
      <c r="AN95">
        <v>430.21</v>
      </c>
      <c r="AO95">
        <v>12241.97</v>
      </c>
      <c r="AP95">
        <v>380.39</v>
      </c>
    </row>
    <row r="96" spans="1:42">
      <c r="A96">
        <v>2054</v>
      </c>
      <c r="B96">
        <v>0</v>
      </c>
      <c r="C96">
        <v>33.28</v>
      </c>
      <c r="D96">
        <v>66.968999999999994</v>
      </c>
      <c r="E96">
        <v>133</v>
      </c>
      <c r="F96" t="s">
        <v>46</v>
      </c>
      <c r="G96">
        <v>1848.3142</v>
      </c>
      <c r="H96">
        <v>997.04819999999995</v>
      </c>
      <c r="I96">
        <v>851.26599999999996</v>
      </c>
      <c r="J96">
        <v>53.9437</v>
      </c>
      <c r="K96">
        <v>3.6065999999999998</v>
      </c>
      <c r="L96">
        <v>1.2</v>
      </c>
      <c r="M96">
        <v>0.2198</v>
      </c>
      <c r="N96">
        <v>0</v>
      </c>
      <c r="O96">
        <v>0</v>
      </c>
      <c r="P96">
        <v>0</v>
      </c>
      <c r="Q96">
        <v>74</v>
      </c>
      <c r="R96">
        <v>215</v>
      </c>
      <c r="S96">
        <v>392.10989999999998</v>
      </c>
      <c r="T96">
        <v>11172.9215</v>
      </c>
      <c r="U96">
        <v>7.2499999999999995E-2</v>
      </c>
      <c r="V96">
        <v>10.7333</v>
      </c>
      <c r="W96">
        <v>82.695099999999996</v>
      </c>
      <c r="X96">
        <v>6.0772000000000004</v>
      </c>
      <c r="Y96">
        <v>77.735500000000002</v>
      </c>
      <c r="Z96">
        <v>0.90169999999999995</v>
      </c>
      <c r="AA96">
        <v>0.58360000000000001</v>
      </c>
      <c r="AB96">
        <v>20.326799999999999</v>
      </c>
      <c r="AC96">
        <v>1.4938</v>
      </c>
      <c r="AD96">
        <v>19.107700000000001</v>
      </c>
      <c r="AE96">
        <v>12.140499999999999</v>
      </c>
      <c r="AF96">
        <v>0.89219999999999999</v>
      </c>
      <c r="AG96">
        <v>11.4124</v>
      </c>
      <c r="AH96">
        <v>566.49109999999996</v>
      </c>
      <c r="AI96">
        <v>140.64080000000001</v>
      </c>
      <c r="AJ96">
        <v>50.290399999999998</v>
      </c>
      <c r="AK96">
        <v>156.9084</v>
      </c>
      <c r="AL96">
        <v>82.717500000000001</v>
      </c>
      <c r="AM96" t="s">
        <v>33</v>
      </c>
      <c r="AN96">
        <v>406.8</v>
      </c>
      <c r="AO96">
        <v>11593.24</v>
      </c>
      <c r="AP96">
        <v>380.38</v>
      </c>
    </row>
    <row r="97" spans="1:42">
      <c r="A97">
        <v>2055</v>
      </c>
      <c r="B97">
        <v>0</v>
      </c>
      <c r="C97">
        <v>33.408999999999999</v>
      </c>
      <c r="D97">
        <v>68.123000000000005</v>
      </c>
      <c r="E97">
        <v>134</v>
      </c>
      <c r="F97" t="s">
        <v>46</v>
      </c>
      <c r="G97">
        <v>1466.9978000000001</v>
      </c>
      <c r="H97">
        <v>957.72749999999996</v>
      </c>
      <c r="I97">
        <v>509.2704</v>
      </c>
      <c r="J97">
        <v>65.284899999999993</v>
      </c>
      <c r="K97">
        <v>3.7850999999999999</v>
      </c>
      <c r="L97">
        <v>1.2</v>
      </c>
      <c r="M97">
        <v>0.21460000000000001</v>
      </c>
      <c r="N97">
        <v>0</v>
      </c>
      <c r="O97">
        <v>0</v>
      </c>
      <c r="P97">
        <v>0</v>
      </c>
      <c r="Q97">
        <v>73</v>
      </c>
      <c r="R97">
        <v>171</v>
      </c>
      <c r="S97">
        <v>360.9375</v>
      </c>
      <c r="T97">
        <v>10252.1055</v>
      </c>
      <c r="U97">
        <v>7.2300000000000003E-2</v>
      </c>
      <c r="V97">
        <v>10.2563</v>
      </c>
      <c r="W97">
        <v>84.605400000000003</v>
      </c>
      <c r="X97">
        <v>6.1969000000000003</v>
      </c>
      <c r="Y97">
        <v>79.567499999999995</v>
      </c>
      <c r="Z97">
        <v>0.94630000000000003</v>
      </c>
      <c r="AA97">
        <v>0.61250000000000004</v>
      </c>
      <c r="AB97">
        <v>20.793800000000001</v>
      </c>
      <c r="AC97">
        <v>1.5229999999999999</v>
      </c>
      <c r="AD97">
        <v>19.555599999999998</v>
      </c>
      <c r="AE97">
        <v>12.411899999999999</v>
      </c>
      <c r="AF97">
        <v>0.90910000000000002</v>
      </c>
      <c r="AG97">
        <v>11.6729</v>
      </c>
      <c r="AH97">
        <v>530.85799999999995</v>
      </c>
      <c r="AI97">
        <v>144.65530000000001</v>
      </c>
      <c r="AJ97">
        <v>53.223799999999997</v>
      </c>
      <c r="AK97">
        <v>151.35910000000001</v>
      </c>
      <c r="AL97">
        <v>77.631399999999999</v>
      </c>
      <c r="AM97" t="s">
        <v>33</v>
      </c>
      <c r="AN97">
        <v>376.44</v>
      </c>
      <c r="AO97">
        <v>10695.48</v>
      </c>
      <c r="AP97">
        <v>358.25</v>
      </c>
    </row>
    <row r="98" spans="1:42">
      <c r="A98">
        <v>2056</v>
      </c>
      <c r="B98">
        <v>0</v>
      </c>
      <c r="C98">
        <v>33.567</v>
      </c>
      <c r="D98">
        <v>69.608999999999995</v>
      </c>
      <c r="E98">
        <v>135</v>
      </c>
      <c r="F98" t="s">
        <v>46</v>
      </c>
      <c r="G98">
        <v>1675.7999</v>
      </c>
      <c r="H98">
        <v>919.02779999999996</v>
      </c>
      <c r="I98">
        <v>756.7722</v>
      </c>
      <c r="J98">
        <v>54.841099999999997</v>
      </c>
      <c r="K98">
        <v>3.8631000000000002</v>
      </c>
      <c r="L98">
        <v>1.2</v>
      </c>
      <c r="M98">
        <v>0.21240000000000001</v>
      </c>
      <c r="N98">
        <v>0</v>
      </c>
      <c r="O98">
        <v>0</v>
      </c>
      <c r="P98">
        <v>0</v>
      </c>
      <c r="Q98">
        <v>72</v>
      </c>
      <c r="R98">
        <v>179</v>
      </c>
      <c r="S98">
        <v>321.32459999999998</v>
      </c>
      <c r="T98">
        <v>9153.1852999999992</v>
      </c>
      <c r="U98">
        <v>7.1999999999999995E-2</v>
      </c>
      <c r="V98">
        <v>10.954000000000001</v>
      </c>
      <c r="W98">
        <v>87.379000000000005</v>
      </c>
      <c r="X98">
        <v>6.3787000000000003</v>
      </c>
      <c r="Y98">
        <v>82.213899999999995</v>
      </c>
      <c r="Z98">
        <v>0.96579999999999999</v>
      </c>
      <c r="AA98">
        <v>0.62509999999999999</v>
      </c>
      <c r="AB98">
        <v>21.469000000000001</v>
      </c>
      <c r="AC98">
        <v>1.5671999999999999</v>
      </c>
      <c r="AD98">
        <v>20.2</v>
      </c>
      <c r="AE98">
        <v>12.807399999999999</v>
      </c>
      <c r="AF98">
        <v>0.93489999999999995</v>
      </c>
      <c r="AG98">
        <v>12.0503</v>
      </c>
      <c r="AH98">
        <v>520.71659999999997</v>
      </c>
      <c r="AI98">
        <v>130.1027</v>
      </c>
      <c r="AJ98">
        <v>48.1982</v>
      </c>
      <c r="AK98">
        <v>143.9991</v>
      </c>
      <c r="AL98">
        <v>76.011200000000002</v>
      </c>
      <c r="AM98" t="s">
        <v>33</v>
      </c>
      <c r="AN98">
        <v>343.51</v>
      </c>
      <c r="AO98">
        <v>9794.65</v>
      </c>
      <c r="AP98">
        <v>380.39</v>
      </c>
    </row>
    <row r="99" spans="1:42">
      <c r="A99">
        <v>2057</v>
      </c>
      <c r="B99">
        <v>0</v>
      </c>
      <c r="C99">
        <v>33.76</v>
      </c>
      <c r="D99">
        <v>71.546000000000006</v>
      </c>
      <c r="E99">
        <v>136</v>
      </c>
      <c r="F99" t="s">
        <v>46</v>
      </c>
      <c r="G99">
        <v>2033.9292</v>
      </c>
      <c r="H99">
        <v>1102.9124999999999</v>
      </c>
      <c r="I99">
        <v>931.01670000000001</v>
      </c>
      <c r="J99">
        <v>54.225700000000003</v>
      </c>
      <c r="K99">
        <v>3.9775999999999998</v>
      </c>
      <c r="L99">
        <v>1.2</v>
      </c>
      <c r="M99">
        <v>0.20930000000000001</v>
      </c>
      <c r="N99">
        <v>0</v>
      </c>
      <c r="O99">
        <v>0</v>
      </c>
      <c r="P99">
        <v>0</v>
      </c>
      <c r="Q99">
        <v>71</v>
      </c>
      <c r="R99">
        <v>229</v>
      </c>
      <c r="S99">
        <v>426.78710000000001</v>
      </c>
      <c r="T99">
        <v>12165.6898</v>
      </c>
      <c r="U99">
        <v>7.17E-2</v>
      </c>
      <c r="V99">
        <v>11.562900000000001</v>
      </c>
      <c r="W99">
        <v>91.363500000000002</v>
      </c>
      <c r="X99">
        <v>6.6471999999999998</v>
      </c>
      <c r="Y99">
        <v>86.003100000000003</v>
      </c>
      <c r="Z99">
        <v>0.99439999999999995</v>
      </c>
      <c r="AA99">
        <v>0.64359999999999995</v>
      </c>
      <c r="AB99">
        <v>22.4343</v>
      </c>
      <c r="AC99">
        <v>1.6322000000000001</v>
      </c>
      <c r="AD99">
        <v>21.117999999999999</v>
      </c>
      <c r="AE99">
        <v>13.376799999999999</v>
      </c>
      <c r="AF99">
        <v>0.97319999999999995</v>
      </c>
      <c r="AG99">
        <v>12.592000000000001</v>
      </c>
      <c r="AH99">
        <v>618.96799999999996</v>
      </c>
      <c r="AI99">
        <v>163.179</v>
      </c>
      <c r="AJ99">
        <v>57.902000000000001</v>
      </c>
      <c r="AK99">
        <v>172.63499999999999</v>
      </c>
      <c r="AL99">
        <v>90.228499999999997</v>
      </c>
      <c r="AM99" t="s">
        <v>33</v>
      </c>
      <c r="AN99">
        <v>437.22</v>
      </c>
      <c r="AO99">
        <v>12463.95</v>
      </c>
      <c r="AP99">
        <v>380.39</v>
      </c>
    </row>
    <row r="100" spans="1:42">
      <c r="A100">
        <v>2058</v>
      </c>
      <c r="B100">
        <v>0</v>
      </c>
      <c r="C100">
        <v>33.886000000000003</v>
      </c>
      <c r="D100">
        <v>72.884</v>
      </c>
      <c r="E100">
        <v>137</v>
      </c>
      <c r="F100" t="s">
        <v>46</v>
      </c>
      <c r="G100">
        <v>1691.6404</v>
      </c>
      <c r="H100">
        <v>1150.1795</v>
      </c>
      <c r="I100">
        <v>541.46100000000001</v>
      </c>
      <c r="J100">
        <v>67.992000000000004</v>
      </c>
      <c r="K100">
        <v>4.1428000000000003</v>
      </c>
      <c r="L100">
        <v>1.1831</v>
      </c>
      <c r="M100">
        <v>0.20499999999999999</v>
      </c>
      <c r="N100">
        <v>0</v>
      </c>
      <c r="O100">
        <v>0</v>
      </c>
      <c r="P100">
        <v>0</v>
      </c>
      <c r="Q100">
        <v>69</v>
      </c>
      <c r="R100">
        <v>199</v>
      </c>
      <c r="S100">
        <v>459.11709999999999</v>
      </c>
      <c r="T100">
        <v>13042.9671</v>
      </c>
      <c r="U100">
        <v>7.1499999999999994E-2</v>
      </c>
      <c r="V100">
        <v>10.349</v>
      </c>
      <c r="W100">
        <v>92.372</v>
      </c>
      <c r="X100">
        <v>6.6994999999999996</v>
      </c>
      <c r="Y100">
        <v>87.011200000000002</v>
      </c>
      <c r="Z100">
        <v>1.0210999999999999</v>
      </c>
      <c r="AA100">
        <v>0.66090000000000004</v>
      </c>
      <c r="AB100">
        <v>22.679200000000002</v>
      </c>
      <c r="AC100">
        <v>1.6449</v>
      </c>
      <c r="AD100">
        <v>21.363099999999999</v>
      </c>
      <c r="AE100">
        <v>13.514900000000001</v>
      </c>
      <c r="AF100">
        <v>0.98019999999999996</v>
      </c>
      <c r="AG100">
        <v>12.730600000000001</v>
      </c>
      <c r="AH100">
        <v>629.12630000000001</v>
      </c>
      <c r="AI100">
        <v>182.4128</v>
      </c>
      <c r="AJ100">
        <v>65.027900000000002</v>
      </c>
      <c r="AK100">
        <v>181.8272</v>
      </c>
      <c r="AL100">
        <v>91.785300000000007</v>
      </c>
      <c r="AM100" t="s">
        <v>33</v>
      </c>
      <c r="AN100">
        <v>473.71</v>
      </c>
      <c r="AO100">
        <v>13459.85</v>
      </c>
      <c r="AP100">
        <v>142.61000000000001</v>
      </c>
    </row>
    <row r="101" spans="1:42">
      <c r="A101">
        <v>2059</v>
      </c>
      <c r="B101">
        <v>0</v>
      </c>
      <c r="C101">
        <v>33.912999999999997</v>
      </c>
      <c r="D101">
        <v>73.183999999999997</v>
      </c>
      <c r="E101">
        <v>138</v>
      </c>
      <c r="F101" t="s">
        <v>46</v>
      </c>
      <c r="G101">
        <v>1287.5325</v>
      </c>
      <c r="H101">
        <v>1092.2556999999999</v>
      </c>
      <c r="I101">
        <v>195.27690000000001</v>
      </c>
      <c r="J101">
        <v>84.833200000000005</v>
      </c>
      <c r="K101">
        <v>4.1775000000000002</v>
      </c>
      <c r="L101">
        <v>1.2</v>
      </c>
      <c r="M101">
        <v>0.20419999999999999</v>
      </c>
      <c r="N101">
        <v>0</v>
      </c>
      <c r="O101">
        <v>0</v>
      </c>
      <c r="P101">
        <v>0</v>
      </c>
      <c r="Q101">
        <v>68</v>
      </c>
      <c r="R101">
        <v>205</v>
      </c>
      <c r="S101">
        <v>480.31389999999999</v>
      </c>
      <c r="T101">
        <v>13632.624</v>
      </c>
      <c r="U101">
        <v>7.1199999999999999E-2</v>
      </c>
      <c r="V101">
        <v>9.6297999999999995</v>
      </c>
      <c r="W101">
        <v>91.832899999999995</v>
      </c>
      <c r="X101">
        <v>6.6379999999999999</v>
      </c>
      <c r="Y101">
        <v>86.545299999999997</v>
      </c>
      <c r="Z101">
        <v>1.0444</v>
      </c>
      <c r="AA101">
        <v>0.67600000000000005</v>
      </c>
      <c r="AB101">
        <v>22.636600000000001</v>
      </c>
      <c r="AC101">
        <v>1.6363000000000001</v>
      </c>
      <c r="AD101">
        <v>21.333200000000001</v>
      </c>
      <c r="AE101">
        <v>13.433999999999999</v>
      </c>
      <c r="AF101">
        <v>0.97109999999999996</v>
      </c>
      <c r="AG101">
        <v>12.660500000000001</v>
      </c>
      <c r="AH101">
        <v>571.0992</v>
      </c>
      <c r="AI101">
        <v>194.35079999999999</v>
      </c>
      <c r="AJ101">
        <v>69.339699999999993</v>
      </c>
      <c r="AK101">
        <v>173.98070000000001</v>
      </c>
      <c r="AL101">
        <v>83.485299999999995</v>
      </c>
      <c r="AM101" t="s">
        <v>33</v>
      </c>
      <c r="AN101">
        <v>495.6</v>
      </c>
      <c r="AO101">
        <v>13858.28</v>
      </c>
      <c r="AP101">
        <v>177.96</v>
      </c>
    </row>
    <row r="102" spans="1:42">
      <c r="A102">
        <v>2060</v>
      </c>
      <c r="B102">
        <v>0</v>
      </c>
      <c r="C102">
        <v>34.057000000000002</v>
      </c>
      <c r="D102">
        <v>74.825999999999993</v>
      </c>
      <c r="E102">
        <v>139</v>
      </c>
      <c r="F102" t="s">
        <v>46</v>
      </c>
      <c r="G102">
        <v>2127.3685</v>
      </c>
      <c r="H102">
        <v>1141.4708000000001</v>
      </c>
      <c r="I102">
        <v>985.89769999999999</v>
      </c>
      <c r="J102">
        <v>53.656500000000001</v>
      </c>
      <c r="K102">
        <v>4.1506999999999996</v>
      </c>
      <c r="L102">
        <v>1.2</v>
      </c>
      <c r="M102">
        <v>0.20480000000000001</v>
      </c>
      <c r="N102">
        <v>0</v>
      </c>
      <c r="O102">
        <v>0</v>
      </c>
      <c r="P102">
        <v>0</v>
      </c>
      <c r="Q102">
        <v>67</v>
      </c>
      <c r="R102">
        <v>226</v>
      </c>
      <c r="S102">
        <v>460.6413</v>
      </c>
      <c r="T102">
        <v>13110.9002</v>
      </c>
      <c r="U102">
        <v>7.0999999999999994E-2</v>
      </c>
      <c r="V102">
        <v>11.8698</v>
      </c>
      <c r="W102">
        <v>94.870099999999994</v>
      </c>
      <c r="X102">
        <v>6.8346</v>
      </c>
      <c r="Y102">
        <v>89.451499999999996</v>
      </c>
      <c r="Z102">
        <v>1.0377000000000001</v>
      </c>
      <c r="AA102">
        <v>0.67159999999999997</v>
      </c>
      <c r="AB102">
        <v>23.363800000000001</v>
      </c>
      <c r="AC102">
        <v>1.6832</v>
      </c>
      <c r="AD102">
        <v>22.029399999999999</v>
      </c>
      <c r="AE102">
        <v>13.8668</v>
      </c>
      <c r="AF102">
        <v>0.999</v>
      </c>
      <c r="AG102">
        <v>13.0748</v>
      </c>
      <c r="AH102">
        <v>627.30610000000001</v>
      </c>
      <c r="AI102">
        <v>180.89279999999999</v>
      </c>
      <c r="AJ102">
        <v>63.955500000000001</v>
      </c>
      <c r="AK102">
        <v>177.9349</v>
      </c>
      <c r="AL102">
        <v>91.381600000000006</v>
      </c>
      <c r="AM102" t="s">
        <v>33</v>
      </c>
      <c r="AN102">
        <v>469.74</v>
      </c>
      <c r="AO102">
        <v>13370.81</v>
      </c>
      <c r="AP102">
        <v>286.32</v>
      </c>
    </row>
    <row r="103" spans="1:42">
      <c r="A103">
        <v>2061</v>
      </c>
      <c r="B103">
        <v>0</v>
      </c>
      <c r="C103">
        <v>1.3</v>
      </c>
      <c r="D103">
        <v>1</v>
      </c>
      <c r="E103">
        <v>1</v>
      </c>
      <c r="F103" t="s">
        <v>46</v>
      </c>
      <c r="G103">
        <v>0</v>
      </c>
      <c r="H103">
        <v>0</v>
      </c>
      <c r="I103">
        <v>0</v>
      </c>
      <c r="J103" t="e">
        <f>-nan</f>
        <v>#NAME?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10000</v>
      </c>
      <c r="R103">
        <v>0</v>
      </c>
      <c r="S103">
        <v>0</v>
      </c>
      <c r="T103">
        <v>0</v>
      </c>
      <c r="U103">
        <v>0.1061</v>
      </c>
      <c r="V103">
        <v>0.15970000000000001</v>
      </c>
      <c r="W103">
        <v>1.4185000000000001</v>
      </c>
      <c r="X103">
        <v>0.15049999999999999</v>
      </c>
      <c r="Y103">
        <v>1.268</v>
      </c>
      <c r="Z103">
        <v>0</v>
      </c>
      <c r="AA103">
        <v>0</v>
      </c>
      <c r="AB103">
        <v>0.16309999999999999</v>
      </c>
      <c r="AC103">
        <v>1.7299999999999999E-2</v>
      </c>
      <c r="AD103">
        <v>0.14580000000000001</v>
      </c>
      <c r="AE103">
        <v>0.27900000000000003</v>
      </c>
      <c r="AF103">
        <v>2.9600000000000001E-2</v>
      </c>
      <c r="AG103">
        <v>0.24940000000000001</v>
      </c>
      <c r="AH103">
        <v>0</v>
      </c>
      <c r="AI103">
        <v>0</v>
      </c>
      <c r="AJ103">
        <v>0</v>
      </c>
      <c r="AK103">
        <v>0</v>
      </c>
      <c r="AL103">
        <v>0</v>
      </c>
      <c r="AM103" t="s">
        <v>33</v>
      </c>
      <c r="AN103">
        <v>451.33</v>
      </c>
      <c r="AO103">
        <v>12820.49</v>
      </c>
      <c r="AP103">
        <v>272.3</v>
      </c>
    </row>
    <row r="104" spans="1:42">
      <c r="A104">
        <v>2062</v>
      </c>
      <c r="B104">
        <v>0</v>
      </c>
      <c r="C104">
        <v>2.4262999999999999</v>
      </c>
      <c r="D104">
        <v>1.1974</v>
      </c>
      <c r="E104">
        <v>2</v>
      </c>
      <c r="F104" t="s">
        <v>46</v>
      </c>
      <c r="G104">
        <v>202.82689999999999</v>
      </c>
      <c r="H104">
        <v>63.147300000000001</v>
      </c>
      <c r="I104">
        <v>139.67949999999999</v>
      </c>
      <c r="J104">
        <v>31.133600000000001</v>
      </c>
      <c r="K104">
        <v>3.1286999999999998</v>
      </c>
      <c r="L104">
        <v>4.5199999999999997E-2</v>
      </c>
      <c r="M104">
        <v>0.24</v>
      </c>
      <c r="N104">
        <v>0</v>
      </c>
      <c r="O104">
        <v>0</v>
      </c>
      <c r="P104">
        <v>0</v>
      </c>
      <c r="Q104">
        <v>10000</v>
      </c>
      <c r="R104">
        <v>205</v>
      </c>
      <c r="S104">
        <v>27.4191</v>
      </c>
      <c r="T104">
        <v>779.90859999999998</v>
      </c>
      <c r="U104">
        <v>0.10589999999999999</v>
      </c>
      <c r="V104">
        <v>0.504</v>
      </c>
      <c r="W104">
        <v>2.0834999999999999</v>
      </c>
      <c r="X104">
        <v>0.22059999999999999</v>
      </c>
      <c r="Y104">
        <v>1.863</v>
      </c>
      <c r="Z104">
        <v>2.9499999999999998E-2</v>
      </c>
      <c r="AA104">
        <v>1.9099999999999999E-2</v>
      </c>
      <c r="AB104">
        <v>0.34670000000000001</v>
      </c>
      <c r="AC104">
        <v>3.6700000000000003E-2</v>
      </c>
      <c r="AD104">
        <v>0.31</v>
      </c>
      <c r="AE104">
        <v>0.44190000000000002</v>
      </c>
      <c r="AF104">
        <v>4.6800000000000001E-2</v>
      </c>
      <c r="AG104">
        <v>0.39510000000000001</v>
      </c>
      <c r="AH104">
        <v>38.166499999999999</v>
      </c>
      <c r="AI104">
        <v>5.1513</v>
      </c>
      <c r="AJ104">
        <v>1.8720000000000001</v>
      </c>
      <c r="AK104">
        <v>9.1700999999999997</v>
      </c>
      <c r="AL104">
        <v>8.7873999999999999</v>
      </c>
      <c r="AM104" t="s">
        <v>33</v>
      </c>
      <c r="AN104">
        <v>35.04</v>
      </c>
      <c r="AO104">
        <v>998.94</v>
      </c>
      <c r="AP104">
        <v>380.38</v>
      </c>
    </row>
    <row r="105" spans="1:42">
      <c r="A105">
        <v>2063</v>
      </c>
      <c r="B105">
        <v>0</v>
      </c>
      <c r="C105">
        <v>2.6206999999999998</v>
      </c>
      <c r="D105">
        <v>1.3882000000000001</v>
      </c>
      <c r="E105">
        <v>3</v>
      </c>
      <c r="F105" t="s">
        <v>46</v>
      </c>
      <c r="G105">
        <v>251.96</v>
      </c>
      <c r="H105">
        <v>82.688400000000001</v>
      </c>
      <c r="I105">
        <v>169.27160000000001</v>
      </c>
      <c r="J105">
        <v>32.818100000000001</v>
      </c>
      <c r="K105">
        <v>3.1242000000000001</v>
      </c>
      <c r="L105">
        <v>6.4899999999999999E-2</v>
      </c>
      <c r="M105">
        <v>0.24</v>
      </c>
      <c r="N105">
        <v>0</v>
      </c>
      <c r="O105">
        <v>0</v>
      </c>
      <c r="P105">
        <v>0</v>
      </c>
      <c r="Q105">
        <v>10000</v>
      </c>
      <c r="R105">
        <v>197</v>
      </c>
      <c r="S105">
        <v>41.543999999999997</v>
      </c>
      <c r="T105">
        <v>1179.9845</v>
      </c>
      <c r="U105">
        <v>0.1056</v>
      </c>
      <c r="V105">
        <v>0.96530000000000005</v>
      </c>
      <c r="W105">
        <v>2.8561999999999999</v>
      </c>
      <c r="X105">
        <v>0.30159999999999998</v>
      </c>
      <c r="Y105">
        <v>2.5546000000000002</v>
      </c>
      <c r="Z105">
        <v>4.2200000000000001E-2</v>
      </c>
      <c r="AA105">
        <v>2.7300000000000001E-2</v>
      </c>
      <c r="AB105">
        <v>0.55959999999999999</v>
      </c>
      <c r="AC105">
        <v>5.91E-2</v>
      </c>
      <c r="AD105">
        <v>0.50049999999999994</v>
      </c>
      <c r="AE105">
        <v>0.629</v>
      </c>
      <c r="AF105">
        <v>6.6400000000000001E-2</v>
      </c>
      <c r="AG105">
        <v>0.56259999999999999</v>
      </c>
      <c r="AH105">
        <v>48.505299999999998</v>
      </c>
      <c r="AI105">
        <v>7.7514000000000003</v>
      </c>
      <c r="AJ105">
        <v>2.8363</v>
      </c>
      <c r="AK105">
        <v>12.3772</v>
      </c>
      <c r="AL105">
        <v>11.2182</v>
      </c>
      <c r="AM105" t="s">
        <v>33</v>
      </c>
      <c r="AN105">
        <v>50.57</v>
      </c>
      <c r="AO105">
        <v>1444.45</v>
      </c>
      <c r="AP105">
        <v>380.39</v>
      </c>
    </row>
    <row r="106" spans="1:42">
      <c r="A106">
        <v>2064</v>
      </c>
      <c r="B106">
        <v>0</v>
      </c>
      <c r="C106">
        <v>2.9218000000000002</v>
      </c>
      <c r="D106">
        <v>1.6812</v>
      </c>
      <c r="E106">
        <v>4</v>
      </c>
      <c r="F106" t="s">
        <v>46</v>
      </c>
      <c r="G106">
        <v>423.87400000000002</v>
      </c>
      <c r="H106">
        <v>132.12469999999999</v>
      </c>
      <c r="I106">
        <v>291.74930000000001</v>
      </c>
      <c r="J106">
        <v>31.1707</v>
      </c>
      <c r="K106">
        <v>3.1204999999999998</v>
      </c>
      <c r="L106">
        <v>8.72E-2</v>
      </c>
      <c r="M106">
        <v>0.24</v>
      </c>
      <c r="N106">
        <v>0</v>
      </c>
      <c r="O106">
        <v>0</v>
      </c>
      <c r="P106">
        <v>0</v>
      </c>
      <c r="Q106">
        <v>10000</v>
      </c>
      <c r="R106">
        <v>228</v>
      </c>
      <c r="S106">
        <v>54.511299999999999</v>
      </c>
      <c r="T106">
        <v>1551.7896000000001</v>
      </c>
      <c r="U106">
        <v>0.1053</v>
      </c>
      <c r="V106">
        <v>1.6213</v>
      </c>
      <c r="W106">
        <v>4.2983000000000002</v>
      </c>
      <c r="X106">
        <v>0.45279999999999998</v>
      </c>
      <c r="Y106">
        <v>3.8454999999999999</v>
      </c>
      <c r="Z106">
        <v>5.67E-2</v>
      </c>
      <c r="AA106">
        <v>3.6700000000000003E-2</v>
      </c>
      <c r="AB106">
        <v>0.95569999999999999</v>
      </c>
      <c r="AC106">
        <v>0.1007</v>
      </c>
      <c r="AD106">
        <v>0.85509999999999997</v>
      </c>
      <c r="AE106">
        <v>0.97299999999999998</v>
      </c>
      <c r="AF106">
        <v>0.10249999999999999</v>
      </c>
      <c r="AG106">
        <v>0.87050000000000005</v>
      </c>
      <c r="AH106">
        <v>78.888199999999998</v>
      </c>
      <c r="AI106">
        <v>9.9740000000000002</v>
      </c>
      <c r="AJ106">
        <v>3.6227</v>
      </c>
      <c r="AK106">
        <v>21.2257</v>
      </c>
      <c r="AL106">
        <v>18.414100000000001</v>
      </c>
      <c r="AM106" t="s">
        <v>33</v>
      </c>
      <c r="AN106">
        <v>58.4</v>
      </c>
      <c r="AO106">
        <v>1663.38</v>
      </c>
      <c r="AP106">
        <v>380.37</v>
      </c>
    </row>
    <row r="107" spans="1:42">
      <c r="A107">
        <v>2065</v>
      </c>
      <c r="B107">
        <v>0</v>
      </c>
      <c r="C107">
        <v>3.1596000000000002</v>
      </c>
      <c r="D107">
        <v>1.9113</v>
      </c>
      <c r="E107">
        <v>5</v>
      </c>
      <c r="F107" t="s">
        <v>46</v>
      </c>
      <c r="G107">
        <v>461.4434</v>
      </c>
      <c r="H107">
        <v>160.1343</v>
      </c>
      <c r="I107">
        <v>301.3091</v>
      </c>
      <c r="J107">
        <v>34.7029</v>
      </c>
      <c r="K107">
        <v>3.1156999999999999</v>
      </c>
      <c r="L107">
        <v>0.12790000000000001</v>
      </c>
      <c r="M107">
        <v>0.24</v>
      </c>
      <c r="N107">
        <v>0</v>
      </c>
      <c r="O107">
        <v>0</v>
      </c>
      <c r="P107">
        <v>0</v>
      </c>
      <c r="Q107">
        <v>10000</v>
      </c>
      <c r="R107">
        <v>195</v>
      </c>
      <c r="S107">
        <v>79.492099999999994</v>
      </c>
      <c r="T107">
        <v>2254.5340999999999</v>
      </c>
      <c r="U107">
        <v>0.1051</v>
      </c>
      <c r="V107">
        <v>2.4769000000000001</v>
      </c>
      <c r="W107">
        <v>5.6516000000000002</v>
      </c>
      <c r="X107">
        <v>0.59389999999999998</v>
      </c>
      <c r="Y107">
        <v>5.0576999999999996</v>
      </c>
      <c r="Z107">
        <v>8.3000000000000004E-2</v>
      </c>
      <c r="AA107">
        <v>5.3699999999999998E-2</v>
      </c>
      <c r="AB107">
        <v>1.3266</v>
      </c>
      <c r="AC107">
        <v>0.1394</v>
      </c>
      <c r="AD107">
        <v>1.1872</v>
      </c>
      <c r="AE107">
        <v>1.2909999999999999</v>
      </c>
      <c r="AF107">
        <v>0.13569999999999999</v>
      </c>
      <c r="AG107">
        <v>1.1553</v>
      </c>
      <c r="AH107">
        <v>91.352500000000006</v>
      </c>
      <c r="AI107">
        <v>16.1571</v>
      </c>
      <c r="AJ107">
        <v>5.8875000000000002</v>
      </c>
      <c r="AK107">
        <v>25.591100000000001</v>
      </c>
      <c r="AL107">
        <v>21.146100000000001</v>
      </c>
      <c r="AM107" t="s">
        <v>33</v>
      </c>
      <c r="AN107">
        <v>91.45</v>
      </c>
      <c r="AO107">
        <v>2597.63</v>
      </c>
      <c r="AP107">
        <v>380.38</v>
      </c>
    </row>
    <row r="108" spans="1:42">
      <c r="A108">
        <v>2066</v>
      </c>
      <c r="B108">
        <v>0</v>
      </c>
      <c r="C108">
        <v>3.4969999999999999</v>
      </c>
      <c r="D108">
        <v>2.2364000000000002</v>
      </c>
      <c r="E108">
        <v>6</v>
      </c>
      <c r="F108" t="s">
        <v>46</v>
      </c>
      <c r="G108">
        <v>694.95619999999997</v>
      </c>
      <c r="H108">
        <v>221.27619999999999</v>
      </c>
      <c r="I108">
        <v>473.67989999999998</v>
      </c>
      <c r="J108">
        <v>31.840299999999999</v>
      </c>
      <c r="K108">
        <v>3.1124999999999998</v>
      </c>
      <c r="L108">
        <v>0.1653</v>
      </c>
      <c r="M108">
        <v>0.24</v>
      </c>
      <c r="N108">
        <v>0</v>
      </c>
      <c r="O108">
        <v>0</v>
      </c>
      <c r="P108">
        <v>0</v>
      </c>
      <c r="Q108">
        <v>10000</v>
      </c>
      <c r="R108">
        <v>203</v>
      </c>
      <c r="S108">
        <v>92.664199999999994</v>
      </c>
      <c r="T108">
        <v>2638.864</v>
      </c>
      <c r="U108">
        <v>0.1048</v>
      </c>
      <c r="V108">
        <v>3.6766000000000001</v>
      </c>
      <c r="W108">
        <v>7.9027000000000003</v>
      </c>
      <c r="X108">
        <v>0.82850000000000001</v>
      </c>
      <c r="Y108">
        <v>7.0742000000000003</v>
      </c>
      <c r="Z108">
        <v>0.1072</v>
      </c>
      <c r="AA108">
        <v>6.9400000000000003E-2</v>
      </c>
      <c r="AB108">
        <v>1.9419999999999999</v>
      </c>
      <c r="AC108">
        <v>0.2036</v>
      </c>
      <c r="AD108">
        <v>1.7383999999999999</v>
      </c>
      <c r="AE108">
        <v>1.8124</v>
      </c>
      <c r="AF108">
        <v>0.19</v>
      </c>
      <c r="AG108">
        <v>1.6224000000000001</v>
      </c>
      <c r="AH108">
        <v>130.6591</v>
      </c>
      <c r="AI108">
        <v>17.469799999999999</v>
      </c>
      <c r="AJ108">
        <v>6.4218999999999999</v>
      </c>
      <c r="AK108">
        <v>36.5961</v>
      </c>
      <c r="AL108">
        <v>30.1294</v>
      </c>
      <c r="AM108" t="s">
        <v>33</v>
      </c>
      <c r="AN108">
        <v>101.08</v>
      </c>
      <c r="AO108">
        <v>2880.52</v>
      </c>
      <c r="AP108">
        <v>380.38</v>
      </c>
    </row>
    <row r="109" spans="1:42">
      <c r="A109">
        <v>2067</v>
      </c>
      <c r="B109">
        <v>0</v>
      </c>
      <c r="C109">
        <v>3.8698000000000001</v>
      </c>
      <c r="D109">
        <v>2.5950000000000002</v>
      </c>
      <c r="E109">
        <v>7</v>
      </c>
      <c r="F109" t="s">
        <v>46</v>
      </c>
      <c r="G109">
        <v>903.89589999999998</v>
      </c>
      <c r="H109">
        <v>306.99169999999998</v>
      </c>
      <c r="I109">
        <v>596.90430000000003</v>
      </c>
      <c r="J109">
        <v>33.963200000000001</v>
      </c>
      <c r="K109">
        <v>3.1086</v>
      </c>
      <c r="L109">
        <v>0.2263</v>
      </c>
      <c r="M109">
        <v>0.24</v>
      </c>
      <c r="N109">
        <v>0</v>
      </c>
      <c r="O109">
        <v>0</v>
      </c>
      <c r="P109">
        <v>0</v>
      </c>
      <c r="Q109">
        <v>10000</v>
      </c>
      <c r="R109">
        <v>204</v>
      </c>
      <c r="S109">
        <v>116.28019999999999</v>
      </c>
      <c r="T109">
        <v>3307.7226000000001</v>
      </c>
      <c r="U109">
        <v>0.1046</v>
      </c>
      <c r="V109">
        <v>5.0115999999999996</v>
      </c>
      <c r="W109">
        <v>10.853999999999999</v>
      </c>
      <c r="X109">
        <v>1.1351</v>
      </c>
      <c r="Y109">
        <v>9.7188999999999997</v>
      </c>
      <c r="Z109">
        <v>0.14649999999999999</v>
      </c>
      <c r="AA109">
        <v>9.4799999999999995E-2</v>
      </c>
      <c r="AB109">
        <v>2.7467999999999999</v>
      </c>
      <c r="AC109">
        <v>0.2873</v>
      </c>
      <c r="AD109">
        <v>2.4594999999999998</v>
      </c>
      <c r="AE109">
        <v>2.4864999999999999</v>
      </c>
      <c r="AF109">
        <v>0.26</v>
      </c>
      <c r="AG109">
        <v>2.2263999999999999</v>
      </c>
      <c r="AH109">
        <v>179.69059999999999</v>
      </c>
      <c r="AI109">
        <v>25.464200000000002</v>
      </c>
      <c r="AJ109">
        <v>9.3069000000000006</v>
      </c>
      <c r="AK109">
        <v>51.431600000000003</v>
      </c>
      <c r="AL109">
        <v>41.098399999999998</v>
      </c>
      <c r="AM109" t="s">
        <v>33</v>
      </c>
      <c r="AN109">
        <v>131.55000000000001</v>
      </c>
      <c r="AO109">
        <v>3745</v>
      </c>
      <c r="AP109">
        <v>380.39</v>
      </c>
    </row>
    <row r="110" spans="1:42">
      <c r="A110">
        <v>2068</v>
      </c>
      <c r="B110">
        <v>0</v>
      </c>
      <c r="C110">
        <v>4.2344999999999997</v>
      </c>
      <c r="D110">
        <v>2.9456000000000002</v>
      </c>
      <c r="E110">
        <v>8</v>
      </c>
      <c r="F110" t="s">
        <v>46</v>
      </c>
      <c r="G110">
        <v>1069.8288</v>
      </c>
      <c r="H110">
        <v>401.45780000000002</v>
      </c>
      <c r="I110">
        <v>668.37099999999998</v>
      </c>
      <c r="J110">
        <v>37.525399999999998</v>
      </c>
      <c r="K110">
        <v>3.1049000000000002</v>
      </c>
      <c r="L110">
        <v>0.30459999999999998</v>
      </c>
      <c r="M110">
        <v>0.24</v>
      </c>
      <c r="N110">
        <v>0</v>
      </c>
      <c r="O110">
        <v>0</v>
      </c>
      <c r="P110">
        <v>0</v>
      </c>
      <c r="Q110">
        <v>10000</v>
      </c>
      <c r="R110">
        <v>210</v>
      </c>
      <c r="S110">
        <v>163.01560000000001</v>
      </c>
      <c r="T110">
        <v>4630.1269000000002</v>
      </c>
      <c r="U110">
        <v>0.1043</v>
      </c>
      <c r="V110">
        <v>6.3733000000000004</v>
      </c>
      <c r="W110">
        <v>14.2249</v>
      </c>
      <c r="X110">
        <v>1.484</v>
      </c>
      <c r="Y110">
        <v>12.7409</v>
      </c>
      <c r="Z110">
        <v>0.1971</v>
      </c>
      <c r="AA110">
        <v>0.1275</v>
      </c>
      <c r="AB110">
        <v>3.6640000000000001</v>
      </c>
      <c r="AC110">
        <v>0.38229999999999997</v>
      </c>
      <c r="AD110">
        <v>3.2816999999999998</v>
      </c>
      <c r="AE110">
        <v>3.2458</v>
      </c>
      <c r="AF110">
        <v>0.33860000000000001</v>
      </c>
      <c r="AG110">
        <v>2.9072</v>
      </c>
      <c r="AH110">
        <v>229.69560000000001</v>
      </c>
      <c r="AI110">
        <v>38.179499999999997</v>
      </c>
      <c r="AJ110">
        <v>13.841100000000001</v>
      </c>
      <c r="AK110">
        <v>67.641000000000005</v>
      </c>
      <c r="AL110">
        <v>52.100499999999997</v>
      </c>
      <c r="AM110" t="s">
        <v>33</v>
      </c>
      <c r="AN110">
        <v>178.08</v>
      </c>
      <c r="AO110">
        <v>5059.41</v>
      </c>
      <c r="AP110">
        <v>380.39</v>
      </c>
    </row>
    <row r="111" spans="1:42">
      <c r="A111">
        <v>2069</v>
      </c>
      <c r="B111">
        <v>0</v>
      </c>
      <c r="C111">
        <v>4.5736999999999997</v>
      </c>
      <c r="D111">
        <v>3.2723</v>
      </c>
      <c r="E111">
        <v>9</v>
      </c>
      <c r="F111" t="s">
        <v>46</v>
      </c>
      <c r="G111">
        <v>1167.4707000000001</v>
      </c>
      <c r="H111">
        <v>443.96699999999998</v>
      </c>
      <c r="I111">
        <v>723.50369999999998</v>
      </c>
      <c r="J111">
        <v>38.028100000000002</v>
      </c>
      <c r="K111">
        <v>3.1017999999999999</v>
      </c>
      <c r="L111">
        <v>0.39250000000000002</v>
      </c>
      <c r="M111">
        <v>0.24</v>
      </c>
      <c r="N111">
        <v>0</v>
      </c>
      <c r="O111">
        <v>0</v>
      </c>
      <c r="P111">
        <v>0</v>
      </c>
      <c r="Q111">
        <v>10000</v>
      </c>
      <c r="R111">
        <v>192</v>
      </c>
      <c r="S111">
        <v>168.2355</v>
      </c>
      <c r="T111">
        <v>4781.2915000000003</v>
      </c>
      <c r="U111">
        <v>0.1041</v>
      </c>
      <c r="V111">
        <v>7.9097999999999997</v>
      </c>
      <c r="W111">
        <v>17.804099999999998</v>
      </c>
      <c r="X111">
        <v>1.8529</v>
      </c>
      <c r="Y111">
        <v>15.9512</v>
      </c>
      <c r="Z111">
        <v>0.25369999999999998</v>
      </c>
      <c r="AA111">
        <v>0.16420000000000001</v>
      </c>
      <c r="AB111">
        <v>4.6356000000000002</v>
      </c>
      <c r="AC111">
        <v>0.4824</v>
      </c>
      <c r="AD111">
        <v>4.1531000000000002</v>
      </c>
      <c r="AE111">
        <v>4.0412999999999997</v>
      </c>
      <c r="AF111">
        <v>0.42059999999999997</v>
      </c>
      <c r="AG111">
        <v>3.6206999999999998</v>
      </c>
      <c r="AH111">
        <v>253.52699999999999</v>
      </c>
      <c r="AI111">
        <v>42.975000000000001</v>
      </c>
      <c r="AJ111">
        <v>15.9314</v>
      </c>
      <c r="AK111">
        <v>74.520200000000003</v>
      </c>
      <c r="AL111">
        <v>57.013399999999997</v>
      </c>
      <c r="AM111" t="s">
        <v>33</v>
      </c>
      <c r="AN111">
        <v>185.22</v>
      </c>
      <c r="AO111">
        <v>5266.97</v>
      </c>
      <c r="AP111">
        <v>380.39</v>
      </c>
    </row>
    <row r="112" spans="1:42">
      <c r="A112">
        <v>2070</v>
      </c>
      <c r="B112">
        <v>0</v>
      </c>
      <c r="C112">
        <v>4.9764999999999997</v>
      </c>
      <c r="D112">
        <v>3.6613000000000002</v>
      </c>
      <c r="E112">
        <v>10</v>
      </c>
      <c r="F112" t="s">
        <v>46</v>
      </c>
      <c r="G112">
        <v>1482.4680000000001</v>
      </c>
      <c r="H112">
        <v>559.54179999999997</v>
      </c>
      <c r="I112">
        <v>922.92619999999999</v>
      </c>
      <c r="J112">
        <v>37.743899999999996</v>
      </c>
      <c r="K112">
        <v>3.0992000000000002</v>
      </c>
      <c r="L112">
        <v>0.4844</v>
      </c>
      <c r="M112">
        <v>0.24</v>
      </c>
      <c r="N112">
        <v>0</v>
      </c>
      <c r="O112">
        <v>0</v>
      </c>
      <c r="P112">
        <v>0</v>
      </c>
      <c r="Q112">
        <v>10000</v>
      </c>
      <c r="R112">
        <v>200</v>
      </c>
      <c r="S112">
        <v>202.17779999999999</v>
      </c>
      <c r="T112">
        <v>5754.5052999999998</v>
      </c>
      <c r="U112">
        <v>0.1038</v>
      </c>
      <c r="V112">
        <v>9.5173000000000005</v>
      </c>
      <c r="W112">
        <v>22.6267</v>
      </c>
      <c r="X112">
        <v>2.3491</v>
      </c>
      <c r="Y112">
        <v>20.2776</v>
      </c>
      <c r="Z112">
        <v>0.31280000000000002</v>
      </c>
      <c r="AA112">
        <v>0.2024</v>
      </c>
      <c r="AB112">
        <v>5.9419000000000004</v>
      </c>
      <c r="AC112">
        <v>0.6169</v>
      </c>
      <c r="AD112">
        <v>5.3250000000000002</v>
      </c>
      <c r="AE112">
        <v>5.0991999999999997</v>
      </c>
      <c r="AF112">
        <v>0.52939999999999998</v>
      </c>
      <c r="AG112">
        <v>4.5697999999999999</v>
      </c>
      <c r="AH112">
        <v>322.80259999999998</v>
      </c>
      <c r="AI112">
        <v>51.625500000000002</v>
      </c>
      <c r="AJ112">
        <v>18.942499999999999</v>
      </c>
      <c r="AK112">
        <v>94.339399999999998</v>
      </c>
      <c r="AL112">
        <v>71.831800000000001</v>
      </c>
      <c r="AM112" t="s">
        <v>33</v>
      </c>
      <c r="AN112">
        <v>221.33</v>
      </c>
      <c r="AO112">
        <v>6300.69</v>
      </c>
      <c r="AP112">
        <v>380.39</v>
      </c>
    </row>
    <row r="113" spans="1:42">
      <c r="A113">
        <v>2071</v>
      </c>
      <c r="B113">
        <v>0</v>
      </c>
      <c r="C113">
        <v>5.3108000000000004</v>
      </c>
      <c r="D113">
        <v>3.9853999999999998</v>
      </c>
      <c r="E113">
        <v>11</v>
      </c>
      <c r="F113" t="s">
        <v>46</v>
      </c>
      <c r="G113">
        <v>1532.875</v>
      </c>
      <c r="H113">
        <v>716.3066</v>
      </c>
      <c r="I113">
        <v>816.5684</v>
      </c>
      <c r="J113">
        <v>46.729599999999998</v>
      </c>
      <c r="K113">
        <v>3.0964</v>
      </c>
      <c r="L113">
        <v>0.60640000000000005</v>
      </c>
      <c r="M113">
        <v>0.24</v>
      </c>
      <c r="N113">
        <v>0</v>
      </c>
      <c r="O113">
        <v>0</v>
      </c>
      <c r="P113">
        <v>0</v>
      </c>
      <c r="Q113">
        <v>10000</v>
      </c>
      <c r="R113">
        <v>244</v>
      </c>
      <c r="S113">
        <v>290.6103</v>
      </c>
      <c r="T113">
        <v>8248.0444000000007</v>
      </c>
      <c r="U113">
        <v>0.1036</v>
      </c>
      <c r="V113">
        <v>10.4575</v>
      </c>
      <c r="W113">
        <v>27.1173</v>
      </c>
      <c r="X113">
        <v>2.8083999999999998</v>
      </c>
      <c r="Y113">
        <v>24.308900000000001</v>
      </c>
      <c r="Z113">
        <v>0.39119999999999999</v>
      </c>
      <c r="AA113">
        <v>0.25319999999999998</v>
      </c>
      <c r="AB113">
        <v>7.1558000000000002</v>
      </c>
      <c r="AC113">
        <v>0.74109999999999998</v>
      </c>
      <c r="AD113">
        <v>6.4146999999999998</v>
      </c>
      <c r="AE113">
        <v>6.0717999999999996</v>
      </c>
      <c r="AF113">
        <v>0.62880000000000003</v>
      </c>
      <c r="AG113">
        <v>5.4429999999999996</v>
      </c>
      <c r="AH113">
        <v>392.49919999999997</v>
      </c>
      <c r="AI113">
        <v>85.869</v>
      </c>
      <c r="AJ113">
        <v>30.598600000000001</v>
      </c>
      <c r="AK113">
        <v>120.49379999999999</v>
      </c>
      <c r="AL113">
        <v>86.8459</v>
      </c>
      <c r="AM113" t="s">
        <v>33</v>
      </c>
      <c r="AN113">
        <v>309.06</v>
      </c>
      <c r="AO113">
        <v>8771.6</v>
      </c>
      <c r="AP113">
        <v>380.39</v>
      </c>
    </row>
    <row r="114" spans="1:42">
      <c r="A114">
        <v>2072</v>
      </c>
      <c r="B114">
        <v>0</v>
      </c>
      <c r="C114">
        <v>5.5734000000000004</v>
      </c>
      <c r="D114">
        <v>4.2412000000000001</v>
      </c>
      <c r="E114">
        <v>12</v>
      </c>
      <c r="F114" t="s">
        <v>46</v>
      </c>
      <c r="G114">
        <v>1422.2655</v>
      </c>
      <c r="H114">
        <v>703.48389999999995</v>
      </c>
      <c r="I114">
        <v>718.78150000000005</v>
      </c>
      <c r="J114">
        <v>49.462200000000003</v>
      </c>
      <c r="K114">
        <v>3.0943000000000001</v>
      </c>
      <c r="L114">
        <v>0.71860000000000002</v>
      </c>
      <c r="M114">
        <v>0.24</v>
      </c>
      <c r="N114">
        <v>0</v>
      </c>
      <c r="O114">
        <v>0</v>
      </c>
      <c r="P114">
        <v>0</v>
      </c>
      <c r="Q114">
        <v>9999</v>
      </c>
      <c r="R114">
        <v>186</v>
      </c>
      <c r="S114">
        <v>285.95159999999998</v>
      </c>
      <c r="T114">
        <v>8108.8409000000001</v>
      </c>
      <c r="U114">
        <v>0.1033</v>
      </c>
      <c r="V114">
        <v>11.2921</v>
      </c>
      <c r="W114">
        <v>30.963200000000001</v>
      </c>
      <c r="X114">
        <v>3.1991000000000001</v>
      </c>
      <c r="Y114">
        <v>27.767199999999999</v>
      </c>
      <c r="Z114">
        <v>0.4632</v>
      </c>
      <c r="AA114">
        <v>0.29980000000000001</v>
      </c>
      <c r="AB114">
        <v>8.1931999999999992</v>
      </c>
      <c r="AC114">
        <v>0.84650000000000003</v>
      </c>
      <c r="AD114">
        <v>7.3475000000000001</v>
      </c>
      <c r="AE114">
        <v>6.8944999999999999</v>
      </c>
      <c r="AF114">
        <v>0.71230000000000004</v>
      </c>
      <c r="AG114">
        <v>6.1829000000000001</v>
      </c>
      <c r="AH114">
        <v>382.53379999999999</v>
      </c>
      <c r="AI114">
        <v>87.5244</v>
      </c>
      <c r="AJ114">
        <v>32.021099999999997</v>
      </c>
      <c r="AK114">
        <v>117.2756</v>
      </c>
      <c r="AL114">
        <v>84.129099999999994</v>
      </c>
      <c r="AM114" t="s">
        <v>33</v>
      </c>
      <c r="AN114">
        <v>318.04000000000002</v>
      </c>
      <c r="AO114">
        <v>9023.7800000000007</v>
      </c>
      <c r="AP114">
        <v>380.39</v>
      </c>
    </row>
    <row r="115" spans="1:42">
      <c r="A115">
        <v>2073</v>
      </c>
      <c r="B115">
        <v>0</v>
      </c>
      <c r="C115">
        <v>5.8705999999999996</v>
      </c>
      <c r="D115">
        <v>4.5316999999999998</v>
      </c>
      <c r="E115">
        <v>13</v>
      </c>
      <c r="F115" t="s">
        <v>46</v>
      </c>
      <c r="G115">
        <v>1633.0779</v>
      </c>
      <c r="H115">
        <v>803.49469999999997</v>
      </c>
      <c r="I115">
        <v>829.58320000000003</v>
      </c>
      <c r="J115">
        <v>49.2012</v>
      </c>
      <c r="K115">
        <v>3.0928</v>
      </c>
      <c r="L115">
        <v>0.81369999999999998</v>
      </c>
      <c r="M115">
        <v>0.24</v>
      </c>
      <c r="N115">
        <v>0</v>
      </c>
      <c r="O115">
        <v>0</v>
      </c>
      <c r="P115">
        <v>0</v>
      </c>
      <c r="Q115">
        <v>9998</v>
      </c>
      <c r="R115">
        <v>197</v>
      </c>
      <c r="S115">
        <v>325.77679999999998</v>
      </c>
      <c r="T115">
        <v>9252.5611000000008</v>
      </c>
      <c r="U115">
        <v>0.1031</v>
      </c>
      <c r="V115">
        <v>11.897500000000001</v>
      </c>
      <c r="W115">
        <v>35.661499999999997</v>
      </c>
      <c r="X115">
        <v>3.6753999999999998</v>
      </c>
      <c r="Y115">
        <v>31.989599999999999</v>
      </c>
      <c r="Z115">
        <v>0.52429999999999999</v>
      </c>
      <c r="AA115">
        <v>0.33929999999999999</v>
      </c>
      <c r="AB115">
        <v>9.4581</v>
      </c>
      <c r="AC115">
        <v>0.9748</v>
      </c>
      <c r="AD115">
        <v>8.4841999999999995</v>
      </c>
      <c r="AE115">
        <v>7.8875000000000002</v>
      </c>
      <c r="AF115">
        <v>0.81289999999999996</v>
      </c>
      <c r="AG115">
        <v>7.0754000000000001</v>
      </c>
      <c r="AH115">
        <v>441.47620000000001</v>
      </c>
      <c r="AI115">
        <v>96.259399999999999</v>
      </c>
      <c r="AJ115">
        <v>35.129399999999997</v>
      </c>
      <c r="AK115">
        <v>134.43950000000001</v>
      </c>
      <c r="AL115">
        <v>96.190299999999993</v>
      </c>
      <c r="AM115" t="s">
        <v>33</v>
      </c>
      <c r="AN115">
        <v>347.92</v>
      </c>
      <c r="AO115">
        <v>9884.36</v>
      </c>
      <c r="AP115">
        <v>377.64</v>
      </c>
    </row>
    <row r="116" spans="1:42">
      <c r="A116">
        <v>2074</v>
      </c>
      <c r="B116">
        <v>0</v>
      </c>
      <c r="C116">
        <v>6.2164000000000001</v>
      </c>
      <c r="D116">
        <v>4.8715999999999999</v>
      </c>
      <c r="E116">
        <v>14</v>
      </c>
      <c r="F116" t="s">
        <v>46</v>
      </c>
      <c r="G116">
        <v>2024.6732999999999</v>
      </c>
      <c r="H116">
        <v>980.23479999999995</v>
      </c>
      <c r="I116">
        <v>1044.4385</v>
      </c>
      <c r="J116">
        <v>48.414499999999997</v>
      </c>
      <c r="K116">
        <v>3.0911</v>
      </c>
      <c r="L116">
        <v>0.92879999999999996</v>
      </c>
      <c r="M116">
        <v>0.24</v>
      </c>
      <c r="N116">
        <v>0</v>
      </c>
      <c r="O116">
        <v>0</v>
      </c>
      <c r="P116">
        <v>0</v>
      </c>
      <c r="Q116">
        <v>9997</v>
      </c>
      <c r="R116">
        <v>270</v>
      </c>
      <c r="S116">
        <v>420.94580000000002</v>
      </c>
      <c r="T116">
        <v>11967.3878</v>
      </c>
      <c r="U116">
        <v>0.1028</v>
      </c>
      <c r="V116">
        <v>12.705500000000001</v>
      </c>
      <c r="W116">
        <v>41.6096</v>
      </c>
      <c r="X116">
        <v>4.2778999999999998</v>
      </c>
      <c r="Y116">
        <v>37.335900000000002</v>
      </c>
      <c r="Z116">
        <v>0.59819999999999995</v>
      </c>
      <c r="AA116">
        <v>0.38719999999999999</v>
      </c>
      <c r="AB116">
        <v>11.0563</v>
      </c>
      <c r="AC116">
        <v>1.1367</v>
      </c>
      <c r="AD116">
        <v>9.9207000000000001</v>
      </c>
      <c r="AE116">
        <v>9.1300000000000008</v>
      </c>
      <c r="AF116">
        <v>0.93869999999999998</v>
      </c>
      <c r="AG116">
        <v>8.1922999999999995</v>
      </c>
      <c r="AH116">
        <v>535.86019999999996</v>
      </c>
      <c r="AI116">
        <v>122.8272</v>
      </c>
      <c r="AJ116">
        <v>43.448799999999999</v>
      </c>
      <c r="AK116">
        <v>162.49029999999999</v>
      </c>
      <c r="AL116">
        <v>115.6082</v>
      </c>
      <c r="AM116" t="s">
        <v>33</v>
      </c>
      <c r="AN116">
        <v>433.51</v>
      </c>
      <c r="AO116">
        <v>12324.62</v>
      </c>
      <c r="AP116">
        <v>380.39</v>
      </c>
    </row>
    <row r="117" spans="1:42">
      <c r="A117">
        <v>2075</v>
      </c>
      <c r="B117">
        <v>0</v>
      </c>
      <c r="C117">
        <v>6.4962</v>
      </c>
      <c r="D117">
        <v>5.1482000000000001</v>
      </c>
      <c r="E117">
        <v>15</v>
      </c>
      <c r="F117" t="s">
        <v>46</v>
      </c>
      <c r="G117">
        <v>1832.2379000000001</v>
      </c>
      <c r="H117">
        <v>943.22990000000004</v>
      </c>
      <c r="I117">
        <v>889.00810000000001</v>
      </c>
      <c r="J117">
        <v>51.479700000000001</v>
      </c>
      <c r="K117">
        <v>3.0893000000000002</v>
      </c>
      <c r="L117">
        <v>1.0732999999999999</v>
      </c>
      <c r="M117">
        <v>0.24</v>
      </c>
      <c r="N117">
        <v>0</v>
      </c>
      <c r="O117">
        <v>0</v>
      </c>
      <c r="P117">
        <v>0</v>
      </c>
      <c r="Q117">
        <v>9996</v>
      </c>
      <c r="R117">
        <v>192</v>
      </c>
      <c r="S117">
        <v>359.71120000000002</v>
      </c>
      <c r="T117">
        <v>10226.697399999999</v>
      </c>
      <c r="U117">
        <v>0.10249999999999999</v>
      </c>
      <c r="V117">
        <v>12.960599999999999</v>
      </c>
      <c r="W117">
        <v>46.809699999999999</v>
      </c>
      <c r="X117">
        <v>4.8006000000000002</v>
      </c>
      <c r="Y117">
        <v>42.013800000000003</v>
      </c>
      <c r="Z117">
        <v>0.69079999999999997</v>
      </c>
      <c r="AA117">
        <v>0.4471</v>
      </c>
      <c r="AB117">
        <v>12.450900000000001</v>
      </c>
      <c r="AC117">
        <v>1.2768999999999999</v>
      </c>
      <c r="AD117">
        <v>11.1753</v>
      </c>
      <c r="AE117">
        <v>10.203900000000001</v>
      </c>
      <c r="AF117">
        <v>1.0465</v>
      </c>
      <c r="AG117">
        <v>9.1584000000000003</v>
      </c>
      <c r="AH117">
        <v>516.70039999999995</v>
      </c>
      <c r="AI117">
        <v>116.57129999999999</v>
      </c>
      <c r="AJ117">
        <v>43.008499999999998</v>
      </c>
      <c r="AK117">
        <v>156.1994</v>
      </c>
      <c r="AL117">
        <v>110.75020000000001</v>
      </c>
      <c r="AM117" t="s">
        <v>33</v>
      </c>
      <c r="AN117">
        <v>374.72</v>
      </c>
      <c r="AO117">
        <v>10655.51</v>
      </c>
      <c r="AP117">
        <v>380.38</v>
      </c>
    </row>
    <row r="118" spans="1:42">
      <c r="A118">
        <v>2076</v>
      </c>
      <c r="B118">
        <v>0</v>
      </c>
      <c r="C118">
        <v>6.7135999999999996</v>
      </c>
      <c r="D118">
        <v>5.3642000000000003</v>
      </c>
      <c r="E118">
        <v>16</v>
      </c>
      <c r="F118" t="s">
        <v>46</v>
      </c>
      <c r="G118">
        <v>1717.2194999999999</v>
      </c>
      <c r="H118">
        <v>1049.2627</v>
      </c>
      <c r="I118">
        <v>667.95690000000002</v>
      </c>
      <c r="J118">
        <v>61.102400000000003</v>
      </c>
      <c r="K118">
        <v>3.0880000000000001</v>
      </c>
      <c r="L118">
        <v>1.1986000000000001</v>
      </c>
      <c r="M118">
        <v>0.24</v>
      </c>
      <c r="N118">
        <v>0</v>
      </c>
      <c r="O118">
        <v>0</v>
      </c>
      <c r="P118">
        <v>0</v>
      </c>
      <c r="Q118">
        <v>6996</v>
      </c>
      <c r="R118">
        <v>200</v>
      </c>
      <c r="S118">
        <v>412.02640000000002</v>
      </c>
      <c r="T118">
        <v>11694.0036</v>
      </c>
      <c r="U118">
        <v>0.1023</v>
      </c>
      <c r="V118">
        <v>8.577</v>
      </c>
      <c r="W118">
        <v>35.763500000000001</v>
      </c>
      <c r="X118">
        <v>3.6585999999999999</v>
      </c>
      <c r="Y118">
        <v>32.108400000000003</v>
      </c>
      <c r="Z118">
        <v>0.77110000000000001</v>
      </c>
      <c r="AA118">
        <v>0.49909999999999999</v>
      </c>
      <c r="AB118">
        <v>9.5178999999999991</v>
      </c>
      <c r="AC118">
        <v>0.97370000000000001</v>
      </c>
      <c r="AD118">
        <v>8.5451999999999995</v>
      </c>
      <c r="AE118">
        <v>7.7545999999999999</v>
      </c>
      <c r="AF118">
        <v>0.79330000000000001</v>
      </c>
      <c r="AG118">
        <v>6.9621000000000004</v>
      </c>
      <c r="AH118">
        <v>556.72400000000005</v>
      </c>
      <c r="AI118">
        <v>146.7056</v>
      </c>
      <c r="AJ118">
        <v>53.363199999999999</v>
      </c>
      <c r="AK118">
        <v>173.4571</v>
      </c>
      <c r="AL118">
        <v>119.0128</v>
      </c>
      <c r="AM118" t="s">
        <v>33</v>
      </c>
      <c r="AN118">
        <v>433.06</v>
      </c>
      <c r="AO118">
        <v>12294.12</v>
      </c>
      <c r="AP118">
        <v>286.66000000000003</v>
      </c>
    </row>
    <row r="119" spans="1:42">
      <c r="A119">
        <v>2077</v>
      </c>
      <c r="B119">
        <v>0</v>
      </c>
      <c r="C119">
        <v>7.0408999999999997</v>
      </c>
      <c r="D119">
        <v>5.6912000000000003</v>
      </c>
      <c r="E119">
        <v>17</v>
      </c>
      <c r="F119" t="s">
        <v>46</v>
      </c>
      <c r="G119">
        <v>1765.7447999999999</v>
      </c>
      <c r="H119">
        <v>925.29729999999995</v>
      </c>
      <c r="I119">
        <v>840.44759999999997</v>
      </c>
      <c r="J119">
        <v>52.402700000000003</v>
      </c>
      <c r="K119">
        <v>3.0870000000000002</v>
      </c>
      <c r="L119">
        <v>0.91069999999999995</v>
      </c>
      <c r="M119">
        <v>0.24</v>
      </c>
      <c r="N119">
        <v>0</v>
      </c>
      <c r="O119">
        <v>0</v>
      </c>
      <c r="P119">
        <v>0</v>
      </c>
      <c r="Q119">
        <v>6995</v>
      </c>
      <c r="R119">
        <v>219</v>
      </c>
      <c r="S119">
        <v>381.28949999999998</v>
      </c>
      <c r="T119">
        <v>10825.604799999999</v>
      </c>
      <c r="U119">
        <v>0.10199999999999999</v>
      </c>
      <c r="V119">
        <v>9.0908999999999995</v>
      </c>
      <c r="W119">
        <v>40.5715</v>
      </c>
      <c r="X119">
        <v>4.1403999999999996</v>
      </c>
      <c r="Y119">
        <v>36.436999999999998</v>
      </c>
      <c r="Z119">
        <v>0.5857</v>
      </c>
      <c r="AA119">
        <v>0.37909999999999999</v>
      </c>
      <c r="AB119">
        <v>10.8028</v>
      </c>
      <c r="AC119">
        <v>1.1024</v>
      </c>
      <c r="AD119">
        <v>9.7019000000000002</v>
      </c>
      <c r="AE119">
        <v>8.7260000000000009</v>
      </c>
      <c r="AF119">
        <v>0.89049999999999996</v>
      </c>
      <c r="AG119">
        <v>7.8367000000000004</v>
      </c>
      <c r="AH119">
        <v>504.3</v>
      </c>
      <c r="AI119">
        <v>116.8342</v>
      </c>
      <c r="AJ119">
        <v>42.048000000000002</v>
      </c>
      <c r="AK119">
        <v>155.62219999999999</v>
      </c>
      <c r="AL119">
        <v>106.4928</v>
      </c>
      <c r="AM119" t="s">
        <v>33</v>
      </c>
      <c r="AN119">
        <v>395.5</v>
      </c>
      <c r="AO119">
        <v>11230.92</v>
      </c>
      <c r="AP119">
        <v>380.39</v>
      </c>
    </row>
    <row r="120" spans="1:42">
      <c r="A120">
        <v>2078</v>
      </c>
      <c r="B120">
        <v>0</v>
      </c>
      <c r="C120">
        <v>7.3079000000000001</v>
      </c>
      <c r="D120">
        <v>5.9596</v>
      </c>
      <c r="E120">
        <v>18</v>
      </c>
      <c r="F120" t="s">
        <v>46</v>
      </c>
      <c r="G120">
        <v>1631.0444</v>
      </c>
      <c r="H120">
        <v>955.57629999999995</v>
      </c>
      <c r="I120">
        <v>675.46810000000005</v>
      </c>
      <c r="J120">
        <v>58.586799999999997</v>
      </c>
      <c r="K120">
        <v>3.0855000000000001</v>
      </c>
      <c r="L120">
        <v>1.0249999999999999</v>
      </c>
      <c r="M120">
        <v>0.24</v>
      </c>
      <c r="N120">
        <v>0</v>
      </c>
      <c r="O120">
        <v>0</v>
      </c>
      <c r="P120">
        <v>0</v>
      </c>
      <c r="Q120">
        <v>6994</v>
      </c>
      <c r="R120">
        <v>197</v>
      </c>
      <c r="S120">
        <v>392.47949999999997</v>
      </c>
      <c r="T120">
        <v>11132.6011</v>
      </c>
      <c r="U120">
        <v>0.1018</v>
      </c>
      <c r="V120">
        <v>8.7805999999999997</v>
      </c>
      <c r="W120">
        <v>44.7575</v>
      </c>
      <c r="X120">
        <v>4.5560999999999998</v>
      </c>
      <c r="Y120">
        <v>40.207700000000003</v>
      </c>
      <c r="Z120">
        <v>0.65890000000000004</v>
      </c>
      <c r="AA120">
        <v>0.4264</v>
      </c>
      <c r="AB120">
        <v>11.919600000000001</v>
      </c>
      <c r="AC120">
        <v>1.2134</v>
      </c>
      <c r="AD120">
        <v>10.7079</v>
      </c>
      <c r="AE120">
        <v>9.5626999999999995</v>
      </c>
      <c r="AF120">
        <v>0.97340000000000004</v>
      </c>
      <c r="AG120">
        <v>8.5906000000000002</v>
      </c>
      <c r="AH120">
        <v>513.22770000000003</v>
      </c>
      <c r="AI120">
        <v>127.4</v>
      </c>
      <c r="AJ120">
        <v>46.6188</v>
      </c>
      <c r="AK120">
        <v>160.47659999999999</v>
      </c>
      <c r="AL120">
        <v>107.8532</v>
      </c>
      <c r="AM120" t="s">
        <v>33</v>
      </c>
      <c r="AN120">
        <v>415.04</v>
      </c>
      <c r="AO120">
        <v>11776.8</v>
      </c>
      <c r="AP120">
        <v>369.55</v>
      </c>
    </row>
    <row r="121" spans="1:42">
      <c r="A121">
        <v>2079</v>
      </c>
      <c r="B121">
        <v>0</v>
      </c>
      <c r="C121">
        <v>7.6706000000000003</v>
      </c>
      <c r="D121">
        <v>6.3268000000000004</v>
      </c>
      <c r="E121">
        <v>19</v>
      </c>
      <c r="F121" t="s">
        <v>46</v>
      </c>
      <c r="G121">
        <v>2113.2808</v>
      </c>
      <c r="H121">
        <v>1153.9083000000001</v>
      </c>
      <c r="I121">
        <v>959.37249999999995</v>
      </c>
      <c r="J121">
        <v>54.602699999999999</v>
      </c>
      <c r="K121">
        <v>3.0844</v>
      </c>
      <c r="L121">
        <v>1.1236999999999999</v>
      </c>
      <c r="M121">
        <v>0.24</v>
      </c>
      <c r="N121">
        <v>0</v>
      </c>
      <c r="O121">
        <v>0</v>
      </c>
      <c r="P121">
        <v>0</v>
      </c>
      <c r="Q121">
        <v>6993</v>
      </c>
      <c r="R121">
        <v>274</v>
      </c>
      <c r="S121">
        <v>431.00839999999999</v>
      </c>
      <c r="T121">
        <v>12256.7078</v>
      </c>
      <c r="U121">
        <v>0.10150000000000001</v>
      </c>
      <c r="V121">
        <v>8.4374000000000002</v>
      </c>
      <c r="W121">
        <v>50.842500000000001</v>
      </c>
      <c r="X121">
        <v>5.1626000000000003</v>
      </c>
      <c r="Y121">
        <v>45.687100000000001</v>
      </c>
      <c r="Z121">
        <v>0.72209999999999996</v>
      </c>
      <c r="AA121">
        <v>0.46739999999999998</v>
      </c>
      <c r="AB121">
        <v>13.5405</v>
      </c>
      <c r="AC121">
        <v>1.3749</v>
      </c>
      <c r="AD121">
        <v>12.1675</v>
      </c>
      <c r="AE121">
        <v>10.7667</v>
      </c>
      <c r="AF121">
        <v>1.0932999999999999</v>
      </c>
      <c r="AG121">
        <v>9.6750000000000007</v>
      </c>
      <c r="AH121">
        <v>625.42629999999997</v>
      </c>
      <c r="AI121">
        <v>152.78960000000001</v>
      </c>
      <c r="AJ121">
        <v>53.783200000000001</v>
      </c>
      <c r="AK121">
        <v>192.13</v>
      </c>
      <c r="AL121">
        <v>129.7792</v>
      </c>
      <c r="AM121" t="s">
        <v>33</v>
      </c>
      <c r="AN121">
        <v>442.17</v>
      </c>
      <c r="AO121">
        <v>12574.59</v>
      </c>
      <c r="AP121">
        <v>380.38</v>
      </c>
    </row>
    <row r="122" spans="1:42">
      <c r="A122">
        <v>2080</v>
      </c>
      <c r="B122">
        <v>0</v>
      </c>
      <c r="C122">
        <v>7.9074999999999998</v>
      </c>
      <c r="D122">
        <v>6.5685000000000002</v>
      </c>
      <c r="E122">
        <v>20</v>
      </c>
      <c r="F122" t="s">
        <v>46</v>
      </c>
      <c r="G122">
        <v>1790.3209999999999</v>
      </c>
      <c r="H122">
        <v>1236.4694</v>
      </c>
      <c r="I122">
        <v>553.85159999999996</v>
      </c>
      <c r="J122">
        <v>69.064099999999996</v>
      </c>
      <c r="K122">
        <v>3.2532999999999999</v>
      </c>
      <c r="L122">
        <v>1.2</v>
      </c>
      <c r="M122">
        <v>0.2336</v>
      </c>
      <c r="N122">
        <v>0</v>
      </c>
      <c r="O122">
        <v>0</v>
      </c>
      <c r="P122">
        <v>0</v>
      </c>
      <c r="Q122">
        <v>6991</v>
      </c>
      <c r="R122">
        <v>231</v>
      </c>
      <c r="S122">
        <v>476.97179999999997</v>
      </c>
      <c r="T122">
        <v>13520.925499999999</v>
      </c>
      <c r="U122">
        <v>0.1013</v>
      </c>
      <c r="V122">
        <v>6.6398000000000001</v>
      </c>
      <c r="W122">
        <v>55.060699999999997</v>
      </c>
      <c r="X122">
        <v>5.5777000000000001</v>
      </c>
      <c r="Y122">
        <v>49.498699999999999</v>
      </c>
      <c r="Z122">
        <v>0.81330000000000002</v>
      </c>
      <c r="AA122">
        <v>0.52639999999999998</v>
      </c>
      <c r="AB122">
        <v>14.6714</v>
      </c>
      <c r="AC122">
        <v>1.4862</v>
      </c>
      <c r="AD122">
        <v>13.189299999999999</v>
      </c>
      <c r="AE122">
        <v>11.5929</v>
      </c>
      <c r="AF122">
        <v>1.1744000000000001</v>
      </c>
      <c r="AG122">
        <v>10.421799999999999</v>
      </c>
      <c r="AH122">
        <v>645.77210000000002</v>
      </c>
      <c r="AI122">
        <v>184.1994</v>
      </c>
      <c r="AJ122">
        <v>65.722800000000007</v>
      </c>
      <c r="AK122">
        <v>206.7696</v>
      </c>
      <c r="AL122">
        <v>134.00550000000001</v>
      </c>
      <c r="AM122" t="s">
        <v>33</v>
      </c>
      <c r="AN122">
        <v>488.69</v>
      </c>
      <c r="AO122">
        <v>13853.96</v>
      </c>
      <c r="AP122">
        <v>173.09</v>
      </c>
    </row>
    <row r="123" spans="1:42">
      <c r="A123">
        <v>2081</v>
      </c>
      <c r="B123">
        <v>0</v>
      </c>
      <c r="C123">
        <v>8.1991999999999994</v>
      </c>
      <c r="D123">
        <v>6.8678999999999997</v>
      </c>
      <c r="E123">
        <v>21</v>
      </c>
      <c r="F123" t="s">
        <v>46</v>
      </c>
      <c r="G123">
        <v>2347.8267000000001</v>
      </c>
      <c r="H123">
        <v>1227.5563</v>
      </c>
      <c r="I123">
        <v>1120.2704000000001</v>
      </c>
      <c r="J123">
        <v>52.284799999999997</v>
      </c>
      <c r="K123">
        <v>3.5045000000000002</v>
      </c>
      <c r="L123">
        <v>1.2</v>
      </c>
      <c r="M123">
        <v>0.22509999999999999</v>
      </c>
      <c r="N123">
        <v>0</v>
      </c>
      <c r="O123">
        <v>0</v>
      </c>
      <c r="P123">
        <v>0</v>
      </c>
      <c r="Q123">
        <v>6989</v>
      </c>
      <c r="R123">
        <v>256</v>
      </c>
      <c r="S123">
        <v>441.73700000000002</v>
      </c>
      <c r="T123">
        <v>12566.0787</v>
      </c>
      <c r="U123">
        <v>0.10100000000000001</v>
      </c>
      <c r="V123">
        <v>8.6279000000000003</v>
      </c>
      <c r="W123">
        <v>60.5383</v>
      </c>
      <c r="X123">
        <v>6.1172000000000004</v>
      </c>
      <c r="Y123">
        <v>54.438400000000001</v>
      </c>
      <c r="Z123">
        <v>0.87609999999999999</v>
      </c>
      <c r="AA123">
        <v>0.56710000000000005</v>
      </c>
      <c r="AB123">
        <v>16.090199999999999</v>
      </c>
      <c r="AC123">
        <v>1.6258999999999999</v>
      </c>
      <c r="AD123">
        <v>14.468999999999999</v>
      </c>
      <c r="AE123">
        <v>12.6555</v>
      </c>
      <c r="AF123">
        <v>1.2787999999999999</v>
      </c>
      <c r="AG123">
        <v>11.3803</v>
      </c>
      <c r="AH123">
        <v>658.05769999999995</v>
      </c>
      <c r="AI123">
        <v>172.4802</v>
      </c>
      <c r="AJ123">
        <v>61.282899999999998</v>
      </c>
      <c r="AK123">
        <v>200.72559999999999</v>
      </c>
      <c r="AL123">
        <v>135.00989999999999</v>
      </c>
      <c r="AM123" t="s">
        <v>33</v>
      </c>
      <c r="AN123">
        <v>452.68</v>
      </c>
      <c r="AO123">
        <v>12877.21</v>
      </c>
      <c r="AP123">
        <v>380.39</v>
      </c>
    </row>
    <row r="124" spans="1:42">
      <c r="A124">
        <v>2082</v>
      </c>
      <c r="B124">
        <v>0</v>
      </c>
      <c r="C124">
        <v>8.3892000000000007</v>
      </c>
      <c r="D124">
        <v>7.0640999999999998</v>
      </c>
      <c r="E124">
        <v>22</v>
      </c>
      <c r="F124" t="s">
        <v>46</v>
      </c>
      <c r="G124">
        <v>1904.9938999999999</v>
      </c>
      <c r="H124">
        <v>1292.0342000000001</v>
      </c>
      <c r="I124">
        <v>612.9597</v>
      </c>
      <c r="J124">
        <v>67.823499999999996</v>
      </c>
      <c r="K124">
        <v>3.8289</v>
      </c>
      <c r="L124">
        <v>1.1998</v>
      </c>
      <c r="M124">
        <v>0.21529999999999999</v>
      </c>
      <c r="N124">
        <v>0</v>
      </c>
      <c r="O124">
        <v>0</v>
      </c>
      <c r="P124">
        <v>0</v>
      </c>
      <c r="Q124">
        <v>6986</v>
      </c>
      <c r="R124">
        <v>231</v>
      </c>
      <c r="S124">
        <v>449.13690000000003</v>
      </c>
      <c r="T124">
        <v>12742.5947</v>
      </c>
      <c r="U124">
        <v>0.1008</v>
      </c>
      <c r="V124">
        <v>7.992</v>
      </c>
      <c r="W124">
        <v>64.260800000000003</v>
      </c>
      <c r="X124">
        <v>6.4770000000000003</v>
      </c>
      <c r="Y124">
        <v>57.802199999999999</v>
      </c>
      <c r="Z124">
        <v>0.95709999999999995</v>
      </c>
      <c r="AA124">
        <v>0.61950000000000005</v>
      </c>
      <c r="AB124">
        <v>17.038599999999999</v>
      </c>
      <c r="AC124">
        <v>1.7174</v>
      </c>
      <c r="AD124">
        <v>15.3261</v>
      </c>
      <c r="AE124">
        <v>13.3705</v>
      </c>
      <c r="AF124">
        <v>1.3475999999999999</v>
      </c>
      <c r="AG124">
        <v>12.0267</v>
      </c>
      <c r="AH124">
        <v>670.40959999999995</v>
      </c>
      <c r="AI124">
        <v>200.5651</v>
      </c>
      <c r="AJ124">
        <v>71.901200000000003</v>
      </c>
      <c r="AK124">
        <v>211.53100000000001</v>
      </c>
      <c r="AL124">
        <v>137.62729999999999</v>
      </c>
      <c r="AM124" t="s">
        <v>33</v>
      </c>
      <c r="AN124">
        <v>460.15</v>
      </c>
      <c r="AO124">
        <v>13057.09</v>
      </c>
      <c r="AP124">
        <v>380.39</v>
      </c>
    </row>
    <row r="125" spans="1:42">
      <c r="A125">
        <v>2083</v>
      </c>
      <c r="B125">
        <v>0</v>
      </c>
      <c r="C125">
        <v>8.5120000000000005</v>
      </c>
      <c r="D125">
        <v>7.1914999999999996</v>
      </c>
      <c r="E125">
        <v>23</v>
      </c>
      <c r="F125" t="s">
        <v>46</v>
      </c>
      <c r="G125">
        <v>1722.0008</v>
      </c>
      <c r="H125">
        <v>1331.5986</v>
      </c>
      <c r="I125">
        <v>390.40230000000003</v>
      </c>
      <c r="J125">
        <v>77.328599999999994</v>
      </c>
      <c r="K125">
        <v>4.0480999999999998</v>
      </c>
      <c r="L125">
        <v>1.2</v>
      </c>
      <c r="M125">
        <v>0.2094</v>
      </c>
      <c r="N125">
        <v>0</v>
      </c>
      <c r="O125">
        <v>0</v>
      </c>
      <c r="P125">
        <v>0</v>
      </c>
      <c r="Q125">
        <v>6984</v>
      </c>
      <c r="R125">
        <v>210</v>
      </c>
      <c r="S125">
        <v>487.1585</v>
      </c>
      <c r="T125">
        <v>13807.3174</v>
      </c>
      <c r="U125">
        <v>0.10050000000000001</v>
      </c>
      <c r="V125">
        <v>6.8757000000000001</v>
      </c>
      <c r="W125">
        <v>66.740099999999998</v>
      </c>
      <c r="X125">
        <v>6.7099000000000002</v>
      </c>
      <c r="Y125">
        <v>60.049300000000002</v>
      </c>
      <c r="Z125">
        <v>1.012</v>
      </c>
      <c r="AA125">
        <v>0.65500000000000003</v>
      </c>
      <c r="AB125">
        <v>17.6693</v>
      </c>
      <c r="AC125">
        <v>1.7764</v>
      </c>
      <c r="AD125">
        <v>15.898</v>
      </c>
      <c r="AE125">
        <v>13.8424</v>
      </c>
      <c r="AF125">
        <v>1.3916999999999999</v>
      </c>
      <c r="AG125">
        <v>12.454700000000001</v>
      </c>
      <c r="AH125">
        <v>680.88679999999999</v>
      </c>
      <c r="AI125">
        <v>214.44049999999999</v>
      </c>
      <c r="AJ125">
        <v>77.444400000000002</v>
      </c>
      <c r="AK125">
        <v>218.9349</v>
      </c>
      <c r="AL125">
        <v>139.89179999999999</v>
      </c>
      <c r="AM125" t="s">
        <v>33</v>
      </c>
      <c r="AN125">
        <v>499.9</v>
      </c>
      <c r="AO125">
        <v>13758.5</v>
      </c>
      <c r="AP125">
        <v>234.27</v>
      </c>
    </row>
    <row r="126" spans="1:42">
      <c r="A126">
        <v>2084</v>
      </c>
      <c r="B126">
        <v>0</v>
      </c>
      <c r="C126">
        <v>8.6734000000000009</v>
      </c>
      <c r="D126">
        <v>7.3594999999999997</v>
      </c>
      <c r="E126">
        <v>24</v>
      </c>
      <c r="F126" t="s">
        <v>46</v>
      </c>
      <c r="G126">
        <v>2173.7680999999998</v>
      </c>
      <c r="H126">
        <v>1416.4235000000001</v>
      </c>
      <c r="I126">
        <v>757.34460000000001</v>
      </c>
      <c r="J126">
        <v>65.159800000000004</v>
      </c>
      <c r="K126">
        <v>4.1936</v>
      </c>
      <c r="L126">
        <v>1.2</v>
      </c>
      <c r="M126">
        <v>0.20569999999999999</v>
      </c>
      <c r="N126">
        <v>0</v>
      </c>
      <c r="O126">
        <v>0</v>
      </c>
      <c r="P126">
        <v>0</v>
      </c>
      <c r="Q126">
        <v>6981</v>
      </c>
      <c r="R126">
        <v>236</v>
      </c>
      <c r="S126">
        <v>495.37040000000002</v>
      </c>
      <c r="T126">
        <v>14058.2184</v>
      </c>
      <c r="U126">
        <v>0.1003</v>
      </c>
      <c r="V126">
        <v>8.1300000000000008</v>
      </c>
      <c r="W126">
        <v>70.080399999999997</v>
      </c>
      <c r="X126">
        <v>7.0289000000000001</v>
      </c>
      <c r="Y126">
        <v>63.081600000000002</v>
      </c>
      <c r="Z126">
        <v>1.0484</v>
      </c>
      <c r="AA126">
        <v>0.67859999999999998</v>
      </c>
      <c r="AB126">
        <v>18.506399999999999</v>
      </c>
      <c r="AC126">
        <v>1.8561000000000001</v>
      </c>
      <c r="AD126">
        <v>16.658200000000001</v>
      </c>
      <c r="AE126">
        <v>14.4724</v>
      </c>
      <c r="AF126">
        <v>1.4516</v>
      </c>
      <c r="AG126">
        <v>13.027100000000001</v>
      </c>
      <c r="AH126">
        <v>728.48339999999996</v>
      </c>
      <c r="AI126">
        <v>226.8175</v>
      </c>
      <c r="AJ126">
        <v>80.796400000000006</v>
      </c>
      <c r="AK126">
        <v>231.71270000000001</v>
      </c>
      <c r="AL126">
        <v>148.61340000000001</v>
      </c>
      <c r="AM126" t="s">
        <v>33</v>
      </c>
      <c r="AN126">
        <v>505.18</v>
      </c>
      <c r="AO126">
        <v>14337.28</v>
      </c>
      <c r="AP126">
        <v>307.39</v>
      </c>
    </row>
    <row r="127" spans="1:42">
      <c r="A127">
        <v>2085</v>
      </c>
      <c r="B127">
        <v>0</v>
      </c>
      <c r="C127">
        <v>8.7520000000000007</v>
      </c>
      <c r="D127">
        <v>7.4416000000000002</v>
      </c>
      <c r="E127">
        <v>25</v>
      </c>
      <c r="F127" t="s">
        <v>46</v>
      </c>
      <c r="G127">
        <v>1732.6279</v>
      </c>
      <c r="H127">
        <v>1396.2082</v>
      </c>
      <c r="I127">
        <v>336.41969999999998</v>
      </c>
      <c r="J127">
        <v>80.583299999999994</v>
      </c>
      <c r="K127">
        <v>4.3891</v>
      </c>
      <c r="L127">
        <v>1.2</v>
      </c>
      <c r="M127">
        <v>0.20100000000000001</v>
      </c>
      <c r="N127">
        <v>0</v>
      </c>
      <c r="O127">
        <v>0</v>
      </c>
      <c r="P127">
        <v>0</v>
      </c>
      <c r="Q127">
        <v>6978</v>
      </c>
      <c r="R127">
        <v>209</v>
      </c>
      <c r="S127">
        <v>465.71379999999999</v>
      </c>
      <c r="T127">
        <v>13194.6253</v>
      </c>
      <c r="U127">
        <v>0.1</v>
      </c>
      <c r="V127">
        <v>7.5533999999999999</v>
      </c>
      <c r="W127">
        <v>71.728999999999999</v>
      </c>
      <c r="X127">
        <v>7.1760000000000002</v>
      </c>
      <c r="Y127">
        <v>64.5839</v>
      </c>
      <c r="Z127">
        <v>1.0972999999999999</v>
      </c>
      <c r="AA127">
        <v>0.71020000000000005</v>
      </c>
      <c r="AB127">
        <v>18.9162</v>
      </c>
      <c r="AC127">
        <v>1.8924000000000001</v>
      </c>
      <c r="AD127">
        <v>17.0319</v>
      </c>
      <c r="AE127">
        <v>14.7804</v>
      </c>
      <c r="AF127">
        <v>1.4786999999999999</v>
      </c>
      <c r="AG127">
        <v>13.3081</v>
      </c>
      <c r="AH127">
        <v>700.40189999999996</v>
      </c>
      <c r="AI127">
        <v>237.7021</v>
      </c>
      <c r="AJ127">
        <v>86.064300000000003</v>
      </c>
      <c r="AK127">
        <v>228.7115</v>
      </c>
      <c r="AL127">
        <v>143.32839999999999</v>
      </c>
      <c r="AM127" t="s">
        <v>33</v>
      </c>
      <c r="AN127">
        <v>477.69</v>
      </c>
      <c r="AO127">
        <v>13536.97</v>
      </c>
      <c r="AP127">
        <v>380.39</v>
      </c>
    </row>
    <row r="128" spans="1:42">
      <c r="A128">
        <v>2086</v>
      </c>
      <c r="B128">
        <v>0</v>
      </c>
      <c r="C128">
        <v>8.9123999999999999</v>
      </c>
      <c r="D128">
        <v>7.6096000000000004</v>
      </c>
      <c r="E128">
        <v>26</v>
      </c>
      <c r="F128" t="s">
        <v>46</v>
      </c>
      <c r="G128">
        <v>2140.7363999999998</v>
      </c>
      <c r="H128">
        <v>1333.7765999999999</v>
      </c>
      <c r="I128">
        <v>806.9597</v>
      </c>
      <c r="J128">
        <v>62.304600000000001</v>
      </c>
      <c r="K128">
        <v>4.4852999999999996</v>
      </c>
      <c r="L128">
        <v>1.2</v>
      </c>
      <c r="M128">
        <v>0.1988</v>
      </c>
      <c r="N128">
        <v>0</v>
      </c>
      <c r="O128">
        <v>0</v>
      </c>
      <c r="P128">
        <v>0</v>
      </c>
      <c r="Q128">
        <v>6975</v>
      </c>
      <c r="R128">
        <v>190</v>
      </c>
      <c r="S128">
        <v>399.44540000000001</v>
      </c>
      <c r="T128">
        <v>11342.322700000001</v>
      </c>
      <c r="U128">
        <v>9.9699999999999997E-2</v>
      </c>
      <c r="V128">
        <v>9.0507000000000009</v>
      </c>
      <c r="W128">
        <v>75.196600000000004</v>
      </c>
      <c r="X128">
        <v>7.5037000000000003</v>
      </c>
      <c r="Y128">
        <v>67.725200000000001</v>
      </c>
      <c r="Z128">
        <v>1.1213</v>
      </c>
      <c r="AA128">
        <v>0.7258</v>
      </c>
      <c r="AB128">
        <v>19.775200000000002</v>
      </c>
      <c r="AC128">
        <v>1.9733000000000001</v>
      </c>
      <c r="AD128">
        <v>17.810400000000001</v>
      </c>
      <c r="AE128">
        <v>15.423299999999999</v>
      </c>
      <c r="AF128">
        <v>1.5390999999999999</v>
      </c>
      <c r="AG128">
        <v>13.8908</v>
      </c>
      <c r="AH128">
        <v>702.56809999999996</v>
      </c>
      <c r="AI128">
        <v>199.07060000000001</v>
      </c>
      <c r="AJ128">
        <v>73.052300000000002</v>
      </c>
      <c r="AK128">
        <v>217.0505</v>
      </c>
      <c r="AL128">
        <v>142.035</v>
      </c>
      <c r="AM128" t="s">
        <v>33</v>
      </c>
      <c r="AN128">
        <v>413.13</v>
      </c>
      <c r="AO128">
        <v>11733.74</v>
      </c>
      <c r="AP128">
        <v>380.39</v>
      </c>
    </row>
    <row r="129" spans="1:42">
      <c r="A129">
        <v>2087</v>
      </c>
      <c r="B129">
        <v>0</v>
      </c>
      <c r="C129">
        <v>8.9888999999999992</v>
      </c>
      <c r="D129">
        <v>7.6901000000000002</v>
      </c>
      <c r="E129">
        <v>27</v>
      </c>
      <c r="F129" t="s">
        <v>46</v>
      </c>
      <c r="G129">
        <v>1780.8099</v>
      </c>
      <c r="H129">
        <v>1676.1971000000001</v>
      </c>
      <c r="I129">
        <v>104.61279999999999</v>
      </c>
      <c r="J129">
        <v>94.125500000000002</v>
      </c>
      <c r="K129">
        <v>4.6871999999999998</v>
      </c>
      <c r="L129">
        <v>1.2</v>
      </c>
      <c r="M129">
        <v>0.19450000000000001</v>
      </c>
      <c r="N129">
        <v>0</v>
      </c>
      <c r="O129">
        <v>0</v>
      </c>
      <c r="P129">
        <v>0</v>
      </c>
      <c r="Q129">
        <v>6972</v>
      </c>
      <c r="R129">
        <v>249</v>
      </c>
      <c r="S129">
        <v>543.08349999999996</v>
      </c>
      <c r="T129">
        <v>15377.477999999999</v>
      </c>
      <c r="U129">
        <v>9.9500000000000005E-2</v>
      </c>
      <c r="V129">
        <v>6.0103</v>
      </c>
      <c r="W129">
        <v>76.871099999999998</v>
      </c>
      <c r="X129">
        <v>7.6513</v>
      </c>
      <c r="Y129">
        <v>69.252899999999997</v>
      </c>
      <c r="Z129">
        <v>1.1718</v>
      </c>
      <c r="AA129">
        <v>0.75839999999999996</v>
      </c>
      <c r="AB129">
        <v>20.187100000000001</v>
      </c>
      <c r="AC129">
        <v>2.0093000000000001</v>
      </c>
      <c r="AD129">
        <v>18.186499999999999</v>
      </c>
      <c r="AE129">
        <v>15.7308</v>
      </c>
      <c r="AF129">
        <v>1.5657000000000001</v>
      </c>
      <c r="AG129">
        <v>14.171900000000001</v>
      </c>
      <c r="AH129">
        <v>827.8184</v>
      </c>
      <c r="AI129">
        <v>299.22710000000001</v>
      </c>
      <c r="AJ129">
        <v>106.2163</v>
      </c>
      <c r="AK129">
        <v>274.64710000000002</v>
      </c>
      <c r="AL129">
        <v>168.28809999999999</v>
      </c>
      <c r="AM129" t="s">
        <v>33</v>
      </c>
      <c r="AN129">
        <v>550.5</v>
      </c>
      <c r="AO129">
        <v>14562.78</v>
      </c>
      <c r="AP129">
        <v>226.97</v>
      </c>
    </row>
    <row r="130" spans="1:42">
      <c r="A130">
        <v>2088</v>
      </c>
      <c r="B130">
        <v>0</v>
      </c>
      <c r="C130">
        <v>9.0419999999999998</v>
      </c>
      <c r="D130">
        <v>7.7458999999999998</v>
      </c>
      <c r="E130">
        <v>28</v>
      </c>
      <c r="F130" t="s">
        <v>46</v>
      </c>
      <c r="G130">
        <v>2039.0184999999999</v>
      </c>
      <c r="H130">
        <v>1467.9626000000001</v>
      </c>
      <c r="I130">
        <v>571.05589999999995</v>
      </c>
      <c r="J130">
        <v>71.993600000000001</v>
      </c>
      <c r="K130">
        <v>4.7843999999999998</v>
      </c>
      <c r="L130">
        <v>1.2</v>
      </c>
      <c r="M130">
        <v>0.1925</v>
      </c>
      <c r="N130">
        <v>0</v>
      </c>
      <c r="O130">
        <v>0</v>
      </c>
      <c r="P130">
        <v>0</v>
      </c>
      <c r="Q130">
        <v>6968</v>
      </c>
      <c r="R130">
        <v>233</v>
      </c>
      <c r="S130">
        <v>510.25529999999998</v>
      </c>
      <c r="T130">
        <v>14474.461799999999</v>
      </c>
      <c r="U130">
        <v>9.9199999999999997E-2</v>
      </c>
      <c r="V130">
        <v>8.2913999999999994</v>
      </c>
      <c r="W130">
        <v>78.021900000000002</v>
      </c>
      <c r="X130">
        <v>7.7470999999999997</v>
      </c>
      <c r="Y130">
        <v>70.319599999999994</v>
      </c>
      <c r="Z130">
        <v>1.1960999999999999</v>
      </c>
      <c r="AA130">
        <v>0.7742</v>
      </c>
      <c r="AB130">
        <v>20.5167</v>
      </c>
      <c r="AC130">
        <v>2.0371999999999999</v>
      </c>
      <c r="AD130">
        <v>18.491299999999999</v>
      </c>
      <c r="AE130">
        <v>15.94</v>
      </c>
      <c r="AF130">
        <v>1.5827</v>
      </c>
      <c r="AG130">
        <v>14.366400000000001</v>
      </c>
      <c r="AH130">
        <v>731.76739999999995</v>
      </c>
      <c r="AI130">
        <v>257.65539999999999</v>
      </c>
      <c r="AJ130">
        <v>92.033600000000007</v>
      </c>
      <c r="AK130">
        <v>237.78899999999999</v>
      </c>
      <c r="AL130">
        <v>148.71719999999999</v>
      </c>
      <c r="AM130" t="s">
        <v>33</v>
      </c>
      <c r="AN130">
        <v>518.36</v>
      </c>
      <c r="AO130">
        <v>14705.86</v>
      </c>
      <c r="AP130">
        <v>262.10000000000002</v>
      </c>
    </row>
    <row r="131" spans="1:42">
      <c r="A131">
        <v>2089</v>
      </c>
      <c r="B131">
        <v>0</v>
      </c>
      <c r="C131">
        <v>9.1182999999999996</v>
      </c>
      <c r="D131">
        <v>7.8265000000000002</v>
      </c>
      <c r="E131">
        <v>29</v>
      </c>
      <c r="F131" t="s">
        <v>46</v>
      </c>
      <c r="G131">
        <v>1953.0333000000001</v>
      </c>
      <c r="H131">
        <v>1462.0437999999999</v>
      </c>
      <c r="I131">
        <v>490.98950000000002</v>
      </c>
      <c r="J131">
        <v>74.860200000000006</v>
      </c>
      <c r="K131">
        <v>4.8510999999999997</v>
      </c>
      <c r="L131">
        <v>1.2</v>
      </c>
      <c r="M131">
        <v>0.19120000000000001</v>
      </c>
      <c r="N131">
        <v>0</v>
      </c>
      <c r="O131">
        <v>0</v>
      </c>
      <c r="P131">
        <v>0</v>
      </c>
      <c r="Q131">
        <v>6964</v>
      </c>
      <c r="R131">
        <v>198</v>
      </c>
      <c r="S131">
        <v>450.07679999999999</v>
      </c>
      <c r="T131">
        <v>12760.295899999999</v>
      </c>
      <c r="U131">
        <v>9.9000000000000005E-2</v>
      </c>
      <c r="V131">
        <v>9.0307999999999993</v>
      </c>
      <c r="W131">
        <v>79.718100000000007</v>
      </c>
      <c r="X131">
        <v>7.8952</v>
      </c>
      <c r="Y131">
        <v>71.868700000000004</v>
      </c>
      <c r="Z131">
        <v>1.2128000000000001</v>
      </c>
      <c r="AA131">
        <v>0.78500000000000003</v>
      </c>
      <c r="AB131">
        <v>20.931100000000001</v>
      </c>
      <c r="AC131">
        <v>2.073</v>
      </c>
      <c r="AD131">
        <v>18.870100000000001</v>
      </c>
      <c r="AE131">
        <v>16.246400000000001</v>
      </c>
      <c r="AF131">
        <v>1.609</v>
      </c>
      <c r="AG131">
        <v>14.646699999999999</v>
      </c>
      <c r="AH131">
        <v>741.41079999999999</v>
      </c>
      <c r="AI131">
        <v>244.18809999999999</v>
      </c>
      <c r="AJ131">
        <v>88.387799999999999</v>
      </c>
      <c r="AK131">
        <v>238.12430000000001</v>
      </c>
      <c r="AL131">
        <v>149.93279999999999</v>
      </c>
      <c r="AM131" t="s">
        <v>33</v>
      </c>
      <c r="AN131">
        <v>465.58</v>
      </c>
      <c r="AO131">
        <v>13203.57</v>
      </c>
      <c r="AP131">
        <v>268.05</v>
      </c>
    </row>
    <row r="132" spans="1:42">
      <c r="A132">
        <v>2090</v>
      </c>
      <c r="B132">
        <v>0</v>
      </c>
      <c r="C132">
        <v>9.2651000000000003</v>
      </c>
      <c r="D132">
        <v>7.9817999999999998</v>
      </c>
      <c r="E132">
        <v>30</v>
      </c>
      <c r="F132" t="s">
        <v>46</v>
      </c>
      <c r="G132">
        <v>2164.3980999999999</v>
      </c>
      <c r="H132">
        <v>1476.8343</v>
      </c>
      <c r="I132">
        <v>687.56380000000001</v>
      </c>
      <c r="J132">
        <v>68.233000000000004</v>
      </c>
      <c r="K132">
        <v>4.9492000000000003</v>
      </c>
      <c r="L132">
        <v>1.2</v>
      </c>
      <c r="M132">
        <v>0.1893</v>
      </c>
      <c r="N132">
        <v>0</v>
      </c>
      <c r="O132">
        <v>0</v>
      </c>
      <c r="P132">
        <v>0</v>
      </c>
      <c r="Q132">
        <v>6960</v>
      </c>
      <c r="R132">
        <v>195</v>
      </c>
      <c r="S132">
        <v>460.06939999999997</v>
      </c>
      <c r="T132">
        <v>13061.3565</v>
      </c>
      <c r="U132">
        <v>9.8699999999999996E-2</v>
      </c>
      <c r="V132">
        <v>9.3271999999999995</v>
      </c>
      <c r="W132">
        <v>83.084199999999996</v>
      </c>
      <c r="X132">
        <v>8.2073999999999998</v>
      </c>
      <c r="Y132">
        <v>74.924599999999998</v>
      </c>
      <c r="Z132">
        <v>1.2373000000000001</v>
      </c>
      <c r="AA132">
        <v>0.80079999999999996</v>
      </c>
      <c r="AB132">
        <v>21.7515</v>
      </c>
      <c r="AC132">
        <v>2.1486999999999998</v>
      </c>
      <c r="AD132">
        <v>19.615300000000001</v>
      </c>
      <c r="AE132">
        <v>16.8508</v>
      </c>
      <c r="AF132">
        <v>1.6646000000000001</v>
      </c>
      <c r="AG132">
        <v>15.1959</v>
      </c>
      <c r="AH132">
        <v>768.93320000000006</v>
      </c>
      <c r="AI132">
        <v>231.81950000000001</v>
      </c>
      <c r="AJ132">
        <v>84.303700000000006</v>
      </c>
      <c r="AK132">
        <v>238.2458</v>
      </c>
      <c r="AL132">
        <v>153.53200000000001</v>
      </c>
      <c r="AM132" t="s">
        <v>33</v>
      </c>
      <c r="AN132">
        <v>467.11</v>
      </c>
      <c r="AO132">
        <v>13280.62</v>
      </c>
      <c r="AP132">
        <v>215.84</v>
      </c>
    </row>
    <row r="133" spans="1:42">
      <c r="A133">
        <v>2091</v>
      </c>
      <c r="B133">
        <v>0</v>
      </c>
      <c r="C133">
        <v>9.3417999999999992</v>
      </c>
      <c r="D133">
        <v>8.0632000000000001</v>
      </c>
      <c r="E133">
        <v>31</v>
      </c>
      <c r="F133" t="s">
        <v>46</v>
      </c>
      <c r="G133">
        <v>1891.8154</v>
      </c>
      <c r="H133">
        <v>1799.8569</v>
      </c>
      <c r="I133">
        <v>91.958500000000001</v>
      </c>
      <c r="J133">
        <v>95.139099999999999</v>
      </c>
      <c r="K133">
        <v>5.1439000000000004</v>
      </c>
      <c r="L133">
        <v>1.1998</v>
      </c>
      <c r="M133">
        <v>0.18559999999999999</v>
      </c>
      <c r="N133">
        <v>0</v>
      </c>
      <c r="O133">
        <v>0</v>
      </c>
      <c r="P133">
        <v>0</v>
      </c>
      <c r="Q133">
        <v>4868</v>
      </c>
      <c r="R133">
        <v>257</v>
      </c>
      <c r="S133">
        <v>563.22069999999997</v>
      </c>
      <c r="T133">
        <v>15957.245199999999</v>
      </c>
      <c r="U133">
        <v>9.8500000000000004E-2</v>
      </c>
      <c r="V133">
        <v>4.0982000000000003</v>
      </c>
      <c r="W133">
        <v>59.383899999999997</v>
      </c>
      <c r="X133">
        <v>5.8518999999999997</v>
      </c>
      <c r="Y133">
        <v>53.5747</v>
      </c>
      <c r="Z133">
        <v>1.2858000000000001</v>
      </c>
      <c r="AA133">
        <v>0.83220000000000005</v>
      </c>
      <c r="AB133">
        <v>15.522600000000001</v>
      </c>
      <c r="AC133">
        <v>1.5297000000000001</v>
      </c>
      <c r="AD133">
        <v>14.004099999999999</v>
      </c>
      <c r="AE133">
        <v>12.0131</v>
      </c>
      <c r="AF133">
        <v>1.1838</v>
      </c>
      <c r="AG133">
        <v>10.837899999999999</v>
      </c>
      <c r="AH133">
        <v>891.14369999999997</v>
      </c>
      <c r="AI133">
        <v>324.15350000000001</v>
      </c>
      <c r="AJ133">
        <v>114.3152</v>
      </c>
      <c r="AK133">
        <v>291.33420000000001</v>
      </c>
      <c r="AL133">
        <v>178.91030000000001</v>
      </c>
      <c r="AM133" t="s">
        <v>33</v>
      </c>
      <c r="AN133">
        <v>568.87</v>
      </c>
      <c r="AO133">
        <v>12558.53</v>
      </c>
      <c r="AP133">
        <v>105</v>
      </c>
    </row>
    <row r="134" spans="1:42">
      <c r="A134">
        <v>2092</v>
      </c>
      <c r="B134">
        <v>0</v>
      </c>
      <c r="C134">
        <v>9.3417999999999992</v>
      </c>
      <c r="D134">
        <v>8.0632000000000001</v>
      </c>
      <c r="E134">
        <v>32</v>
      </c>
      <c r="F134" t="s">
        <v>46</v>
      </c>
      <c r="G134">
        <v>1514.0442</v>
      </c>
      <c r="H134">
        <v>1087.7609</v>
      </c>
      <c r="I134">
        <v>426.28320000000002</v>
      </c>
      <c r="J134">
        <v>71.844700000000003</v>
      </c>
      <c r="K134">
        <v>3.6711999999999998</v>
      </c>
      <c r="L134">
        <v>1.2</v>
      </c>
      <c r="M134">
        <v>0.21970000000000001</v>
      </c>
      <c r="N134">
        <v>0</v>
      </c>
      <c r="O134">
        <v>0</v>
      </c>
      <c r="P134">
        <v>0</v>
      </c>
      <c r="Q134">
        <v>4865</v>
      </c>
      <c r="R134">
        <v>224</v>
      </c>
      <c r="S134">
        <v>467.35640000000001</v>
      </c>
      <c r="T134">
        <v>13247.6715</v>
      </c>
      <c r="U134">
        <v>9.8199999999999996E-2</v>
      </c>
      <c r="V134">
        <v>7.0785</v>
      </c>
      <c r="W134">
        <v>59.347299999999997</v>
      </c>
      <c r="X134">
        <v>5.8326000000000002</v>
      </c>
      <c r="Y134">
        <v>53.551299999999998</v>
      </c>
      <c r="Z134">
        <v>0.91779999999999995</v>
      </c>
      <c r="AA134">
        <v>0.59409999999999996</v>
      </c>
      <c r="AB134">
        <v>15.513</v>
      </c>
      <c r="AC134">
        <v>1.5246</v>
      </c>
      <c r="AD134">
        <v>13.997999999999999</v>
      </c>
      <c r="AE134">
        <v>12.005699999999999</v>
      </c>
      <c r="AF134">
        <v>1.1798999999999999</v>
      </c>
      <c r="AG134">
        <v>10.8332</v>
      </c>
      <c r="AH134">
        <v>533.66290000000004</v>
      </c>
      <c r="AI134">
        <v>199.48660000000001</v>
      </c>
      <c r="AJ134">
        <v>71.582800000000006</v>
      </c>
      <c r="AK134">
        <v>175.07079999999999</v>
      </c>
      <c r="AL134">
        <v>107.95780000000001</v>
      </c>
      <c r="AM134" t="s">
        <v>33</v>
      </c>
      <c r="AN134">
        <v>479.46</v>
      </c>
      <c r="AO134">
        <v>11779.94</v>
      </c>
      <c r="AP134">
        <v>152.66</v>
      </c>
    </row>
    <row r="135" spans="1:42">
      <c r="A135">
        <v>2093</v>
      </c>
      <c r="B135">
        <v>0</v>
      </c>
      <c r="C135">
        <v>9.6071000000000009</v>
      </c>
      <c r="D135">
        <v>8.3461999999999996</v>
      </c>
      <c r="E135">
        <v>33</v>
      </c>
      <c r="F135" t="s">
        <v>46</v>
      </c>
      <c r="G135">
        <v>2145.5113999999999</v>
      </c>
      <c r="H135">
        <v>1202.6341</v>
      </c>
      <c r="I135">
        <v>942.87729999999999</v>
      </c>
      <c r="J135">
        <v>56.0535</v>
      </c>
      <c r="K135">
        <v>3.669</v>
      </c>
      <c r="L135">
        <v>1.2</v>
      </c>
      <c r="M135">
        <v>0.2198</v>
      </c>
      <c r="N135">
        <v>0</v>
      </c>
      <c r="O135">
        <v>0</v>
      </c>
      <c r="P135">
        <v>0</v>
      </c>
      <c r="Q135">
        <v>4861</v>
      </c>
      <c r="R135">
        <v>198</v>
      </c>
      <c r="S135">
        <v>402.07350000000002</v>
      </c>
      <c r="T135">
        <v>11409.7984</v>
      </c>
      <c r="U135">
        <v>9.8000000000000004E-2</v>
      </c>
      <c r="V135">
        <v>8.7530000000000001</v>
      </c>
      <c r="W135">
        <v>63.827800000000003</v>
      </c>
      <c r="X135">
        <v>6.2579000000000002</v>
      </c>
      <c r="Y135">
        <v>57.622399999999999</v>
      </c>
      <c r="Z135">
        <v>0.91720000000000002</v>
      </c>
      <c r="AA135">
        <v>0.59370000000000001</v>
      </c>
      <c r="AB135">
        <v>16.646899999999999</v>
      </c>
      <c r="AC135">
        <v>1.6321000000000001</v>
      </c>
      <c r="AD135">
        <v>15.0284</v>
      </c>
      <c r="AE135">
        <v>12.7935</v>
      </c>
      <c r="AF135">
        <v>1.2543</v>
      </c>
      <c r="AG135">
        <v>11.5497</v>
      </c>
      <c r="AH135">
        <v>647.14570000000003</v>
      </c>
      <c r="AI135">
        <v>170.1602</v>
      </c>
      <c r="AJ135">
        <v>61.951000000000001</v>
      </c>
      <c r="AK135">
        <v>197.01300000000001</v>
      </c>
      <c r="AL135">
        <v>126.3642</v>
      </c>
      <c r="AM135" t="s">
        <v>33</v>
      </c>
      <c r="AN135">
        <v>418.55</v>
      </c>
      <c r="AO135">
        <v>11880.03</v>
      </c>
      <c r="AP135">
        <v>322.11</v>
      </c>
    </row>
    <row r="136" spans="1:42">
      <c r="A136">
        <v>2094</v>
      </c>
      <c r="B136">
        <v>0</v>
      </c>
      <c r="C136">
        <v>9.9062000000000001</v>
      </c>
      <c r="D136">
        <v>8.6679999999999993</v>
      </c>
      <c r="E136">
        <v>34</v>
      </c>
      <c r="F136" t="s">
        <v>46</v>
      </c>
      <c r="G136">
        <v>2353.8096</v>
      </c>
      <c r="H136">
        <v>1470.5777</v>
      </c>
      <c r="I136">
        <v>883.2319</v>
      </c>
      <c r="J136">
        <v>62.476500000000001</v>
      </c>
      <c r="K136">
        <v>3.9266999999999999</v>
      </c>
      <c r="L136">
        <v>1.2</v>
      </c>
      <c r="M136">
        <v>0.21240000000000001</v>
      </c>
      <c r="N136">
        <v>0</v>
      </c>
      <c r="O136">
        <v>0</v>
      </c>
      <c r="P136">
        <v>0</v>
      </c>
      <c r="Q136">
        <v>4857</v>
      </c>
      <c r="R136">
        <v>286</v>
      </c>
      <c r="S136">
        <v>483.69369999999998</v>
      </c>
      <c r="T136">
        <v>13731.410099999999</v>
      </c>
      <c r="U136">
        <v>9.7699999999999995E-2</v>
      </c>
      <c r="V136">
        <v>8.5533000000000001</v>
      </c>
      <c r="W136">
        <v>69.138000000000005</v>
      </c>
      <c r="X136">
        <v>6.7610000000000001</v>
      </c>
      <c r="Y136">
        <v>62.433999999999997</v>
      </c>
      <c r="Z136">
        <v>0.98170000000000002</v>
      </c>
      <c r="AA136">
        <v>0.63539999999999996</v>
      </c>
      <c r="AB136">
        <v>17.974799999999998</v>
      </c>
      <c r="AC136">
        <v>1.7577</v>
      </c>
      <c r="AD136">
        <v>16.2318</v>
      </c>
      <c r="AE136">
        <v>13.7212</v>
      </c>
      <c r="AF136">
        <v>1.3418000000000001</v>
      </c>
      <c r="AG136">
        <v>12.390700000000001</v>
      </c>
      <c r="AH136">
        <v>773.76940000000002</v>
      </c>
      <c r="AI136">
        <v>228.60480000000001</v>
      </c>
      <c r="AJ136">
        <v>80.168999999999997</v>
      </c>
      <c r="AK136">
        <v>238.3837</v>
      </c>
      <c r="AL136">
        <v>149.6508</v>
      </c>
      <c r="AM136" t="s">
        <v>33</v>
      </c>
      <c r="AN136">
        <v>492.79</v>
      </c>
      <c r="AO136">
        <v>13989.75</v>
      </c>
      <c r="AP136">
        <v>360.69</v>
      </c>
    </row>
    <row r="137" spans="1:42">
      <c r="A137">
        <v>2095</v>
      </c>
      <c r="B137">
        <v>0</v>
      </c>
      <c r="C137">
        <v>10.175000000000001</v>
      </c>
      <c r="D137">
        <v>8.9595000000000002</v>
      </c>
      <c r="E137">
        <v>35</v>
      </c>
      <c r="F137" t="s">
        <v>46</v>
      </c>
      <c r="G137">
        <v>2378.8251</v>
      </c>
      <c r="H137">
        <v>1398.1165000000001</v>
      </c>
      <c r="I137">
        <v>980.70860000000005</v>
      </c>
      <c r="J137">
        <v>58.773400000000002</v>
      </c>
      <c r="K137">
        <v>4.2305999999999999</v>
      </c>
      <c r="L137">
        <v>1.2</v>
      </c>
      <c r="M137">
        <v>0.2046</v>
      </c>
      <c r="N137">
        <v>0</v>
      </c>
      <c r="O137">
        <v>0</v>
      </c>
      <c r="P137">
        <v>0</v>
      </c>
      <c r="Q137">
        <v>4853</v>
      </c>
      <c r="R137">
        <v>230</v>
      </c>
      <c r="S137">
        <v>446.87670000000003</v>
      </c>
      <c r="T137">
        <v>12700.9668</v>
      </c>
      <c r="U137">
        <v>9.7500000000000003E-2</v>
      </c>
      <c r="V137">
        <v>9.6952999999999996</v>
      </c>
      <c r="W137">
        <v>74.133499999999998</v>
      </c>
      <c r="X137">
        <v>7.2305999999999999</v>
      </c>
      <c r="Y137">
        <v>66.963999999999999</v>
      </c>
      <c r="Z137">
        <v>1.0576000000000001</v>
      </c>
      <c r="AA137">
        <v>0.68459999999999999</v>
      </c>
      <c r="AB137">
        <v>19.209199999999999</v>
      </c>
      <c r="AC137">
        <v>1.8735999999999999</v>
      </c>
      <c r="AD137">
        <v>17.351500000000001</v>
      </c>
      <c r="AE137">
        <v>14.588100000000001</v>
      </c>
      <c r="AF137">
        <v>1.4228000000000001</v>
      </c>
      <c r="AG137">
        <v>13.177300000000001</v>
      </c>
      <c r="AH137">
        <v>748.20029999999997</v>
      </c>
      <c r="AI137">
        <v>206.7782</v>
      </c>
      <c r="AJ137">
        <v>73.873599999999996</v>
      </c>
      <c r="AK137">
        <v>225.5812</v>
      </c>
      <c r="AL137">
        <v>143.6832</v>
      </c>
      <c r="AM137" t="s">
        <v>33</v>
      </c>
      <c r="AN137">
        <v>457.7</v>
      </c>
      <c r="AO137">
        <v>13009.5</v>
      </c>
      <c r="AP137">
        <v>378.06</v>
      </c>
    </row>
    <row r="138" spans="1:42">
      <c r="A138">
        <v>2096</v>
      </c>
      <c r="B138">
        <v>0</v>
      </c>
      <c r="C138">
        <v>10.442</v>
      </c>
      <c r="D138">
        <v>9.2515000000000001</v>
      </c>
      <c r="E138">
        <v>36</v>
      </c>
      <c r="F138" t="s">
        <v>46</v>
      </c>
      <c r="G138">
        <v>2521.3229000000001</v>
      </c>
      <c r="H138">
        <v>1664.5823</v>
      </c>
      <c r="I138">
        <v>856.74059999999997</v>
      </c>
      <c r="J138">
        <v>66.020200000000003</v>
      </c>
      <c r="K138">
        <v>4.5149999999999997</v>
      </c>
      <c r="L138">
        <v>1.1998</v>
      </c>
      <c r="M138">
        <v>0.19800000000000001</v>
      </c>
      <c r="N138">
        <v>0</v>
      </c>
      <c r="O138">
        <v>0</v>
      </c>
      <c r="P138">
        <v>0</v>
      </c>
      <c r="Q138">
        <v>4848</v>
      </c>
      <c r="R138">
        <v>287</v>
      </c>
      <c r="S138">
        <v>511.75529999999998</v>
      </c>
      <c r="T138">
        <v>14529.929599999999</v>
      </c>
      <c r="U138">
        <v>9.7199999999999995E-2</v>
      </c>
      <c r="V138">
        <v>9.2283000000000008</v>
      </c>
      <c r="W138">
        <v>79.302199999999999</v>
      </c>
      <c r="X138">
        <v>7.7145000000000001</v>
      </c>
      <c r="Y138">
        <v>71.653099999999995</v>
      </c>
      <c r="Z138">
        <v>1.1285000000000001</v>
      </c>
      <c r="AA138">
        <v>0.73040000000000005</v>
      </c>
      <c r="AB138">
        <v>20.474499999999999</v>
      </c>
      <c r="AC138">
        <v>1.9918</v>
      </c>
      <c r="AD138">
        <v>18.499600000000001</v>
      </c>
      <c r="AE138">
        <v>15.479100000000001</v>
      </c>
      <c r="AF138">
        <v>1.5058</v>
      </c>
      <c r="AG138">
        <v>13.9861</v>
      </c>
      <c r="AH138">
        <v>871.30470000000003</v>
      </c>
      <c r="AI138">
        <v>266.42630000000003</v>
      </c>
      <c r="AJ138">
        <v>92.966200000000001</v>
      </c>
      <c r="AK138">
        <v>267.43689999999998</v>
      </c>
      <c r="AL138">
        <v>166.44820000000001</v>
      </c>
      <c r="AM138" t="s">
        <v>33</v>
      </c>
      <c r="AN138">
        <v>518.33000000000004</v>
      </c>
      <c r="AO138">
        <v>14716.37</v>
      </c>
      <c r="AP138">
        <v>252.02</v>
      </c>
    </row>
    <row r="139" spans="1:42">
      <c r="A139">
        <v>2097</v>
      </c>
      <c r="B139">
        <v>0</v>
      </c>
      <c r="C139">
        <v>10.63</v>
      </c>
      <c r="D139">
        <v>9.4581999999999997</v>
      </c>
      <c r="E139">
        <v>37</v>
      </c>
      <c r="F139" t="s">
        <v>46</v>
      </c>
      <c r="G139">
        <v>2339.4775</v>
      </c>
      <c r="H139">
        <v>1605.3924</v>
      </c>
      <c r="I139">
        <v>734.08510000000001</v>
      </c>
      <c r="J139">
        <v>68.621799999999993</v>
      </c>
      <c r="K139">
        <v>4.8079000000000001</v>
      </c>
      <c r="L139">
        <v>1.2</v>
      </c>
      <c r="M139">
        <v>0.19189999999999999</v>
      </c>
      <c r="N139">
        <v>0</v>
      </c>
      <c r="O139">
        <v>0</v>
      </c>
      <c r="P139">
        <v>0</v>
      </c>
      <c r="Q139">
        <v>4843</v>
      </c>
      <c r="R139">
        <v>254</v>
      </c>
      <c r="S139">
        <v>482.57490000000001</v>
      </c>
      <c r="T139">
        <v>13699.4295</v>
      </c>
      <c r="U139">
        <v>9.69E-2</v>
      </c>
      <c r="V139">
        <v>9.4632000000000005</v>
      </c>
      <c r="W139">
        <v>83.046499999999995</v>
      </c>
      <c r="X139">
        <v>8.0593000000000004</v>
      </c>
      <c r="Y139">
        <v>75.072999999999993</v>
      </c>
      <c r="Z139">
        <v>1.202</v>
      </c>
      <c r="AA139">
        <v>0.77800000000000002</v>
      </c>
      <c r="AB139">
        <v>21.383199999999999</v>
      </c>
      <c r="AC139">
        <v>2.0750999999999999</v>
      </c>
      <c r="AD139">
        <v>19.330100000000002</v>
      </c>
      <c r="AE139">
        <v>16.120100000000001</v>
      </c>
      <c r="AF139">
        <v>1.5644</v>
      </c>
      <c r="AG139">
        <v>14.5724</v>
      </c>
      <c r="AH139">
        <v>832.55139999999994</v>
      </c>
      <c r="AI139">
        <v>263.2002</v>
      </c>
      <c r="AJ139">
        <v>93.415300000000002</v>
      </c>
      <c r="AK139">
        <v>257.21109999999999</v>
      </c>
      <c r="AL139">
        <v>159.01429999999999</v>
      </c>
      <c r="AM139" t="s">
        <v>33</v>
      </c>
      <c r="AN139">
        <v>489.55</v>
      </c>
      <c r="AO139">
        <v>13898.35</v>
      </c>
      <c r="AP139">
        <v>380.39</v>
      </c>
    </row>
    <row r="140" spans="1:42">
      <c r="A140">
        <v>2098</v>
      </c>
      <c r="B140">
        <v>0</v>
      </c>
      <c r="C140">
        <v>10.824</v>
      </c>
      <c r="D140">
        <v>9.6742000000000008</v>
      </c>
      <c r="E140">
        <v>38</v>
      </c>
      <c r="F140" t="s">
        <v>46</v>
      </c>
      <c r="G140">
        <v>2492.2316000000001</v>
      </c>
      <c r="H140">
        <v>1673.3756000000001</v>
      </c>
      <c r="I140">
        <v>818.85590000000002</v>
      </c>
      <c r="J140">
        <v>67.143699999999995</v>
      </c>
      <c r="K140">
        <v>5.0190999999999999</v>
      </c>
      <c r="L140">
        <v>1.1998</v>
      </c>
      <c r="M140">
        <v>0.18779999999999999</v>
      </c>
      <c r="N140">
        <v>0</v>
      </c>
      <c r="O140">
        <v>0</v>
      </c>
      <c r="P140">
        <v>0</v>
      </c>
      <c r="Q140">
        <v>4837</v>
      </c>
      <c r="R140">
        <v>301</v>
      </c>
      <c r="S140">
        <v>490.40589999999997</v>
      </c>
      <c r="T140">
        <v>13929.555200000001</v>
      </c>
      <c r="U140">
        <v>9.6699999999999994E-2</v>
      </c>
      <c r="V140">
        <v>10.090400000000001</v>
      </c>
      <c r="W140">
        <v>87.037899999999993</v>
      </c>
      <c r="X140">
        <v>8.4245000000000001</v>
      </c>
      <c r="Y140">
        <v>78.703400000000002</v>
      </c>
      <c r="Z140">
        <v>1.2544999999999999</v>
      </c>
      <c r="AA140">
        <v>0.81200000000000006</v>
      </c>
      <c r="AB140">
        <v>22.346499999999999</v>
      </c>
      <c r="AC140">
        <v>2.1629</v>
      </c>
      <c r="AD140">
        <v>20.206700000000001</v>
      </c>
      <c r="AE140">
        <v>16.798999999999999</v>
      </c>
      <c r="AF140">
        <v>1.6259999999999999</v>
      </c>
      <c r="AG140">
        <v>15.1904</v>
      </c>
      <c r="AH140">
        <v>856.47040000000004</v>
      </c>
      <c r="AI140">
        <v>289.84059999999999</v>
      </c>
      <c r="AJ140">
        <v>101.6035</v>
      </c>
      <c r="AK140">
        <v>262.96519999999998</v>
      </c>
      <c r="AL140">
        <v>162.49590000000001</v>
      </c>
      <c r="AM140" t="s">
        <v>33</v>
      </c>
      <c r="AN140">
        <v>494.79</v>
      </c>
      <c r="AO140">
        <v>14054.38</v>
      </c>
      <c r="AP140">
        <v>323.23</v>
      </c>
    </row>
    <row r="141" spans="1:42">
      <c r="A141">
        <v>2099</v>
      </c>
      <c r="B141">
        <v>0</v>
      </c>
      <c r="C141">
        <v>11.026999999999999</v>
      </c>
      <c r="D141">
        <v>9.9004999999999992</v>
      </c>
      <c r="E141">
        <v>39</v>
      </c>
      <c r="F141" t="s">
        <v>46</v>
      </c>
      <c r="G141">
        <v>2582.1462000000001</v>
      </c>
      <c r="H141">
        <v>1777.2230999999999</v>
      </c>
      <c r="I141">
        <v>804.92309999999998</v>
      </c>
      <c r="J141">
        <v>68.827399999999997</v>
      </c>
      <c r="K141">
        <v>5.2435</v>
      </c>
      <c r="L141">
        <v>1.2</v>
      </c>
      <c r="M141">
        <v>0.1837</v>
      </c>
      <c r="N141">
        <v>0</v>
      </c>
      <c r="O141">
        <v>0</v>
      </c>
      <c r="P141">
        <v>0</v>
      </c>
      <c r="Q141">
        <v>4832</v>
      </c>
      <c r="R141">
        <v>288</v>
      </c>
      <c r="S141">
        <v>480.87849999999997</v>
      </c>
      <c r="T141">
        <v>13661.2336</v>
      </c>
      <c r="U141">
        <v>9.64E-2</v>
      </c>
      <c r="V141">
        <v>10.083</v>
      </c>
      <c r="W141">
        <v>91.346500000000006</v>
      </c>
      <c r="X141">
        <v>8.8181999999999992</v>
      </c>
      <c r="Y141">
        <v>82.622799999999998</v>
      </c>
      <c r="Z141">
        <v>1.3109</v>
      </c>
      <c r="AA141">
        <v>0.84850000000000003</v>
      </c>
      <c r="AB141">
        <v>23.381599999999999</v>
      </c>
      <c r="AC141">
        <v>2.2572000000000001</v>
      </c>
      <c r="AD141">
        <v>21.148599999999998</v>
      </c>
      <c r="AE141">
        <v>17.528199999999998</v>
      </c>
      <c r="AF141">
        <v>1.6920999999999999</v>
      </c>
      <c r="AG141">
        <v>15.854200000000001</v>
      </c>
      <c r="AH141">
        <v>920.22040000000004</v>
      </c>
      <c r="AI141">
        <v>297.67439999999999</v>
      </c>
      <c r="AJ141">
        <v>104.49939999999999</v>
      </c>
      <c r="AK141">
        <v>281.24110000000002</v>
      </c>
      <c r="AL141">
        <v>173.58789999999999</v>
      </c>
      <c r="AM141" t="s">
        <v>33</v>
      </c>
      <c r="AN141">
        <v>485.37</v>
      </c>
      <c r="AO141">
        <v>13789.18</v>
      </c>
      <c r="AP141">
        <v>377.52</v>
      </c>
    </row>
    <row r="143" spans="1:42">
      <c r="A143" t="s">
        <v>37</v>
      </c>
    </row>
    <row r="144" spans="1:42">
      <c r="A144" t="s">
        <v>68</v>
      </c>
    </row>
    <row r="145" spans="1:1">
      <c r="A145" t="s">
        <v>38</v>
      </c>
    </row>
    <row r="146" spans="1:1">
      <c r="A146" t="s">
        <v>83</v>
      </c>
    </row>
    <row r="147" spans="1:1">
      <c r="A147" t="s">
        <v>39</v>
      </c>
    </row>
    <row r="150" spans="1:1">
      <c r="A150" t="s">
        <v>62</v>
      </c>
    </row>
    <row r="151" spans="1:1">
      <c r="A151" t="s">
        <v>67</v>
      </c>
    </row>
    <row r="152" spans="1:1">
      <c r="A152" t="s">
        <v>63</v>
      </c>
    </row>
    <row r="153" spans="1:1">
      <c r="A153" t="s">
        <v>48</v>
      </c>
    </row>
    <row r="154" spans="1:1">
      <c r="A154" t="s">
        <v>64</v>
      </c>
    </row>
    <row r="155" spans="1:1">
      <c r="A155" t="s">
        <v>65</v>
      </c>
    </row>
    <row r="156" spans="1:1">
      <c r="A156" t="s">
        <v>40</v>
      </c>
    </row>
    <row r="157" spans="1:1">
      <c r="A157" t="s">
        <v>49</v>
      </c>
    </row>
    <row r="158" spans="1:1">
      <c r="A158" t="s">
        <v>50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161"/>
  <sheetViews>
    <sheetView zoomScale="70" zoomScaleNormal="70" workbookViewId="0">
      <pane ySplit="1" topLeftCell="A2" activePane="bottomLeft" state="frozen"/>
      <selection pane="bottomLeft" activeCell="G1" sqref="G1:G1048576"/>
    </sheetView>
  </sheetViews>
  <sheetFormatPr defaultRowHeight="15"/>
  <cols>
    <col min="1" max="1" width="59.85546875" bestFit="1" customWidth="1"/>
    <col min="2" max="2" width="6.28515625" customWidth="1"/>
    <col min="3" max="3" width="7.42578125" bestFit="1" customWidth="1"/>
    <col min="4" max="4" width="7" bestFit="1" customWidth="1"/>
    <col min="5" max="5" width="6.28515625" customWidth="1"/>
    <col min="6" max="6" width="9.140625" bestFit="1" customWidth="1"/>
    <col min="7" max="8" width="10" bestFit="1" customWidth="1"/>
    <col min="9" max="9" width="9.7109375" bestFit="1" customWidth="1"/>
    <col min="10" max="10" width="9" bestFit="1" customWidth="1"/>
    <col min="11" max="11" width="7" customWidth="1"/>
    <col min="12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customWidth="1"/>
    <col min="18" max="18" width="7.28515625" customWidth="1"/>
    <col min="19" max="19" width="9" style="1" bestFit="1" customWidth="1"/>
    <col min="20" max="20" width="11" bestFit="1" customWidth="1"/>
    <col min="21" max="21" width="7" customWidth="1"/>
    <col min="22" max="22" width="8" bestFit="1" customWidth="1"/>
    <col min="23" max="23" width="9" bestFit="1" customWidth="1"/>
    <col min="24" max="24" width="7" customWidth="1"/>
    <col min="25" max="25" width="8" bestFit="1" customWidth="1"/>
    <col min="26" max="27" width="7" customWidth="1"/>
    <col min="28" max="28" width="8" bestFit="1" customWidth="1"/>
    <col min="29" max="29" width="7" customWidth="1"/>
    <col min="30" max="31" width="8" bestFit="1" customWidth="1"/>
    <col min="32" max="32" width="7" customWidth="1"/>
    <col min="33" max="33" width="8" bestFit="1" customWidth="1"/>
    <col min="34" max="35" width="9" bestFit="1" customWidth="1"/>
    <col min="36" max="36" width="8" bestFit="1" customWidth="1"/>
    <col min="37" max="37" width="9" bestFit="1" customWidth="1"/>
    <col min="38" max="38" width="8" bestFit="1" customWidth="1"/>
    <col min="39" max="39" width="8.140625" bestFit="1" customWidth="1"/>
    <col min="40" max="40" width="7" bestFit="1" customWidth="1"/>
    <col min="41" max="41" width="9" bestFit="1" customWidth="1"/>
    <col min="42" max="44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52</v>
      </c>
      <c r="P1" t="s">
        <v>53</v>
      </c>
      <c r="Q1" t="s">
        <v>13</v>
      </c>
      <c r="R1" t="s">
        <v>14</v>
      </c>
      <c r="S1" s="1" t="s">
        <v>15</v>
      </c>
      <c r="T1" t="s">
        <v>16</v>
      </c>
      <c r="U1" t="s">
        <v>51</v>
      </c>
      <c r="V1" t="s">
        <v>17</v>
      </c>
      <c r="W1" t="s">
        <v>42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10.965</v>
      </c>
      <c r="D2">
        <v>9.8310999999999993</v>
      </c>
      <c r="E2">
        <v>39</v>
      </c>
      <c r="F2" t="s">
        <v>46</v>
      </c>
      <c r="G2">
        <v>441.36619999999999</v>
      </c>
      <c r="H2">
        <v>232.04480000000001</v>
      </c>
      <c r="I2">
        <v>209.32140000000001</v>
      </c>
      <c r="J2">
        <v>52.574199999999998</v>
      </c>
      <c r="K2">
        <v>3.0726</v>
      </c>
      <c r="L2">
        <v>0.42649999999999999</v>
      </c>
      <c r="M2">
        <v>0.24</v>
      </c>
      <c r="N2">
        <v>0</v>
      </c>
      <c r="O2">
        <v>0</v>
      </c>
      <c r="P2">
        <v>0</v>
      </c>
      <c r="Q2">
        <v>1022</v>
      </c>
      <c r="R2">
        <v>145</v>
      </c>
      <c r="S2" s="1">
        <v>73.032499999999999</v>
      </c>
      <c r="T2">
        <v>2079.3191000000002</v>
      </c>
      <c r="U2">
        <v>9.64E-2</v>
      </c>
      <c r="V2">
        <v>2.2907999999999999</v>
      </c>
      <c r="W2">
        <v>19.0322</v>
      </c>
      <c r="X2">
        <v>1.8371999999999999</v>
      </c>
      <c r="Y2">
        <v>17.2136</v>
      </c>
      <c r="Z2">
        <v>0.27300000000000002</v>
      </c>
      <c r="AA2">
        <v>0.1767</v>
      </c>
      <c r="AB2">
        <v>2.3351000000000002</v>
      </c>
      <c r="AC2">
        <v>0.22539999999999999</v>
      </c>
      <c r="AD2">
        <v>2.1120000000000001</v>
      </c>
      <c r="AE2">
        <v>3.4068999999999998</v>
      </c>
      <c r="AF2">
        <v>0.32890000000000003</v>
      </c>
      <c r="AG2">
        <v>3.0813999999999999</v>
      </c>
      <c r="AH2">
        <v>137.21850000000001</v>
      </c>
      <c r="AI2">
        <v>33.242400000000004</v>
      </c>
      <c r="AJ2">
        <v>12.874499999999999</v>
      </c>
      <c r="AK2">
        <v>23.094899999999999</v>
      </c>
      <c r="AL2">
        <v>25.614599999999999</v>
      </c>
      <c r="AM2" t="s">
        <v>33</v>
      </c>
      <c r="AN2">
        <v>103.2</v>
      </c>
      <c r="AO2">
        <v>2950.27</v>
      </c>
      <c r="AP2">
        <v>380.39</v>
      </c>
    </row>
    <row r="3" spans="1:42">
      <c r="A3">
        <v>1961</v>
      </c>
      <c r="B3">
        <v>0</v>
      </c>
      <c r="C3">
        <v>11.331</v>
      </c>
      <c r="D3">
        <v>10.243</v>
      </c>
      <c r="E3">
        <v>40</v>
      </c>
      <c r="F3" t="s">
        <v>46</v>
      </c>
      <c r="G3">
        <v>597.99990000000003</v>
      </c>
      <c r="H3">
        <v>264.79050000000001</v>
      </c>
      <c r="I3">
        <v>333.20940000000002</v>
      </c>
      <c r="J3">
        <v>44.279400000000003</v>
      </c>
      <c r="K3">
        <v>3.0720000000000001</v>
      </c>
      <c r="L3">
        <v>0.44690000000000002</v>
      </c>
      <c r="M3">
        <v>0.24</v>
      </c>
      <c r="N3">
        <v>0</v>
      </c>
      <c r="O3">
        <v>0</v>
      </c>
      <c r="P3">
        <v>0</v>
      </c>
      <c r="Q3">
        <v>1021</v>
      </c>
      <c r="R3">
        <v>172</v>
      </c>
      <c r="S3" s="1">
        <v>80.8874</v>
      </c>
      <c r="T3">
        <v>2311.6783</v>
      </c>
      <c r="U3">
        <v>9.6199999999999994E-2</v>
      </c>
      <c r="V3">
        <v>2.7395</v>
      </c>
      <c r="W3">
        <v>20.753299999999999</v>
      </c>
      <c r="X3">
        <v>1.998</v>
      </c>
      <c r="Y3">
        <v>18.775600000000001</v>
      </c>
      <c r="Z3">
        <v>0.28599999999999998</v>
      </c>
      <c r="AA3">
        <v>0.18509999999999999</v>
      </c>
      <c r="AB3">
        <v>2.7852999999999999</v>
      </c>
      <c r="AC3">
        <v>0.26819999999999999</v>
      </c>
      <c r="AD3">
        <v>2.5198999999999998</v>
      </c>
      <c r="AE3">
        <v>3.6972</v>
      </c>
      <c r="AF3">
        <v>0.35599999999999998</v>
      </c>
      <c r="AG3">
        <v>3.3449</v>
      </c>
      <c r="AH3">
        <v>160.3758</v>
      </c>
      <c r="AI3">
        <v>33.386499999999998</v>
      </c>
      <c r="AJ3">
        <v>12.9009</v>
      </c>
      <c r="AK3">
        <v>30.066500000000001</v>
      </c>
      <c r="AL3">
        <v>28.0608</v>
      </c>
      <c r="AM3" t="s">
        <v>33</v>
      </c>
      <c r="AN3">
        <v>116.16</v>
      </c>
      <c r="AO3">
        <v>3334.3</v>
      </c>
      <c r="AP3">
        <v>380.39</v>
      </c>
    </row>
    <row r="4" spans="1:42">
      <c r="A4">
        <v>1962</v>
      </c>
      <c r="B4">
        <v>0</v>
      </c>
      <c r="C4">
        <v>11.62</v>
      </c>
      <c r="D4">
        <v>10.571</v>
      </c>
      <c r="E4">
        <v>41</v>
      </c>
      <c r="F4" t="s">
        <v>46</v>
      </c>
      <c r="G4">
        <v>515.22050000000002</v>
      </c>
      <c r="H4">
        <v>263.4393</v>
      </c>
      <c r="I4">
        <v>251.78120000000001</v>
      </c>
      <c r="J4">
        <v>51.131399999999999</v>
      </c>
      <c r="K4">
        <v>3.0710000000000002</v>
      </c>
      <c r="L4">
        <v>0.48459999999999998</v>
      </c>
      <c r="M4">
        <v>0.24</v>
      </c>
      <c r="N4">
        <v>0</v>
      </c>
      <c r="O4">
        <v>0</v>
      </c>
      <c r="P4">
        <v>0</v>
      </c>
      <c r="Q4">
        <v>1020</v>
      </c>
      <c r="R4">
        <v>150</v>
      </c>
      <c r="S4" s="1">
        <v>76.302000000000007</v>
      </c>
      <c r="T4">
        <v>2178.0662000000002</v>
      </c>
      <c r="U4">
        <v>9.5899999999999999E-2</v>
      </c>
      <c r="V4">
        <v>2.7694000000000001</v>
      </c>
      <c r="W4">
        <v>22.176200000000001</v>
      </c>
      <c r="X4">
        <v>2.1294</v>
      </c>
      <c r="Y4">
        <v>20.0686</v>
      </c>
      <c r="Z4">
        <v>0.31</v>
      </c>
      <c r="AA4">
        <v>0.20069999999999999</v>
      </c>
      <c r="AB4">
        <v>3.1577000000000002</v>
      </c>
      <c r="AC4">
        <v>0.30320000000000003</v>
      </c>
      <c r="AD4">
        <v>2.8576000000000001</v>
      </c>
      <c r="AE4">
        <v>3.9359000000000002</v>
      </c>
      <c r="AF4">
        <v>0.37790000000000001</v>
      </c>
      <c r="AG4">
        <v>3.5617999999999999</v>
      </c>
      <c r="AH4">
        <v>158.0575</v>
      </c>
      <c r="AI4">
        <v>34.345399999999998</v>
      </c>
      <c r="AJ4">
        <v>13.563000000000001</v>
      </c>
      <c r="AK4">
        <v>29.852</v>
      </c>
      <c r="AL4">
        <v>27.621400000000001</v>
      </c>
      <c r="AM4" t="s">
        <v>33</v>
      </c>
      <c r="AN4">
        <v>120.99</v>
      </c>
      <c r="AO4">
        <v>3489.81</v>
      </c>
      <c r="AP4">
        <v>380.39</v>
      </c>
    </row>
    <row r="5" spans="1:42">
      <c r="A5">
        <v>1963</v>
      </c>
      <c r="B5">
        <v>0</v>
      </c>
      <c r="C5">
        <v>12.025</v>
      </c>
      <c r="D5">
        <v>11.036</v>
      </c>
      <c r="E5">
        <v>42</v>
      </c>
      <c r="F5" t="s">
        <v>46</v>
      </c>
      <c r="G5">
        <v>726.49980000000005</v>
      </c>
      <c r="H5">
        <v>337.95710000000003</v>
      </c>
      <c r="I5">
        <v>388.54270000000002</v>
      </c>
      <c r="J5">
        <v>46.518500000000003</v>
      </c>
      <c r="K5">
        <v>3.0703</v>
      </c>
      <c r="L5">
        <v>0.51559999999999995</v>
      </c>
      <c r="M5">
        <v>0.24</v>
      </c>
      <c r="N5">
        <v>0</v>
      </c>
      <c r="O5">
        <v>0</v>
      </c>
      <c r="P5">
        <v>0</v>
      </c>
      <c r="Q5">
        <v>1019</v>
      </c>
      <c r="R5">
        <v>181</v>
      </c>
      <c r="S5" s="1">
        <v>120.6019</v>
      </c>
      <c r="T5">
        <v>3442.6466</v>
      </c>
      <c r="U5">
        <v>9.5699999999999993E-2</v>
      </c>
      <c r="V5">
        <v>3.1518999999999999</v>
      </c>
      <c r="W5">
        <v>24.287299999999998</v>
      </c>
      <c r="X5">
        <v>2.3258999999999999</v>
      </c>
      <c r="Y5">
        <v>21.985199999999999</v>
      </c>
      <c r="Z5">
        <v>0.32979999999999998</v>
      </c>
      <c r="AA5">
        <v>0.2135</v>
      </c>
      <c r="AB5">
        <v>3.7086000000000001</v>
      </c>
      <c r="AC5">
        <v>0.35520000000000002</v>
      </c>
      <c r="AD5">
        <v>3.3571</v>
      </c>
      <c r="AE5">
        <v>4.2882999999999996</v>
      </c>
      <c r="AF5">
        <v>0.41070000000000001</v>
      </c>
      <c r="AG5">
        <v>3.8818000000000001</v>
      </c>
      <c r="AH5">
        <v>202.59700000000001</v>
      </c>
      <c r="AI5">
        <v>42.994500000000002</v>
      </c>
      <c r="AJ5">
        <v>16.216799999999999</v>
      </c>
      <c r="AK5">
        <v>41.011099999999999</v>
      </c>
      <c r="AL5">
        <v>35.137700000000002</v>
      </c>
      <c r="AM5" t="s">
        <v>33</v>
      </c>
      <c r="AN5">
        <v>153.30000000000001</v>
      </c>
      <c r="AO5">
        <v>4382.05</v>
      </c>
      <c r="AP5">
        <v>380.39</v>
      </c>
    </row>
    <row r="6" spans="1:42">
      <c r="A6">
        <v>1964</v>
      </c>
      <c r="B6">
        <v>0</v>
      </c>
      <c r="C6">
        <v>12.327</v>
      </c>
      <c r="D6">
        <v>11.388</v>
      </c>
      <c r="E6">
        <v>43</v>
      </c>
      <c r="F6" t="s">
        <v>46</v>
      </c>
      <c r="G6">
        <v>610.97019999999998</v>
      </c>
      <c r="H6">
        <v>314.34899999999999</v>
      </c>
      <c r="I6">
        <v>296.62119999999999</v>
      </c>
      <c r="J6">
        <v>51.450800000000001</v>
      </c>
      <c r="K6">
        <v>3.0691999999999999</v>
      </c>
      <c r="L6">
        <v>0.5615</v>
      </c>
      <c r="M6">
        <v>0.24</v>
      </c>
      <c r="N6">
        <v>0</v>
      </c>
      <c r="O6">
        <v>0</v>
      </c>
      <c r="P6">
        <v>0</v>
      </c>
      <c r="Q6">
        <v>1018</v>
      </c>
      <c r="R6">
        <v>152</v>
      </c>
      <c r="S6" s="1">
        <v>108.7582</v>
      </c>
      <c r="T6">
        <v>3103.6116999999999</v>
      </c>
      <c r="U6">
        <v>9.5399999999999999E-2</v>
      </c>
      <c r="V6">
        <v>3.2240000000000002</v>
      </c>
      <c r="W6">
        <v>25.946300000000001</v>
      </c>
      <c r="X6">
        <v>2.4782000000000002</v>
      </c>
      <c r="Y6">
        <v>23.493600000000001</v>
      </c>
      <c r="Z6">
        <v>0.35899999999999999</v>
      </c>
      <c r="AA6">
        <v>0.2324</v>
      </c>
      <c r="AB6">
        <v>4.1417999999999999</v>
      </c>
      <c r="AC6">
        <v>0.39560000000000001</v>
      </c>
      <c r="AD6">
        <v>3.7503000000000002</v>
      </c>
      <c r="AE6">
        <v>4.5636999999999999</v>
      </c>
      <c r="AF6">
        <v>0.43590000000000001</v>
      </c>
      <c r="AG6">
        <v>4.1322999999999999</v>
      </c>
      <c r="AH6">
        <v>188.18299999999999</v>
      </c>
      <c r="AI6">
        <v>39.806100000000001</v>
      </c>
      <c r="AJ6">
        <v>15.687799999999999</v>
      </c>
      <c r="AK6">
        <v>38.078899999999997</v>
      </c>
      <c r="AL6">
        <v>32.593299999999999</v>
      </c>
      <c r="AM6" t="s">
        <v>33</v>
      </c>
      <c r="AN6">
        <v>152.61000000000001</v>
      </c>
      <c r="AO6">
        <v>4360.66</v>
      </c>
      <c r="AP6">
        <v>380.39</v>
      </c>
    </row>
    <row r="7" spans="1:42">
      <c r="A7">
        <v>1965</v>
      </c>
      <c r="B7">
        <v>0</v>
      </c>
      <c r="C7">
        <v>12.679</v>
      </c>
      <c r="D7">
        <v>11.802</v>
      </c>
      <c r="E7">
        <v>44</v>
      </c>
      <c r="F7" t="s">
        <v>46</v>
      </c>
      <c r="G7">
        <v>726.21590000000003</v>
      </c>
      <c r="H7">
        <v>343.68979999999999</v>
      </c>
      <c r="I7">
        <v>382.52609999999999</v>
      </c>
      <c r="J7">
        <v>47.326099999999997</v>
      </c>
      <c r="K7">
        <v>3.0684</v>
      </c>
      <c r="L7">
        <v>0.59730000000000005</v>
      </c>
      <c r="M7">
        <v>0.24</v>
      </c>
      <c r="N7">
        <v>0</v>
      </c>
      <c r="O7">
        <v>0</v>
      </c>
      <c r="P7">
        <v>0</v>
      </c>
      <c r="Q7">
        <v>1017</v>
      </c>
      <c r="R7">
        <v>168</v>
      </c>
      <c r="S7" s="1">
        <v>135.30009999999999</v>
      </c>
      <c r="T7">
        <v>3863.5693000000001</v>
      </c>
      <c r="U7">
        <v>9.5200000000000007E-2</v>
      </c>
      <c r="V7">
        <v>3.5985999999999998</v>
      </c>
      <c r="W7">
        <v>27.9711</v>
      </c>
      <c r="X7">
        <v>2.6644000000000001</v>
      </c>
      <c r="Y7">
        <v>25.334099999999999</v>
      </c>
      <c r="Z7">
        <v>0.38179999999999997</v>
      </c>
      <c r="AA7">
        <v>0.24709999999999999</v>
      </c>
      <c r="AB7">
        <v>4.6696</v>
      </c>
      <c r="AC7">
        <v>0.44479999999999997</v>
      </c>
      <c r="AD7">
        <v>4.2294</v>
      </c>
      <c r="AE7">
        <v>4.8982000000000001</v>
      </c>
      <c r="AF7">
        <v>0.46660000000000001</v>
      </c>
      <c r="AG7">
        <v>4.4364999999999997</v>
      </c>
      <c r="AH7">
        <v>204.2852</v>
      </c>
      <c r="AI7">
        <v>44.226500000000001</v>
      </c>
      <c r="AJ7">
        <v>17.154399999999999</v>
      </c>
      <c r="AK7">
        <v>42.8705</v>
      </c>
      <c r="AL7">
        <v>35.153199999999998</v>
      </c>
      <c r="AM7" t="s">
        <v>33</v>
      </c>
      <c r="AN7">
        <v>171.56</v>
      </c>
      <c r="AO7">
        <v>4903.6400000000003</v>
      </c>
      <c r="AP7">
        <v>380.39</v>
      </c>
    </row>
    <row r="8" spans="1:42">
      <c r="A8">
        <v>1966</v>
      </c>
      <c r="B8">
        <v>0</v>
      </c>
      <c r="C8">
        <v>13.032999999999999</v>
      </c>
      <c r="D8">
        <v>12.225</v>
      </c>
      <c r="E8">
        <v>45</v>
      </c>
      <c r="F8" t="s">
        <v>46</v>
      </c>
      <c r="G8">
        <v>789.1223</v>
      </c>
      <c r="H8">
        <v>385.03699999999998</v>
      </c>
      <c r="I8">
        <v>404.08530000000002</v>
      </c>
      <c r="J8">
        <v>48.793100000000003</v>
      </c>
      <c r="K8">
        <v>3.0674999999999999</v>
      </c>
      <c r="L8">
        <v>0.64080000000000004</v>
      </c>
      <c r="M8">
        <v>0.24</v>
      </c>
      <c r="N8">
        <v>0</v>
      </c>
      <c r="O8">
        <v>0</v>
      </c>
      <c r="P8">
        <v>0</v>
      </c>
      <c r="Q8">
        <v>1016</v>
      </c>
      <c r="R8">
        <v>169</v>
      </c>
      <c r="S8" s="1">
        <v>148.34370000000001</v>
      </c>
      <c r="T8">
        <v>4233.7375000000002</v>
      </c>
      <c r="U8">
        <v>9.4899999999999998E-2</v>
      </c>
      <c r="V8">
        <v>3.9666999999999999</v>
      </c>
      <c r="W8">
        <v>30.124199999999998</v>
      </c>
      <c r="X8">
        <v>2.8618999999999999</v>
      </c>
      <c r="Y8">
        <v>27.291899999999998</v>
      </c>
      <c r="Z8">
        <v>0.40949999999999998</v>
      </c>
      <c r="AA8">
        <v>0.2651</v>
      </c>
      <c r="AB8">
        <v>5.2304000000000004</v>
      </c>
      <c r="AC8">
        <v>0.49690000000000001</v>
      </c>
      <c r="AD8">
        <v>4.7385999999999999</v>
      </c>
      <c r="AE8">
        <v>5.2523</v>
      </c>
      <c r="AF8">
        <v>0.499</v>
      </c>
      <c r="AG8">
        <v>4.7584999999999997</v>
      </c>
      <c r="AH8">
        <v>228.56370000000001</v>
      </c>
      <c r="AI8">
        <v>49.135399999999997</v>
      </c>
      <c r="AJ8">
        <v>18.9679</v>
      </c>
      <c r="AK8">
        <v>49.176400000000001</v>
      </c>
      <c r="AL8">
        <v>39.193600000000004</v>
      </c>
      <c r="AM8" t="s">
        <v>33</v>
      </c>
      <c r="AN8">
        <v>181.54</v>
      </c>
      <c r="AO8">
        <v>5185.3999999999996</v>
      </c>
      <c r="AP8">
        <v>380.39</v>
      </c>
    </row>
    <row r="9" spans="1:42">
      <c r="A9">
        <v>1967</v>
      </c>
      <c r="B9">
        <v>0</v>
      </c>
      <c r="C9">
        <v>13.291</v>
      </c>
      <c r="D9">
        <v>12.537000000000001</v>
      </c>
      <c r="E9">
        <v>46</v>
      </c>
      <c r="F9" t="s">
        <v>46</v>
      </c>
      <c r="G9">
        <v>687.36699999999996</v>
      </c>
      <c r="H9">
        <v>383.39330000000001</v>
      </c>
      <c r="I9">
        <v>303.97370000000001</v>
      </c>
      <c r="J9">
        <v>55.777099999999997</v>
      </c>
      <c r="K9">
        <v>3.0667</v>
      </c>
      <c r="L9">
        <v>0.68689999999999996</v>
      </c>
      <c r="M9">
        <v>0.24</v>
      </c>
      <c r="N9">
        <v>0</v>
      </c>
      <c r="O9">
        <v>0</v>
      </c>
      <c r="P9">
        <v>0</v>
      </c>
      <c r="Q9">
        <v>1015</v>
      </c>
      <c r="R9">
        <v>156</v>
      </c>
      <c r="S9" s="1">
        <v>163.47749999999999</v>
      </c>
      <c r="T9">
        <v>4655.9400999999998</v>
      </c>
      <c r="U9">
        <v>9.4700000000000006E-2</v>
      </c>
      <c r="V9">
        <v>4.0350000000000001</v>
      </c>
      <c r="W9">
        <v>31.757200000000001</v>
      </c>
      <c r="X9">
        <v>3.0089000000000001</v>
      </c>
      <c r="Y9">
        <v>28.779599999999999</v>
      </c>
      <c r="Z9">
        <v>0.43890000000000001</v>
      </c>
      <c r="AA9">
        <v>0.28410000000000002</v>
      </c>
      <c r="AB9">
        <v>5.6559999999999997</v>
      </c>
      <c r="AC9">
        <v>0.53590000000000004</v>
      </c>
      <c r="AD9">
        <v>5.1257000000000001</v>
      </c>
      <c r="AE9">
        <v>5.5195999999999996</v>
      </c>
      <c r="AF9">
        <v>0.52300000000000002</v>
      </c>
      <c r="AG9">
        <v>5.0019999999999998</v>
      </c>
      <c r="AH9">
        <v>222.97219999999999</v>
      </c>
      <c r="AI9">
        <v>53.433300000000003</v>
      </c>
      <c r="AJ9">
        <v>20.619700000000002</v>
      </c>
      <c r="AK9">
        <v>48.118299999999998</v>
      </c>
      <c r="AL9">
        <v>38.2498</v>
      </c>
      <c r="AM9" t="s">
        <v>33</v>
      </c>
      <c r="AN9">
        <v>189.05</v>
      </c>
      <c r="AO9">
        <v>5391.24</v>
      </c>
      <c r="AP9">
        <v>380.39</v>
      </c>
    </row>
    <row r="10" spans="1:42">
      <c r="A10">
        <v>1968</v>
      </c>
      <c r="B10">
        <v>0</v>
      </c>
      <c r="C10">
        <v>13.618</v>
      </c>
      <c r="D10">
        <v>12.935</v>
      </c>
      <c r="E10">
        <v>47</v>
      </c>
      <c r="F10" t="s">
        <v>46</v>
      </c>
      <c r="G10">
        <v>820.45280000000002</v>
      </c>
      <c r="H10">
        <v>425.45100000000002</v>
      </c>
      <c r="I10">
        <v>395.0018</v>
      </c>
      <c r="J10">
        <v>51.855600000000003</v>
      </c>
      <c r="K10">
        <v>3.0661</v>
      </c>
      <c r="L10">
        <v>0.72170000000000001</v>
      </c>
      <c r="M10">
        <v>0.24</v>
      </c>
      <c r="N10">
        <v>0</v>
      </c>
      <c r="O10">
        <v>0</v>
      </c>
      <c r="P10">
        <v>0</v>
      </c>
      <c r="Q10">
        <v>1014</v>
      </c>
      <c r="R10">
        <v>167</v>
      </c>
      <c r="S10" s="1">
        <v>191.3142</v>
      </c>
      <c r="T10">
        <v>5455.4395999999997</v>
      </c>
      <c r="U10">
        <v>9.4399999999999998E-2</v>
      </c>
      <c r="V10">
        <v>4.2339000000000002</v>
      </c>
      <c r="W10">
        <v>33.914499999999997</v>
      </c>
      <c r="X10">
        <v>3.2046999999999999</v>
      </c>
      <c r="Y10">
        <v>30.743300000000001</v>
      </c>
      <c r="Z10">
        <v>0.46100000000000002</v>
      </c>
      <c r="AA10">
        <v>0.2984</v>
      </c>
      <c r="AB10">
        <v>6.2172000000000001</v>
      </c>
      <c r="AC10">
        <v>0.58750000000000002</v>
      </c>
      <c r="AD10">
        <v>5.6357999999999997</v>
      </c>
      <c r="AE10">
        <v>5.8711000000000002</v>
      </c>
      <c r="AF10">
        <v>0.55479999999999996</v>
      </c>
      <c r="AG10">
        <v>5.3220999999999998</v>
      </c>
      <c r="AH10">
        <v>248.36019999999999</v>
      </c>
      <c r="AI10">
        <v>57.428400000000003</v>
      </c>
      <c r="AJ10">
        <v>21.9893</v>
      </c>
      <c r="AK10">
        <v>55.354199999999999</v>
      </c>
      <c r="AL10">
        <v>42.318899999999999</v>
      </c>
      <c r="AM10" t="s">
        <v>33</v>
      </c>
      <c r="AN10">
        <v>223.67</v>
      </c>
      <c r="AO10">
        <v>6389.67</v>
      </c>
      <c r="AP10">
        <v>380.39</v>
      </c>
    </row>
    <row r="11" spans="1:42">
      <c r="A11">
        <v>1969</v>
      </c>
      <c r="B11">
        <v>0</v>
      </c>
      <c r="C11">
        <v>13.949</v>
      </c>
      <c r="D11">
        <v>13.345000000000001</v>
      </c>
      <c r="E11">
        <v>48</v>
      </c>
      <c r="F11" t="s">
        <v>46</v>
      </c>
      <c r="G11">
        <v>866.36369999999999</v>
      </c>
      <c r="H11">
        <v>428.00189999999998</v>
      </c>
      <c r="I11">
        <v>438.36180000000002</v>
      </c>
      <c r="J11">
        <v>49.402099999999997</v>
      </c>
      <c r="K11">
        <v>3.0653000000000001</v>
      </c>
      <c r="L11">
        <v>0.76749999999999996</v>
      </c>
      <c r="M11">
        <v>0.24</v>
      </c>
      <c r="N11">
        <v>0</v>
      </c>
      <c r="O11">
        <v>0</v>
      </c>
      <c r="P11">
        <v>0</v>
      </c>
      <c r="Q11">
        <v>1013</v>
      </c>
      <c r="R11">
        <v>161</v>
      </c>
      <c r="S11" s="1">
        <v>186.19829999999999</v>
      </c>
      <c r="T11">
        <v>5319.1565000000001</v>
      </c>
      <c r="U11">
        <v>9.4100000000000003E-2</v>
      </c>
      <c r="V11">
        <v>4.6245000000000003</v>
      </c>
      <c r="W11">
        <v>36.213500000000003</v>
      </c>
      <c r="X11">
        <v>3.4127000000000001</v>
      </c>
      <c r="Y11">
        <v>32.836599999999997</v>
      </c>
      <c r="Z11">
        <v>0.49009999999999998</v>
      </c>
      <c r="AA11">
        <v>0.31719999999999998</v>
      </c>
      <c r="AB11">
        <v>6.8147000000000002</v>
      </c>
      <c r="AC11">
        <v>0.64219999999999999</v>
      </c>
      <c r="AD11">
        <v>6.1791999999999998</v>
      </c>
      <c r="AE11">
        <v>6.2441000000000004</v>
      </c>
      <c r="AF11">
        <v>0.58840000000000003</v>
      </c>
      <c r="AG11">
        <v>5.6618000000000004</v>
      </c>
      <c r="AH11">
        <v>252.3777</v>
      </c>
      <c r="AI11">
        <v>54.707599999999999</v>
      </c>
      <c r="AJ11">
        <v>21.395299999999999</v>
      </c>
      <c r="AK11">
        <v>56.726500000000001</v>
      </c>
      <c r="AL11">
        <v>42.794800000000002</v>
      </c>
      <c r="AM11" t="s">
        <v>33</v>
      </c>
      <c r="AN11">
        <v>220.87</v>
      </c>
      <c r="AO11">
        <v>6317.49</v>
      </c>
      <c r="AP11">
        <v>380.39</v>
      </c>
    </row>
    <row r="12" spans="1:42">
      <c r="A12">
        <v>1970</v>
      </c>
      <c r="B12">
        <v>0</v>
      </c>
      <c r="C12">
        <v>14.269</v>
      </c>
      <c r="D12">
        <v>13.744999999999999</v>
      </c>
      <c r="E12">
        <v>49</v>
      </c>
      <c r="F12" t="s">
        <v>46</v>
      </c>
      <c r="G12">
        <v>915.47080000000005</v>
      </c>
      <c r="H12">
        <v>483.4067</v>
      </c>
      <c r="I12">
        <v>432.0641</v>
      </c>
      <c r="J12">
        <v>52.804200000000002</v>
      </c>
      <c r="K12">
        <v>3.0644999999999998</v>
      </c>
      <c r="L12">
        <v>0.81610000000000005</v>
      </c>
      <c r="M12">
        <v>0.24</v>
      </c>
      <c r="N12">
        <v>0</v>
      </c>
      <c r="O12">
        <v>0</v>
      </c>
      <c r="P12">
        <v>0</v>
      </c>
      <c r="Q12">
        <v>1012</v>
      </c>
      <c r="R12">
        <v>177</v>
      </c>
      <c r="S12" s="1">
        <v>223.66759999999999</v>
      </c>
      <c r="T12">
        <v>6377.9255000000003</v>
      </c>
      <c r="U12">
        <v>9.3899999999999997E-2</v>
      </c>
      <c r="V12">
        <v>4.8754999999999997</v>
      </c>
      <c r="W12">
        <v>38.533099999999997</v>
      </c>
      <c r="X12">
        <v>3.6215000000000002</v>
      </c>
      <c r="Y12">
        <v>34.9497</v>
      </c>
      <c r="Z12">
        <v>0.52110000000000001</v>
      </c>
      <c r="AA12">
        <v>0.33729999999999999</v>
      </c>
      <c r="AB12">
        <v>7.4172000000000002</v>
      </c>
      <c r="AC12">
        <v>0.69710000000000005</v>
      </c>
      <c r="AD12">
        <v>6.7275</v>
      </c>
      <c r="AE12">
        <v>6.6188000000000002</v>
      </c>
      <c r="AF12">
        <v>0.62209999999999999</v>
      </c>
      <c r="AG12">
        <v>6.0033000000000003</v>
      </c>
      <c r="AH12">
        <v>278.64339999999999</v>
      </c>
      <c r="AI12">
        <v>67.728399999999993</v>
      </c>
      <c r="AJ12">
        <v>25.684799999999999</v>
      </c>
      <c r="AK12">
        <v>64.216899999999995</v>
      </c>
      <c r="AL12">
        <v>47.133200000000002</v>
      </c>
      <c r="AM12" t="s">
        <v>33</v>
      </c>
      <c r="AN12">
        <v>251.72</v>
      </c>
      <c r="AO12">
        <v>7193.19</v>
      </c>
      <c r="AP12">
        <v>380.39</v>
      </c>
    </row>
    <row r="13" spans="1:42">
      <c r="A13">
        <v>1971</v>
      </c>
      <c r="B13">
        <v>0</v>
      </c>
      <c r="C13">
        <v>14.574</v>
      </c>
      <c r="D13">
        <v>14.132999999999999</v>
      </c>
      <c r="E13">
        <v>50</v>
      </c>
      <c r="F13" t="s">
        <v>46</v>
      </c>
      <c r="G13">
        <v>897.75779999999997</v>
      </c>
      <c r="H13">
        <v>480.03809999999999</v>
      </c>
      <c r="I13">
        <v>417.71969999999999</v>
      </c>
      <c r="J13">
        <v>53.470799999999997</v>
      </c>
      <c r="K13">
        <v>3.0638000000000001</v>
      </c>
      <c r="L13">
        <v>0.86499999999999999</v>
      </c>
      <c r="M13">
        <v>0.24</v>
      </c>
      <c r="N13">
        <v>0</v>
      </c>
      <c r="O13">
        <v>0</v>
      </c>
      <c r="P13">
        <v>0</v>
      </c>
      <c r="Q13">
        <v>1011</v>
      </c>
      <c r="R13">
        <v>163</v>
      </c>
      <c r="S13" s="1">
        <v>207.22329999999999</v>
      </c>
      <c r="T13">
        <v>5916.0187999999998</v>
      </c>
      <c r="U13">
        <v>9.3600000000000003E-2</v>
      </c>
      <c r="V13">
        <v>4.9455999999999998</v>
      </c>
      <c r="W13">
        <v>40.8504</v>
      </c>
      <c r="X13">
        <v>3.8289</v>
      </c>
      <c r="Y13">
        <v>37.061900000000001</v>
      </c>
      <c r="Z13">
        <v>0.55210000000000004</v>
      </c>
      <c r="AA13">
        <v>0.3574</v>
      </c>
      <c r="AB13">
        <v>8.0189000000000004</v>
      </c>
      <c r="AC13">
        <v>0.75160000000000005</v>
      </c>
      <c r="AD13">
        <v>7.2751999999999999</v>
      </c>
      <c r="AE13">
        <v>6.9916999999999998</v>
      </c>
      <c r="AF13">
        <v>0.65529999999999999</v>
      </c>
      <c r="AG13">
        <v>6.3432000000000004</v>
      </c>
      <c r="AH13">
        <v>279.8809</v>
      </c>
      <c r="AI13">
        <v>63.618400000000001</v>
      </c>
      <c r="AJ13">
        <v>24.6998</v>
      </c>
      <c r="AK13">
        <v>64.671499999999995</v>
      </c>
      <c r="AL13">
        <v>47.167499999999997</v>
      </c>
      <c r="AM13" t="s">
        <v>33</v>
      </c>
      <c r="AN13">
        <v>231.71</v>
      </c>
      <c r="AO13">
        <v>6616.87</v>
      </c>
      <c r="AP13">
        <v>380.39</v>
      </c>
    </row>
    <row r="14" spans="1:42">
      <c r="A14">
        <v>1972</v>
      </c>
      <c r="B14">
        <v>0</v>
      </c>
      <c r="C14">
        <v>14.871</v>
      </c>
      <c r="D14">
        <v>14.513999999999999</v>
      </c>
      <c r="E14">
        <v>51</v>
      </c>
      <c r="F14" t="s">
        <v>46</v>
      </c>
      <c r="G14">
        <v>980.947</v>
      </c>
      <c r="H14">
        <v>508.1087</v>
      </c>
      <c r="I14">
        <v>472.8383</v>
      </c>
      <c r="J14">
        <v>51.797800000000002</v>
      </c>
      <c r="K14">
        <v>3.0630999999999999</v>
      </c>
      <c r="L14">
        <v>0.91359999999999997</v>
      </c>
      <c r="M14">
        <v>0.24</v>
      </c>
      <c r="N14">
        <v>0</v>
      </c>
      <c r="O14">
        <v>0</v>
      </c>
      <c r="P14">
        <v>0</v>
      </c>
      <c r="Q14">
        <v>1009</v>
      </c>
      <c r="R14">
        <v>171</v>
      </c>
      <c r="S14" s="1">
        <v>267.4169</v>
      </c>
      <c r="T14">
        <v>7628.4206000000004</v>
      </c>
      <c r="U14">
        <v>9.3399999999999997E-2</v>
      </c>
      <c r="V14">
        <v>5.4821</v>
      </c>
      <c r="W14">
        <v>43.151600000000002</v>
      </c>
      <c r="X14">
        <v>4.0376000000000003</v>
      </c>
      <c r="Y14">
        <v>39.199599999999997</v>
      </c>
      <c r="Z14">
        <v>0.58299999999999996</v>
      </c>
      <c r="AA14">
        <v>0.37730000000000002</v>
      </c>
      <c r="AB14">
        <v>8.6184999999999992</v>
      </c>
      <c r="AC14">
        <v>0.80640000000000001</v>
      </c>
      <c r="AD14">
        <v>7.8292000000000002</v>
      </c>
      <c r="AE14">
        <v>7.36</v>
      </c>
      <c r="AF14">
        <v>0.68869999999999998</v>
      </c>
      <c r="AG14">
        <v>6.6859000000000002</v>
      </c>
      <c r="AH14">
        <v>292.42619999999999</v>
      </c>
      <c r="AI14">
        <v>70.782799999999995</v>
      </c>
      <c r="AJ14">
        <v>27.186499999999999</v>
      </c>
      <c r="AK14">
        <v>68.574299999999994</v>
      </c>
      <c r="AL14">
        <v>49.1389</v>
      </c>
      <c r="AM14" t="s">
        <v>33</v>
      </c>
      <c r="AN14">
        <v>283.56</v>
      </c>
      <c r="AO14">
        <v>8095.93</v>
      </c>
      <c r="AP14">
        <v>380.38</v>
      </c>
    </row>
    <row r="15" spans="1:42">
      <c r="A15">
        <v>1973</v>
      </c>
      <c r="B15">
        <v>0</v>
      </c>
      <c r="C15">
        <v>15.134</v>
      </c>
      <c r="D15">
        <v>14.856999999999999</v>
      </c>
      <c r="E15">
        <v>52</v>
      </c>
      <c r="F15" t="s">
        <v>46</v>
      </c>
      <c r="G15">
        <v>903.28899999999999</v>
      </c>
      <c r="H15">
        <v>500.47329999999999</v>
      </c>
      <c r="I15">
        <v>402.81580000000002</v>
      </c>
      <c r="J15">
        <v>55.405700000000003</v>
      </c>
      <c r="K15">
        <v>3.0625</v>
      </c>
      <c r="L15">
        <v>0.96160000000000001</v>
      </c>
      <c r="M15">
        <v>0.24</v>
      </c>
      <c r="N15">
        <v>0</v>
      </c>
      <c r="O15">
        <v>0</v>
      </c>
      <c r="P15">
        <v>0</v>
      </c>
      <c r="Q15">
        <v>1007</v>
      </c>
      <c r="R15">
        <v>153</v>
      </c>
      <c r="S15" s="1">
        <v>243.93709999999999</v>
      </c>
      <c r="T15">
        <v>6960.3126000000002</v>
      </c>
      <c r="U15">
        <v>9.3100000000000002E-2</v>
      </c>
      <c r="V15">
        <v>5.5472999999999999</v>
      </c>
      <c r="W15">
        <v>45.262900000000002</v>
      </c>
      <c r="X15">
        <v>4.2236000000000002</v>
      </c>
      <c r="Y15">
        <v>41.129199999999997</v>
      </c>
      <c r="Z15">
        <v>0.61350000000000005</v>
      </c>
      <c r="AA15">
        <v>0.39710000000000001</v>
      </c>
      <c r="AB15">
        <v>9.1689000000000007</v>
      </c>
      <c r="AC15">
        <v>0.85560000000000003</v>
      </c>
      <c r="AD15">
        <v>8.3315000000000001</v>
      </c>
      <c r="AE15">
        <v>7.6965000000000003</v>
      </c>
      <c r="AF15">
        <v>0.71819999999999995</v>
      </c>
      <c r="AG15">
        <v>6.9935999999999998</v>
      </c>
      <c r="AH15">
        <v>289.6918</v>
      </c>
      <c r="AI15">
        <v>67.586600000000004</v>
      </c>
      <c r="AJ15">
        <v>26.612400000000001</v>
      </c>
      <c r="AK15">
        <v>68.011600000000001</v>
      </c>
      <c r="AL15">
        <v>48.570900000000002</v>
      </c>
      <c r="AM15" t="s">
        <v>33</v>
      </c>
      <c r="AN15">
        <v>265.81</v>
      </c>
      <c r="AO15">
        <v>7616.68</v>
      </c>
      <c r="AP15">
        <v>380.39</v>
      </c>
    </row>
    <row r="16" spans="1:42">
      <c r="A16">
        <v>1974</v>
      </c>
      <c r="B16">
        <v>0</v>
      </c>
      <c r="C16">
        <v>15.416</v>
      </c>
      <c r="D16">
        <v>15.227</v>
      </c>
      <c r="E16">
        <v>53</v>
      </c>
      <c r="F16" t="s">
        <v>46</v>
      </c>
      <c r="G16">
        <v>1020.4444</v>
      </c>
      <c r="H16">
        <v>521.08320000000003</v>
      </c>
      <c r="I16">
        <v>499.3612</v>
      </c>
      <c r="J16">
        <v>51.064300000000003</v>
      </c>
      <c r="K16">
        <v>3.0619000000000001</v>
      </c>
      <c r="L16">
        <v>1.0055000000000001</v>
      </c>
      <c r="M16">
        <v>0.24</v>
      </c>
      <c r="N16">
        <v>0</v>
      </c>
      <c r="O16">
        <v>0</v>
      </c>
      <c r="P16">
        <v>0</v>
      </c>
      <c r="Q16">
        <v>1005</v>
      </c>
      <c r="R16">
        <v>171</v>
      </c>
      <c r="S16" s="1">
        <v>276.4024</v>
      </c>
      <c r="T16">
        <v>7895.7102999999997</v>
      </c>
      <c r="U16">
        <v>9.2899999999999996E-2</v>
      </c>
      <c r="V16">
        <v>6.1932</v>
      </c>
      <c r="W16">
        <v>47.610300000000002</v>
      </c>
      <c r="X16">
        <v>4.4305000000000003</v>
      </c>
      <c r="Y16">
        <v>43.2746</v>
      </c>
      <c r="Z16">
        <v>0.64139999999999997</v>
      </c>
      <c r="AA16">
        <v>0.41520000000000001</v>
      </c>
      <c r="AB16">
        <v>9.7798999999999996</v>
      </c>
      <c r="AC16">
        <v>0.91010000000000002</v>
      </c>
      <c r="AD16">
        <v>8.8893000000000004</v>
      </c>
      <c r="AE16">
        <v>8.0693999999999999</v>
      </c>
      <c r="AF16">
        <v>0.75090000000000001</v>
      </c>
      <c r="AG16">
        <v>7.3345000000000002</v>
      </c>
      <c r="AH16">
        <v>299.1859</v>
      </c>
      <c r="AI16">
        <v>72.787400000000005</v>
      </c>
      <c r="AJ16">
        <v>28.3338</v>
      </c>
      <c r="AK16">
        <v>70.836100000000002</v>
      </c>
      <c r="AL16">
        <v>49.940100000000001</v>
      </c>
      <c r="AM16" t="s">
        <v>33</v>
      </c>
      <c r="AN16">
        <v>290.3</v>
      </c>
      <c r="AO16">
        <v>8298.83</v>
      </c>
      <c r="AP16">
        <v>380.39</v>
      </c>
    </row>
    <row r="17" spans="1:42">
      <c r="A17">
        <v>1975</v>
      </c>
      <c r="B17">
        <v>0</v>
      </c>
      <c r="C17">
        <v>15.67</v>
      </c>
      <c r="D17">
        <v>15.565</v>
      </c>
      <c r="E17">
        <v>54</v>
      </c>
      <c r="F17" t="s">
        <v>46</v>
      </c>
      <c r="G17">
        <v>996.2595</v>
      </c>
      <c r="H17">
        <v>588.45979999999997</v>
      </c>
      <c r="I17">
        <v>407.79969999999997</v>
      </c>
      <c r="J17">
        <v>59.066899999999997</v>
      </c>
      <c r="K17">
        <v>3.0613000000000001</v>
      </c>
      <c r="L17">
        <v>1.0542</v>
      </c>
      <c r="M17">
        <v>0.24</v>
      </c>
      <c r="N17">
        <v>0</v>
      </c>
      <c r="O17">
        <v>0</v>
      </c>
      <c r="P17">
        <v>0</v>
      </c>
      <c r="Q17">
        <v>1003</v>
      </c>
      <c r="R17">
        <v>163</v>
      </c>
      <c r="S17" s="1">
        <v>306.27690000000001</v>
      </c>
      <c r="T17">
        <v>8729.3886000000002</v>
      </c>
      <c r="U17">
        <v>9.2600000000000002E-2</v>
      </c>
      <c r="V17">
        <v>6.1071</v>
      </c>
      <c r="W17">
        <v>49.796900000000001</v>
      </c>
      <c r="X17">
        <v>4.6212999999999997</v>
      </c>
      <c r="Y17">
        <v>45.274900000000002</v>
      </c>
      <c r="Z17">
        <v>0.67230000000000001</v>
      </c>
      <c r="AA17">
        <v>0.43519999999999998</v>
      </c>
      <c r="AB17">
        <v>10.3491</v>
      </c>
      <c r="AC17">
        <v>0.96040000000000003</v>
      </c>
      <c r="AD17">
        <v>9.4093</v>
      </c>
      <c r="AE17">
        <v>8.4153000000000002</v>
      </c>
      <c r="AF17">
        <v>0.78100000000000003</v>
      </c>
      <c r="AG17">
        <v>7.6510999999999996</v>
      </c>
      <c r="AH17">
        <v>336.4898</v>
      </c>
      <c r="AI17">
        <v>82.784199999999998</v>
      </c>
      <c r="AJ17">
        <v>31.8338</v>
      </c>
      <c r="AK17">
        <v>81.205399999999997</v>
      </c>
      <c r="AL17">
        <v>56.146599999999999</v>
      </c>
      <c r="AM17" t="s">
        <v>33</v>
      </c>
      <c r="AN17">
        <v>320.76</v>
      </c>
      <c r="AO17">
        <v>9143.74</v>
      </c>
      <c r="AP17">
        <v>380.39</v>
      </c>
    </row>
    <row r="18" spans="1:42">
      <c r="A18">
        <v>1976</v>
      </c>
      <c r="B18">
        <v>0</v>
      </c>
      <c r="C18">
        <v>15.891</v>
      </c>
      <c r="D18">
        <v>15.863</v>
      </c>
      <c r="E18">
        <v>55</v>
      </c>
      <c r="F18" t="s">
        <v>46</v>
      </c>
      <c r="G18">
        <v>938.94179999999994</v>
      </c>
      <c r="H18">
        <v>541.17250000000001</v>
      </c>
      <c r="I18">
        <v>397.76920000000001</v>
      </c>
      <c r="J18">
        <v>57.636400000000002</v>
      </c>
      <c r="K18">
        <v>3.0608</v>
      </c>
      <c r="L18">
        <v>1.0992999999999999</v>
      </c>
      <c r="M18">
        <v>0.24</v>
      </c>
      <c r="N18">
        <v>0</v>
      </c>
      <c r="O18">
        <v>0</v>
      </c>
      <c r="P18">
        <v>0</v>
      </c>
      <c r="Q18">
        <v>1001</v>
      </c>
      <c r="R18">
        <v>146</v>
      </c>
      <c r="S18" s="1">
        <v>235.5718</v>
      </c>
      <c r="T18">
        <v>6722.3527999999997</v>
      </c>
      <c r="U18">
        <v>9.2399999999999996E-2</v>
      </c>
      <c r="V18">
        <v>6.2218</v>
      </c>
      <c r="W18">
        <v>51.7438</v>
      </c>
      <c r="X18">
        <v>4.7888000000000002</v>
      </c>
      <c r="Y18">
        <v>47.058399999999999</v>
      </c>
      <c r="Z18">
        <v>0.70099999999999996</v>
      </c>
      <c r="AA18">
        <v>0.45369999999999999</v>
      </c>
      <c r="AB18">
        <v>10.856299999999999</v>
      </c>
      <c r="AC18">
        <v>1.0046999999999999</v>
      </c>
      <c r="AD18">
        <v>9.8732000000000006</v>
      </c>
      <c r="AE18">
        <v>8.7220999999999993</v>
      </c>
      <c r="AF18">
        <v>0.80720000000000003</v>
      </c>
      <c r="AG18">
        <v>7.9322999999999997</v>
      </c>
      <c r="AH18">
        <v>309.99430000000001</v>
      </c>
      <c r="AI18">
        <v>75.143299999999996</v>
      </c>
      <c r="AJ18">
        <v>29.873999999999999</v>
      </c>
      <c r="AK18">
        <v>74.558400000000006</v>
      </c>
      <c r="AL18">
        <v>51.602499999999999</v>
      </c>
      <c r="AM18" t="s">
        <v>33</v>
      </c>
      <c r="AN18">
        <v>266.01</v>
      </c>
      <c r="AO18">
        <v>7608.48</v>
      </c>
      <c r="AP18">
        <v>380.39</v>
      </c>
    </row>
    <row r="19" spans="1:42">
      <c r="A19">
        <v>1977</v>
      </c>
      <c r="B19">
        <v>0</v>
      </c>
      <c r="C19">
        <v>16.056999999999999</v>
      </c>
      <c r="D19">
        <v>16.087</v>
      </c>
      <c r="E19">
        <v>56</v>
      </c>
      <c r="F19" t="s">
        <v>46</v>
      </c>
      <c r="G19">
        <v>863.4479</v>
      </c>
      <c r="H19">
        <v>532.58309999999994</v>
      </c>
      <c r="I19">
        <v>330.86489999999998</v>
      </c>
      <c r="J19">
        <v>61.680999999999997</v>
      </c>
      <c r="K19">
        <v>3.0602999999999998</v>
      </c>
      <c r="L19">
        <v>1.1394</v>
      </c>
      <c r="M19">
        <v>0.24</v>
      </c>
      <c r="N19">
        <v>0</v>
      </c>
      <c r="O19">
        <v>0</v>
      </c>
      <c r="P19">
        <v>0</v>
      </c>
      <c r="Q19">
        <v>999</v>
      </c>
      <c r="R19">
        <v>140</v>
      </c>
      <c r="S19" s="1">
        <v>227.51060000000001</v>
      </c>
      <c r="T19">
        <v>6490.3652000000002</v>
      </c>
      <c r="U19">
        <v>9.2100000000000001E-2</v>
      </c>
      <c r="V19">
        <v>6.3063000000000002</v>
      </c>
      <c r="W19">
        <v>53.214300000000001</v>
      </c>
      <c r="X19">
        <v>4.9112999999999998</v>
      </c>
      <c r="Y19">
        <v>48.409500000000001</v>
      </c>
      <c r="Z19">
        <v>0.72650000000000003</v>
      </c>
      <c r="AA19">
        <v>0.47020000000000001</v>
      </c>
      <c r="AB19">
        <v>11.240399999999999</v>
      </c>
      <c r="AC19">
        <v>1.0374000000000001</v>
      </c>
      <c r="AD19">
        <v>10.2255</v>
      </c>
      <c r="AE19">
        <v>8.9527000000000001</v>
      </c>
      <c r="AF19">
        <v>0.82630000000000003</v>
      </c>
      <c r="AG19">
        <v>8.1443999999999992</v>
      </c>
      <c r="AH19">
        <v>302.35340000000002</v>
      </c>
      <c r="AI19">
        <v>76.4619</v>
      </c>
      <c r="AJ19">
        <v>30.534500000000001</v>
      </c>
      <c r="AK19">
        <v>72.875299999999996</v>
      </c>
      <c r="AL19">
        <v>50.357900000000001</v>
      </c>
      <c r="AM19" t="s">
        <v>33</v>
      </c>
      <c r="AN19">
        <v>258.23</v>
      </c>
      <c r="AO19">
        <v>7419.02</v>
      </c>
      <c r="AP19">
        <v>380.39</v>
      </c>
    </row>
    <row r="20" spans="1:42">
      <c r="A20">
        <v>1978</v>
      </c>
      <c r="B20">
        <v>0</v>
      </c>
      <c r="C20">
        <v>16.277999999999999</v>
      </c>
      <c r="D20">
        <v>16.39</v>
      </c>
      <c r="E20">
        <v>57</v>
      </c>
      <c r="F20" t="s">
        <v>46</v>
      </c>
      <c r="G20">
        <v>1069.6944000000001</v>
      </c>
      <c r="H20">
        <v>604.22429999999997</v>
      </c>
      <c r="I20">
        <v>465.4701</v>
      </c>
      <c r="J20">
        <v>56.485700000000001</v>
      </c>
      <c r="K20">
        <v>3.06</v>
      </c>
      <c r="L20">
        <v>1.1696</v>
      </c>
      <c r="M20">
        <v>0.24</v>
      </c>
      <c r="N20">
        <v>0</v>
      </c>
      <c r="O20">
        <v>0</v>
      </c>
      <c r="P20">
        <v>0</v>
      </c>
      <c r="Q20">
        <v>997</v>
      </c>
      <c r="R20">
        <v>163</v>
      </c>
      <c r="S20" s="1">
        <v>280.26369999999997</v>
      </c>
      <c r="T20">
        <v>7995.7489999999998</v>
      </c>
      <c r="U20">
        <v>9.1899999999999996E-2</v>
      </c>
      <c r="V20">
        <v>6.8772000000000002</v>
      </c>
      <c r="W20">
        <v>55.264299999999999</v>
      </c>
      <c r="X20">
        <v>5.0865</v>
      </c>
      <c r="Y20">
        <v>50.288699999999999</v>
      </c>
      <c r="Z20">
        <v>0.74560000000000004</v>
      </c>
      <c r="AA20">
        <v>0.48259999999999997</v>
      </c>
      <c r="AB20">
        <v>11.7736</v>
      </c>
      <c r="AC20">
        <v>1.0835999999999999</v>
      </c>
      <c r="AD20">
        <v>10.7136</v>
      </c>
      <c r="AE20">
        <v>9.2736000000000001</v>
      </c>
      <c r="AF20">
        <v>0.85350000000000004</v>
      </c>
      <c r="AG20">
        <v>8.4387000000000008</v>
      </c>
      <c r="AH20">
        <v>342.29070000000002</v>
      </c>
      <c r="AI20">
        <v>87.6755</v>
      </c>
      <c r="AJ20">
        <v>33.941200000000002</v>
      </c>
      <c r="AK20">
        <v>83.579899999999995</v>
      </c>
      <c r="AL20">
        <v>56.737000000000002</v>
      </c>
      <c r="AM20" t="s">
        <v>33</v>
      </c>
      <c r="AN20">
        <v>307.52999999999997</v>
      </c>
      <c r="AO20">
        <v>8781.36</v>
      </c>
      <c r="AP20">
        <v>380.39</v>
      </c>
    </row>
    <row r="21" spans="1:42">
      <c r="A21">
        <v>1979</v>
      </c>
      <c r="B21">
        <v>0</v>
      </c>
      <c r="C21">
        <v>16.495999999999999</v>
      </c>
      <c r="D21">
        <v>16.690999999999999</v>
      </c>
      <c r="E21">
        <v>58</v>
      </c>
      <c r="F21" t="s">
        <v>46</v>
      </c>
      <c r="G21">
        <v>1041.1685</v>
      </c>
      <c r="H21">
        <v>621.55449999999996</v>
      </c>
      <c r="I21">
        <v>419.61410000000001</v>
      </c>
      <c r="J21">
        <v>59.697800000000001</v>
      </c>
      <c r="K21">
        <v>3.0891999999999999</v>
      </c>
      <c r="L21">
        <v>1.2</v>
      </c>
      <c r="M21">
        <v>0.23880000000000001</v>
      </c>
      <c r="N21">
        <v>0</v>
      </c>
      <c r="O21">
        <v>0</v>
      </c>
      <c r="P21">
        <v>0</v>
      </c>
      <c r="Q21">
        <v>995</v>
      </c>
      <c r="R21">
        <v>163</v>
      </c>
      <c r="S21" s="1">
        <v>273.76510000000002</v>
      </c>
      <c r="T21">
        <v>7817.2548999999999</v>
      </c>
      <c r="U21">
        <v>9.1600000000000001E-2</v>
      </c>
      <c r="V21">
        <v>6.92</v>
      </c>
      <c r="W21">
        <v>57.334699999999998</v>
      </c>
      <c r="X21">
        <v>5.2624000000000004</v>
      </c>
      <c r="Y21">
        <v>52.187600000000003</v>
      </c>
      <c r="Z21">
        <v>0.77229999999999999</v>
      </c>
      <c r="AA21">
        <v>0.49990000000000001</v>
      </c>
      <c r="AB21">
        <v>12.3109</v>
      </c>
      <c r="AC21">
        <v>1.1298999999999999</v>
      </c>
      <c r="AD21">
        <v>11.2057</v>
      </c>
      <c r="AE21">
        <v>9.5966000000000005</v>
      </c>
      <c r="AF21">
        <v>0.88080000000000003</v>
      </c>
      <c r="AG21">
        <v>8.7350999999999992</v>
      </c>
      <c r="AH21">
        <v>353.34469999999999</v>
      </c>
      <c r="AI21">
        <v>88.552199999999999</v>
      </c>
      <c r="AJ21">
        <v>34.332099999999997</v>
      </c>
      <c r="AK21">
        <v>86.897400000000005</v>
      </c>
      <c r="AL21">
        <v>58.427999999999997</v>
      </c>
      <c r="AM21" t="s">
        <v>33</v>
      </c>
      <c r="AN21">
        <v>300.60000000000002</v>
      </c>
      <c r="AO21">
        <v>8588.57</v>
      </c>
      <c r="AP21">
        <v>380.38</v>
      </c>
    </row>
    <row r="22" spans="1:42">
      <c r="A22">
        <v>1980</v>
      </c>
      <c r="B22">
        <v>0</v>
      </c>
      <c r="C22">
        <v>16.648</v>
      </c>
      <c r="D22">
        <v>16.902999999999999</v>
      </c>
      <c r="E22">
        <v>59</v>
      </c>
      <c r="F22" t="s">
        <v>46</v>
      </c>
      <c r="G22">
        <v>892.78039999999999</v>
      </c>
      <c r="H22">
        <v>566.82920000000001</v>
      </c>
      <c r="I22">
        <v>325.95119999999997</v>
      </c>
      <c r="J22">
        <v>63.490299999999998</v>
      </c>
      <c r="K22">
        <v>3.1966000000000001</v>
      </c>
      <c r="L22">
        <v>1.2</v>
      </c>
      <c r="M22">
        <v>0.23480000000000001</v>
      </c>
      <c r="N22">
        <v>0</v>
      </c>
      <c r="O22">
        <v>0</v>
      </c>
      <c r="P22">
        <v>0</v>
      </c>
      <c r="Q22">
        <v>993</v>
      </c>
      <c r="R22">
        <v>146</v>
      </c>
      <c r="S22" s="1">
        <v>222.3389</v>
      </c>
      <c r="T22">
        <v>6350.8626999999997</v>
      </c>
      <c r="U22">
        <v>9.1300000000000006E-2</v>
      </c>
      <c r="V22">
        <v>6.8794000000000004</v>
      </c>
      <c r="W22">
        <v>58.779600000000002</v>
      </c>
      <c r="X22">
        <v>5.3800999999999997</v>
      </c>
      <c r="Y22">
        <v>53.517899999999997</v>
      </c>
      <c r="Z22">
        <v>0.79920000000000002</v>
      </c>
      <c r="AA22">
        <v>0.51729999999999998</v>
      </c>
      <c r="AB22">
        <v>12.6843</v>
      </c>
      <c r="AC22">
        <v>1.161</v>
      </c>
      <c r="AD22">
        <v>11.5488</v>
      </c>
      <c r="AE22">
        <v>9.8209</v>
      </c>
      <c r="AF22">
        <v>0.89890000000000003</v>
      </c>
      <c r="AG22">
        <v>8.9418000000000006</v>
      </c>
      <c r="AH22">
        <v>321.24189999999999</v>
      </c>
      <c r="AI22">
        <v>81.574100000000001</v>
      </c>
      <c r="AJ22">
        <v>32.674900000000001</v>
      </c>
      <c r="AK22">
        <v>78.186099999999996</v>
      </c>
      <c r="AL22">
        <v>53.152200000000001</v>
      </c>
      <c r="AM22" t="s">
        <v>33</v>
      </c>
      <c r="AN22">
        <v>243.24</v>
      </c>
      <c r="AO22">
        <v>6951.81</v>
      </c>
      <c r="AP22">
        <v>380.39</v>
      </c>
    </row>
    <row r="23" spans="1:42">
      <c r="A23">
        <v>1981</v>
      </c>
      <c r="B23">
        <v>0</v>
      </c>
      <c r="C23">
        <v>16.812999999999999</v>
      </c>
      <c r="D23">
        <v>17.134</v>
      </c>
      <c r="E23">
        <v>60</v>
      </c>
      <c r="F23" t="s">
        <v>46</v>
      </c>
      <c r="G23">
        <v>998.74869999999999</v>
      </c>
      <c r="H23">
        <v>612.8664</v>
      </c>
      <c r="I23">
        <v>385.88229999999999</v>
      </c>
      <c r="J23">
        <v>61.363399999999999</v>
      </c>
      <c r="K23">
        <v>3.2713000000000001</v>
      </c>
      <c r="L23">
        <v>1.2</v>
      </c>
      <c r="M23">
        <v>0.2321</v>
      </c>
      <c r="N23">
        <v>0</v>
      </c>
      <c r="O23">
        <v>0</v>
      </c>
      <c r="P23">
        <v>0</v>
      </c>
      <c r="Q23">
        <v>991</v>
      </c>
      <c r="R23">
        <v>153</v>
      </c>
      <c r="S23" s="1">
        <v>261.505</v>
      </c>
      <c r="T23">
        <v>7465.1925000000001</v>
      </c>
      <c r="U23">
        <v>9.11E-2</v>
      </c>
      <c r="V23">
        <v>7.1749999999999998</v>
      </c>
      <c r="W23">
        <v>60.389699999999998</v>
      </c>
      <c r="X23">
        <v>5.5121000000000002</v>
      </c>
      <c r="Y23">
        <v>54.999499999999998</v>
      </c>
      <c r="Z23">
        <v>0.81779999999999997</v>
      </c>
      <c r="AA23">
        <v>0.52929999999999999</v>
      </c>
      <c r="AB23">
        <v>13.0977</v>
      </c>
      <c r="AC23">
        <v>1.1955</v>
      </c>
      <c r="AD23">
        <v>11.928699999999999</v>
      </c>
      <c r="AE23">
        <v>10.0702</v>
      </c>
      <c r="AF23">
        <v>0.91920000000000002</v>
      </c>
      <c r="AG23">
        <v>9.1714000000000002</v>
      </c>
      <c r="AH23">
        <v>343.65719999999999</v>
      </c>
      <c r="AI23">
        <v>91.841499999999996</v>
      </c>
      <c r="AJ23">
        <v>35.958399999999997</v>
      </c>
      <c r="AK23">
        <v>84.6875</v>
      </c>
      <c r="AL23">
        <v>56.721800000000002</v>
      </c>
      <c r="AM23" t="s">
        <v>33</v>
      </c>
      <c r="AN23">
        <v>286.98</v>
      </c>
      <c r="AO23">
        <v>8202.2099999999991</v>
      </c>
      <c r="AP23">
        <v>380.39</v>
      </c>
    </row>
    <row r="24" spans="1:42">
      <c r="A24">
        <v>1982</v>
      </c>
      <c r="B24">
        <v>0</v>
      </c>
      <c r="C24">
        <v>16.940000000000001</v>
      </c>
      <c r="D24">
        <v>17.315000000000001</v>
      </c>
      <c r="E24">
        <v>61</v>
      </c>
      <c r="F24" t="s">
        <v>46</v>
      </c>
      <c r="G24">
        <v>924.81439999999998</v>
      </c>
      <c r="H24">
        <v>628.06550000000004</v>
      </c>
      <c r="I24">
        <v>296.74889999999999</v>
      </c>
      <c r="J24">
        <v>67.912599999999998</v>
      </c>
      <c r="K24">
        <v>3.3544999999999998</v>
      </c>
      <c r="L24">
        <v>1.1988000000000001</v>
      </c>
      <c r="M24">
        <v>0.22919999999999999</v>
      </c>
      <c r="N24">
        <v>0</v>
      </c>
      <c r="O24">
        <v>0</v>
      </c>
      <c r="P24">
        <v>0</v>
      </c>
      <c r="Q24">
        <v>988</v>
      </c>
      <c r="R24">
        <v>148</v>
      </c>
      <c r="S24" s="1">
        <v>254.35919999999999</v>
      </c>
      <c r="T24">
        <v>7255.75</v>
      </c>
      <c r="U24">
        <v>9.0800000000000006E-2</v>
      </c>
      <c r="V24">
        <v>7.0631000000000004</v>
      </c>
      <c r="W24">
        <v>61.5717</v>
      </c>
      <c r="X24">
        <v>5.6043000000000003</v>
      </c>
      <c r="Y24">
        <v>56.092100000000002</v>
      </c>
      <c r="Z24">
        <v>0.83779999999999999</v>
      </c>
      <c r="AA24">
        <v>0.54220000000000002</v>
      </c>
      <c r="AB24">
        <v>13.402900000000001</v>
      </c>
      <c r="AC24">
        <v>1.2199</v>
      </c>
      <c r="AD24">
        <v>12.210100000000001</v>
      </c>
      <c r="AE24">
        <v>10.2516</v>
      </c>
      <c r="AF24">
        <v>0.93310000000000004</v>
      </c>
      <c r="AG24">
        <v>9.3391999999999999</v>
      </c>
      <c r="AH24">
        <v>350.74700000000001</v>
      </c>
      <c r="AI24">
        <v>94.983000000000004</v>
      </c>
      <c r="AJ24">
        <v>37.175199999999997</v>
      </c>
      <c r="AK24">
        <v>87.225999999999999</v>
      </c>
      <c r="AL24">
        <v>57.9343</v>
      </c>
      <c r="AM24" t="s">
        <v>33</v>
      </c>
      <c r="AN24">
        <v>286.82</v>
      </c>
      <c r="AO24">
        <v>8188.53</v>
      </c>
      <c r="AP24">
        <v>380.39</v>
      </c>
    </row>
    <row r="25" spans="1:42">
      <c r="A25">
        <v>1983</v>
      </c>
      <c r="B25">
        <v>0</v>
      </c>
      <c r="C25">
        <v>17.082999999999998</v>
      </c>
      <c r="D25">
        <v>17.518000000000001</v>
      </c>
      <c r="E25">
        <v>62</v>
      </c>
      <c r="F25" t="s">
        <v>46</v>
      </c>
      <c r="G25">
        <v>968.78449999999998</v>
      </c>
      <c r="H25">
        <v>615.2559</v>
      </c>
      <c r="I25">
        <v>353.52859999999998</v>
      </c>
      <c r="J25">
        <v>63.508000000000003</v>
      </c>
      <c r="K25">
        <v>3.415</v>
      </c>
      <c r="L25">
        <v>1.2</v>
      </c>
      <c r="M25">
        <v>0.2271</v>
      </c>
      <c r="N25">
        <v>0</v>
      </c>
      <c r="O25">
        <v>0</v>
      </c>
      <c r="P25">
        <v>0</v>
      </c>
      <c r="Q25">
        <v>986</v>
      </c>
      <c r="R25">
        <v>152</v>
      </c>
      <c r="S25" s="1">
        <v>255.4589</v>
      </c>
      <c r="T25">
        <v>7293.6702999999998</v>
      </c>
      <c r="U25">
        <v>9.06E-2</v>
      </c>
      <c r="V25">
        <v>7.2419000000000002</v>
      </c>
      <c r="W25">
        <v>62.997599999999998</v>
      </c>
      <c r="X25">
        <v>5.718</v>
      </c>
      <c r="Y25">
        <v>57.407400000000003</v>
      </c>
      <c r="Z25">
        <v>0.8538</v>
      </c>
      <c r="AA25">
        <v>0.55259999999999998</v>
      </c>
      <c r="AB25">
        <v>13.7661</v>
      </c>
      <c r="AC25">
        <v>1.2495000000000001</v>
      </c>
      <c r="AD25">
        <v>12.544499999999999</v>
      </c>
      <c r="AE25">
        <v>10.4709</v>
      </c>
      <c r="AF25">
        <v>0.95040000000000002</v>
      </c>
      <c r="AG25">
        <v>9.5417000000000005</v>
      </c>
      <c r="AH25">
        <v>346.20060000000001</v>
      </c>
      <c r="AI25">
        <v>90.8309</v>
      </c>
      <c r="AJ25">
        <v>35.913200000000003</v>
      </c>
      <c r="AK25">
        <v>85.302700000000002</v>
      </c>
      <c r="AL25">
        <v>57.008499999999998</v>
      </c>
      <c r="AM25" t="s">
        <v>33</v>
      </c>
      <c r="AN25">
        <v>281.79000000000002</v>
      </c>
      <c r="AO25">
        <v>8050.06</v>
      </c>
      <c r="AP25">
        <v>380.38</v>
      </c>
    </row>
    <row r="26" spans="1:42">
      <c r="A26">
        <v>1984</v>
      </c>
      <c r="B26">
        <v>0</v>
      </c>
      <c r="C26">
        <v>17.259</v>
      </c>
      <c r="D26">
        <v>17.77</v>
      </c>
      <c r="E26">
        <v>63</v>
      </c>
      <c r="F26" t="s">
        <v>46</v>
      </c>
      <c r="G26">
        <v>1089.2152000000001</v>
      </c>
      <c r="H26">
        <v>659.46810000000005</v>
      </c>
      <c r="I26">
        <v>429.74709999999999</v>
      </c>
      <c r="J26">
        <v>60.545299999999997</v>
      </c>
      <c r="K26">
        <v>3.4883000000000002</v>
      </c>
      <c r="L26">
        <v>1.1988000000000001</v>
      </c>
      <c r="M26">
        <v>0.22470000000000001</v>
      </c>
      <c r="N26">
        <v>0</v>
      </c>
      <c r="O26">
        <v>0</v>
      </c>
      <c r="P26">
        <v>0</v>
      </c>
      <c r="Q26">
        <v>982</v>
      </c>
      <c r="R26">
        <v>158</v>
      </c>
      <c r="S26" s="1">
        <v>283.34480000000002</v>
      </c>
      <c r="T26">
        <v>8091.6027999999997</v>
      </c>
      <c r="U26">
        <v>9.0300000000000005E-2</v>
      </c>
      <c r="V26">
        <v>7.5987999999999998</v>
      </c>
      <c r="W26">
        <v>64.683300000000003</v>
      </c>
      <c r="X26">
        <v>5.8605</v>
      </c>
      <c r="Y26">
        <v>59.020400000000002</v>
      </c>
      <c r="Z26">
        <v>0.87119999999999997</v>
      </c>
      <c r="AA26">
        <v>0.56389999999999996</v>
      </c>
      <c r="AB26">
        <v>14.1968</v>
      </c>
      <c r="AC26">
        <v>1.2863</v>
      </c>
      <c r="AD26">
        <v>12.953900000000001</v>
      </c>
      <c r="AE26">
        <v>10.7281</v>
      </c>
      <c r="AF26">
        <v>0.97199999999999998</v>
      </c>
      <c r="AG26">
        <v>9.7888999999999999</v>
      </c>
      <c r="AH26">
        <v>371.34969999999998</v>
      </c>
      <c r="AI26">
        <v>97.162899999999993</v>
      </c>
      <c r="AJ26">
        <v>37.956000000000003</v>
      </c>
      <c r="AK26">
        <v>92.086200000000005</v>
      </c>
      <c r="AL26">
        <v>60.9133</v>
      </c>
      <c r="AM26" t="s">
        <v>33</v>
      </c>
      <c r="AN26">
        <v>307.61</v>
      </c>
      <c r="AO26">
        <v>8807.1200000000008</v>
      </c>
      <c r="AP26">
        <v>380.39</v>
      </c>
    </row>
    <row r="27" spans="1:42">
      <c r="A27">
        <v>1985</v>
      </c>
      <c r="B27">
        <v>0</v>
      </c>
      <c r="C27">
        <v>17.414999999999999</v>
      </c>
      <c r="D27">
        <v>17.995999999999999</v>
      </c>
      <c r="E27">
        <v>64</v>
      </c>
      <c r="F27" t="s">
        <v>46</v>
      </c>
      <c r="G27">
        <v>1104.7226000000001</v>
      </c>
      <c r="H27">
        <v>705.58950000000004</v>
      </c>
      <c r="I27">
        <v>399.13299999999998</v>
      </c>
      <c r="J27">
        <v>63.8703</v>
      </c>
      <c r="K27">
        <v>3.5743999999999998</v>
      </c>
      <c r="L27">
        <v>1.2</v>
      </c>
      <c r="M27">
        <v>0.222</v>
      </c>
      <c r="N27">
        <v>0</v>
      </c>
      <c r="O27">
        <v>0</v>
      </c>
      <c r="P27">
        <v>0</v>
      </c>
      <c r="Q27">
        <v>979</v>
      </c>
      <c r="R27">
        <v>166</v>
      </c>
      <c r="S27" s="1">
        <v>319.89690000000002</v>
      </c>
      <c r="T27">
        <v>9125.9858999999997</v>
      </c>
      <c r="U27">
        <v>9.01E-2</v>
      </c>
      <c r="V27">
        <v>7.8795999999999999</v>
      </c>
      <c r="W27">
        <v>66.245999999999995</v>
      </c>
      <c r="X27">
        <v>5.9851999999999999</v>
      </c>
      <c r="Y27">
        <v>60.463700000000003</v>
      </c>
      <c r="Z27">
        <v>0.89359999999999995</v>
      </c>
      <c r="AA27">
        <v>0.57840000000000003</v>
      </c>
      <c r="AB27">
        <v>14.592599999999999</v>
      </c>
      <c r="AC27">
        <v>1.3184</v>
      </c>
      <c r="AD27">
        <v>13.318899999999999</v>
      </c>
      <c r="AE27">
        <v>10.9664</v>
      </c>
      <c r="AF27">
        <v>0.99080000000000001</v>
      </c>
      <c r="AG27">
        <v>10.0092</v>
      </c>
      <c r="AH27">
        <v>393.3372</v>
      </c>
      <c r="AI27">
        <v>107.819</v>
      </c>
      <c r="AJ27">
        <v>41.316000000000003</v>
      </c>
      <c r="AK27">
        <v>98.614099999999993</v>
      </c>
      <c r="AL27">
        <v>64.503200000000007</v>
      </c>
      <c r="AM27" t="s">
        <v>33</v>
      </c>
      <c r="AN27">
        <v>346.21</v>
      </c>
      <c r="AO27">
        <v>9885.7900000000009</v>
      </c>
      <c r="AP27">
        <v>380.39</v>
      </c>
    </row>
    <row r="28" spans="1:42">
      <c r="A28">
        <v>1986</v>
      </c>
      <c r="B28">
        <v>0</v>
      </c>
      <c r="C28">
        <v>17.545999999999999</v>
      </c>
      <c r="D28">
        <v>18.186</v>
      </c>
      <c r="E28">
        <v>65</v>
      </c>
      <c r="F28" t="s">
        <v>46</v>
      </c>
      <c r="G28">
        <v>1072.2475999999999</v>
      </c>
      <c r="H28">
        <v>714.30809999999997</v>
      </c>
      <c r="I28">
        <v>357.93939999999998</v>
      </c>
      <c r="J28">
        <v>66.617800000000003</v>
      </c>
      <c r="K28">
        <v>3.6541999999999999</v>
      </c>
      <c r="L28">
        <v>1.2</v>
      </c>
      <c r="M28">
        <v>0.2195</v>
      </c>
      <c r="N28">
        <v>0</v>
      </c>
      <c r="O28">
        <v>0</v>
      </c>
      <c r="P28">
        <v>0</v>
      </c>
      <c r="Q28">
        <v>976</v>
      </c>
      <c r="R28">
        <v>167</v>
      </c>
      <c r="S28" s="1">
        <v>317.49919999999997</v>
      </c>
      <c r="T28">
        <v>9048.8299000000006</v>
      </c>
      <c r="U28">
        <v>8.9800000000000005E-2</v>
      </c>
      <c r="V28">
        <v>8.0898000000000003</v>
      </c>
      <c r="W28">
        <v>67.542699999999996</v>
      </c>
      <c r="X28">
        <v>6.0852000000000004</v>
      </c>
      <c r="Y28">
        <v>61.665100000000002</v>
      </c>
      <c r="Z28">
        <v>0.91359999999999997</v>
      </c>
      <c r="AA28">
        <v>0.59130000000000005</v>
      </c>
      <c r="AB28">
        <v>14.9206</v>
      </c>
      <c r="AC28">
        <v>1.3443000000000001</v>
      </c>
      <c r="AD28">
        <v>13.622199999999999</v>
      </c>
      <c r="AE28">
        <v>11.1632</v>
      </c>
      <c r="AF28">
        <v>1.0057</v>
      </c>
      <c r="AG28">
        <v>10.191800000000001</v>
      </c>
      <c r="AH28">
        <v>391.62860000000001</v>
      </c>
      <c r="AI28">
        <v>115.3186</v>
      </c>
      <c r="AJ28">
        <v>43.947000000000003</v>
      </c>
      <c r="AK28">
        <v>99.206999999999994</v>
      </c>
      <c r="AL28">
        <v>64.206900000000005</v>
      </c>
      <c r="AM28" t="s">
        <v>33</v>
      </c>
      <c r="AN28">
        <v>333.25</v>
      </c>
      <c r="AO28">
        <v>9505.64</v>
      </c>
      <c r="AP28">
        <v>370.13</v>
      </c>
    </row>
    <row r="29" spans="1:42">
      <c r="A29">
        <v>1987</v>
      </c>
      <c r="B29">
        <v>0</v>
      </c>
      <c r="C29">
        <v>17.689</v>
      </c>
      <c r="D29">
        <v>18.396999999999998</v>
      </c>
      <c r="E29">
        <v>66</v>
      </c>
      <c r="F29" t="s">
        <v>46</v>
      </c>
      <c r="G29">
        <v>1037.2529999999999</v>
      </c>
      <c r="H29">
        <v>660.66030000000001</v>
      </c>
      <c r="I29">
        <v>376.5926</v>
      </c>
      <c r="J29">
        <v>63.693300000000001</v>
      </c>
      <c r="K29">
        <v>3.7202000000000002</v>
      </c>
      <c r="L29">
        <v>1.2</v>
      </c>
      <c r="M29">
        <v>0.21759999999999999</v>
      </c>
      <c r="N29">
        <v>0</v>
      </c>
      <c r="O29">
        <v>0</v>
      </c>
      <c r="P29">
        <v>0</v>
      </c>
      <c r="Q29">
        <v>973</v>
      </c>
      <c r="R29">
        <v>142</v>
      </c>
      <c r="S29" s="1">
        <v>264.48759999999999</v>
      </c>
      <c r="T29">
        <v>7549.2520999999997</v>
      </c>
      <c r="U29">
        <v>8.9599999999999999E-2</v>
      </c>
      <c r="V29">
        <v>8.2370000000000001</v>
      </c>
      <c r="W29">
        <v>69.006500000000003</v>
      </c>
      <c r="X29">
        <v>6.1994999999999996</v>
      </c>
      <c r="Y29">
        <v>63.0197</v>
      </c>
      <c r="Z29">
        <v>0.93</v>
      </c>
      <c r="AA29">
        <v>0.60199999999999998</v>
      </c>
      <c r="AB29">
        <v>15.288600000000001</v>
      </c>
      <c r="AC29">
        <v>1.3734999999999999</v>
      </c>
      <c r="AD29">
        <v>13.962199999999999</v>
      </c>
      <c r="AE29">
        <v>11.385</v>
      </c>
      <c r="AF29">
        <v>1.0227999999999999</v>
      </c>
      <c r="AG29">
        <v>10.3973</v>
      </c>
      <c r="AH29">
        <v>371.92360000000002</v>
      </c>
      <c r="AI29">
        <v>96.962199999999996</v>
      </c>
      <c r="AJ29">
        <v>38.683799999999998</v>
      </c>
      <c r="AK29">
        <v>92.319500000000005</v>
      </c>
      <c r="AL29">
        <v>60.771299999999997</v>
      </c>
      <c r="AM29" t="s">
        <v>33</v>
      </c>
      <c r="AN29">
        <v>293.82</v>
      </c>
      <c r="AO29">
        <v>8405.4</v>
      </c>
      <c r="AP29">
        <v>380.39</v>
      </c>
    </row>
    <row r="30" spans="1:42">
      <c r="A30">
        <v>1988</v>
      </c>
      <c r="B30">
        <v>0</v>
      </c>
      <c r="C30">
        <v>17.867999999999999</v>
      </c>
      <c r="D30">
        <v>18.66</v>
      </c>
      <c r="E30">
        <v>67</v>
      </c>
      <c r="F30" t="s">
        <v>46</v>
      </c>
      <c r="G30">
        <v>1236.6048000000001</v>
      </c>
      <c r="H30">
        <v>772.62549999999999</v>
      </c>
      <c r="I30">
        <v>463.97930000000002</v>
      </c>
      <c r="J30">
        <v>62.479599999999998</v>
      </c>
      <c r="K30">
        <v>3.7946</v>
      </c>
      <c r="L30">
        <v>1.2</v>
      </c>
      <c r="M30">
        <v>0.21540000000000001</v>
      </c>
      <c r="N30">
        <v>0</v>
      </c>
      <c r="O30">
        <v>0</v>
      </c>
      <c r="P30">
        <v>0</v>
      </c>
      <c r="Q30">
        <v>970</v>
      </c>
      <c r="R30">
        <v>176</v>
      </c>
      <c r="S30" s="1">
        <v>324.05970000000002</v>
      </c>
      <c r="T30">
        <v>9244.86</v>
      </c>
      <c r="U30">
        <v>8.9300000000000004E-2</v>
      </c>
      <c r="V30">
        <v>8.5841999999999992</v>
      </c>
      <c r="W30">
        <v>70.916399999999996</v>
      </c>
      <c r="X30">
        <v>6.3531000000000004</v>
      </c>
      <c r="Y30">
        <v>64.782600000000002</v>
      </c>
      <c r="Z30">
        <v>0.9486</v>
      </c>
      <c r="AA30">
        <v>0.61399999999999999</v>
      </c>
      <c r="AB30">
        <v>15.7653</v>
      </c>
      <c r="AC30">
        <v>1.4123000000000001</v>
      </c>
      <c r="AD30">
        <v>14.4018</v>
      </c>
      <c r="AE30">
        <v>11.6745</v>
      </c>
      <c r="AF30">
        <v>1.0459000000000001</v>
      </c>
      <c r="AG30">
        <v>10.6647</v>
      </c>
      <c r="AH30">
        <v>428.52730000000003</v>
      </c>
      <c r="AI30">
        <v>120.06480000000001</v>
      </c>
      <c r="AJ30">
        <v>45.612200000000001</v>
      </c>
      <c r="AK30">
        <v>108.62560000000001</v>
      </c>
      <c r="AL30">
        <v>69.795500000000004</v>
      </c>
      <c r="AM30" t="s">
        <v>33</v>
      </c>
      <c r="AN30">
        <v>334.11</v>
      </c>
      <c r="AO30">
        <v>9540.36</v>
      </c>
      <c r="AP30">
        <v>380.39</v>
      </c>
    </row>
    <row r="31" spans="1:42">
      <c r="A31">
        <v>1989</v>
      </c>
      <c r="B31">
        <v>0</v>
      </c>
      <c r="C31">
        <v>18.038</v>
      </c>
      <c r="D31">
        <v>18.914000000000001</v>
      </c>
      <c r="E31">
        <v>68</v>
      </c>
      <c r="F31" t="s">
        <v>46</v>
      </c>
      <c r="G31">
        <v>1151.3723</v>
      </c>
      <c r="H31">
        <v>737.24559999999997</v>
      </c>
      <c r="I31">
        <v>414.12670000000003</v>
      </c>
      <c r="J31">
        <v>64.031899999999993</v>
      </c>
      <c r="K31">
        <v>3.8917000000000002</v>
      </c>
      <c r="L31">
        <v>1.2</v>
      </c>
      <c r="M31">
        <v>0.2127</v>
      </c>
      <c r="N31">
        <v>0</v>
      </c>
      <c r="O31">
        <v>0</v>
      </c>
      <c r="P31">
        <v>0</v>
      </c>
      <c r="Q31">
        <v>967</v>
      </c>
      <c r="R31">
        <v>159</v>
      </c>
      <c r="S31" s="1">
        <v>278.26139999999998</v>
      </c>
      <c r="T31">
        <v>7942.5968999999996</v>
      </c>
      <c r="U31">
        <v>8.9099999999999999E-2</v>
      </c>
      <c r="V31">
        <v>8.4868000000000006</v>
      </c>
      <c r="W31">
        <v>72.765699999999995</v>
      </c>
      <c r="X31">
        <v>6.5002000000000004</v>
      </c>
      <c r="Y31">
        <v>66.491200000000006</v>
      </c>
      <c r="Z31">
        <v>0.97289999999999999</v>
      </c>
      <c r="AA31">
        <v>0.62970000000000004</v>
      </c>
      <c r="AB31">
        <v>16.224900000000002</v>
      </c>
      <c r="AC31">
        <v>1.4494</v>
      </c>
      <c r="AD31">
        <v>14.825900000000001</v>
      </c>
      <c r="AE31">
        <v>11.953900000000001</v>
      </c>
      <c r="AF31">
        <v>1.0679000000000001</v>
      </c>
      <c r="AG31">
        <v>10.9232</v>
      </c>
      <c r="AH31">
        <v>413.11169999999998</v>
      </c>
      <c r="AI31">
        <v>110.20829999999999</v>
      </c>
      <c r="AJ31">
        <v>42.957099999999997</v>
      </c>
      <c r="AK31">
        <v>103.8348</v>
      </c>
      <c r="AL31">
        <v>67.133700000000005</v>
      </c>
      <c r="AM31" t="s">
        <v>33</v>
      </c>
      <c r="AN31">
        <v>303.52999999999997</v>
      </c>
      <c r="AO31">
        <v>8699.58</v>
      </c>
      <c r="AP31">
        <v>380.39</v>
      </c>
    </row>
    <row r="32" spans="1:42">
      <c r="A32">
        <v>1990</v>
      </c>
      <c r="B32">
        <v>0</v>
      </c>
      <c r="C32">
        <v>18.164000000000001</v>
      </c>
      <c r="D32">
        <v>19.103999999999999</v>
      </c>
      <c r="E32">
        <v>69</v>
      </c>
      <c r="F32" t="s">
        <v>46</v>
      </c>
      <c r="G32">
        <v>1137.4463000000001</v>
      </c>
      <c r="H32">
        <v>787.26670000000001</v>
      </c>
      <c r="I32">
        <v>350.17959999999999</v>
      </c>
      <c r="J32">
        <v>69.213499999999996</v>
      </c>
      <c r="K32">
        <v>3.9855999999999998</v>
      </c>
      <c r="L32">
        <v>1.1988000000000001</v>
      </c>
      <c r="M32">
        <v>0.2102</v>
      </c>
      <c r="N32">
        <v>0</v>
      </c>
      <c r="O32">
        <v>0</v>
      </c>
      <c r="P32">
        <v>0</v>
      </c>
      <c r="Q32">
        <v>963</v>
      </c>
      <c r="R32">
        <v>163</v>
      </c>
      <c r="S32" s="1">
        <v>323.36590000000001</v>
      </c>
      <c r="T32">
        <v>9222.8173999999999</v>
      </c>
      <c r="U32">
        <v>8.8800000000000004E-2</v>
      </c>
      <c r="V32">
        <v>8.4255999999999993</v>
      </c>
      <c r="W32">
        <v>74.022999999999996</v>
      </c>
      <c r="X32">
        <v>6.5937000000000001</v>
      </c>
      <c r="Y32">
        <v>67.659899999999993</v>
      </c>
      <c r="Z32">
        <v>0.99539999999999995</v>
      </c>
      <c r="AA32">
        <v>0.64419999999999999</v>
      </c>
      <c r="AB32">
        <v>16.539200000000001</v>
      </c>
      <c r="AC32">
        <v>1.4733000000000001</v>
      </c>
      <c r="AD32">
        <v>15.1175</v>
      </c>
      <c r="AE32">
        <v>12.1417</v>
      </c>
      <c r="AF32">
        <v>1.0814999999999999</v>
      </c>
      <c r="AG32">
        <v>11.098000000000001</v>
      </c>
      <c r="AH32">
        <v>436.55770000000001</v>
      </c>
      <c r="AI32">
        <v>121.5724</v>
      </c>
      <c r="AJ32">
        <v>46.569099999999999</v>
      </c>
      <c r="AK32">
        <v>111.5136</v>
      </c>
      <c r="AL32">
        <v>71.054000000000002</v>
      </c>
      <c r="AM32" t="s">
        <v>33</v>
      </c>
      <c r="AN32">
        <v>347.34</v>
      </c>
      <c r="AO32">
        <v>9911.49</v>
      </c>
      <c r="AP32">
        <v>380.38</v>
      </c>
    </row>
    <row r="33" spans="1:42">
      <c r="A33">
        <v>1991</v>
      </c>
      <c r="B33">
        <v>0</v>
      </c>
      <c r="C33">
        <v>18.286999999999999</v>
      </c>
      <c r="D33">
        <v>19.29</v>
      </c>
      <c r="E33">
        <v>70</v>
      </c>
      <c r="F33" t="s">
        <v>46</v>
      </c>
      <c r="G33">
        <v>1201.3027999999999</v>
      </c>
      <c r="H33">
        <v>799.32370000000003</v>
      </c>
      <c r="I33">
        <v>401.97910000000002</v>
      </c>
      <c r="J33">
        <v>66.5381</v>
      </c>
      <c r="K33">
        <v>4.0487000000000002</v>
      </c>
      <c r="L33">
        <v>1.2</v>
      </c>
      <c r="M33">
        <v>0.20849999999999999</v>
      </c>
      <c r="N33">
        <v>0</v>
      </c>
      <c r="O33">
        <v>0</v>
      </c>
      <c r="P33">
        <v>0</v>
      </c>
      <c r="Q33">
        <v>960</v>
      </c>
      <c r="R33">
        <v>172</v>
      </c>
      <c r="S33" s="1">
        <v>337.72930000000002</v>
      </c>
      <c r="T33">
        <v>9627.0234</v>
      </c>
      <c r="U33">
        <v>8.8499999999999995E-2</v>
      </c>
      <c r="V33">
        <v>8.8834</v>
      </c>
      <c r="W33">
        <v>75.337500000000006</v>
      </c>
      <c r="X33">
        <v>6.6916000000000002</v>
      </c>
      <c r="Y33">
        <v>68.881299999999996</v>
      </c>
      <c r="Z33">
        <v>1.0122</v>
      </c>
      <c r="AA33">
        <v>0.65510000000000002</v>
      </c>
      <c r="AB33">
        <v>16.864999999999998</v>
      </c>
      <c r="AC33">
        <v>1.498</v>
      </c>
      <c r="AD33">
        <v>15.419700000000001</v>
      </c>
      <c r="AE33">
        <v>12.3385</v>
      </c>
      <c r="AF33">
        <v>1.0959000000000001</v>
      </c>
      <c r="AG33">
        <v>11.2812</v>
      </c>
      <c r="AH33">
        <v>439.23939999999999</v>
      </c>
      <c r="AI33">
        <v>127.602</v>
      </c>
      <c r="AJ33">
        <v>48.689500000000002</v>
      </c>
      <c r="AK33">
        <v>112.39660000000001</v>
      </c>
      <c r="AL33">
        <v>71.396299999999997</v>
      </c>
      <c r="AM33" t="s">
        <v>33</v>
      </c>
      <c r="AN33">
        <v>358.87</v>
      </c>
      <c r="AO33">
        <v>10239.68</v>
      </c>
      <c r="AP33">
        <v>380.39</v>
      </c>
    </row>
    <row r="34" spans="1:42">
      <c r="A34">
        <v>1992</v>
      </c>
      <c r="B34">
        <v>0</v>
      </c>
      <c r="C34">
        <v>18.376999999999999</v>
      </c>
      <c r="D34">
        <v>19.427</v>
      </c>
      <c r="E34">
        <v>71</v>
      </c>
      <c r="F34" t="s">
        <v>46</v>
      </c>
      <c r="G34">
        <v>1055.8554999999999</v>
      </c>
      <c r="H34">
        <v>756.66700000000003</v>
      </c>
      <c r="I34">
        <v>299.18849999999998</v>
      </c>
      <c r="J34">
        <v>71.663899999999998</v>
      </c>
      <c r="K34">
        <v>4.1148999999999996</v>
      </c>
      <c r="L34">
        <v>1.2</v>
      </c>
      <c r="M34">
        <v>0.20680000000000001</v>
      </c>
      <c r="N34">
        <v>0</v>
      </c>
      <c r="O34">
        <v>0</v>
      </c>
      <c r="P34">
        <v>0</v>
      </c>
      <c r="Q34">
        <v>957</v>
      </c>
      <c r="R34">
        <v>145</v>
      </c>
      <c r="S34" s="1">
        <v>270.31229999999999</v>
      </c>
      <c r="T34">
        <v>7702.6234999999997</v>
      </c>
      <c r="U34">
        <v>8.8300000000000003E-2</v>
      </c>
      <c r="V34">
        <v>8.8679000000000006</v>
      </c>
      <c r="W34">
        <v>76.244900000000001</v>
      </c>
      <c r="X34">
        <v>6.7527999999999997</v>
      </c>
      <c r="Y34">
        <v>69.731099999999998</v>
      </c>
      <c r="Z34">
        <v>1.0286999999999999</v>
      </c>
      <c r="AA34">
        <v>0.66579999999999995</v>
      </c>
      <c r="AB34">
        <v>17.090499999999999</v>
      </c>
      <c r="AC34">
        <v>1.5137</v>
      </c>
      <c r="AD34">
        <v>15.6305</v>
      </c>
      <c r="AE34">
        <v>12.4732</v>
      </c>
      <c r="AF34">
        <v>1.1047</v>
      </c>
      <c r="AG34">
        <v>11.4076</v>
      </c>
      <c r="AH34">
        <v>418.45030000000003</v>
      </c>
      <c r="AI34">
        <v>117.35769999999999</v>
      </c>
      <c r="AJ34">
        <v>46.028500000000001</v>
      </c>
      <c r="AK34">
        <v>106.7813</v>
      </c>
      <c r="AL34">
        <v>68.049099999999996</v>
      </c>
      <c r="AM34" t="s">
        <v>33</v>
      </c>
      <c r="AN34">
        <v>296.95</v>
      </c>
      <c r="AO34">
        <v>8470.24</v>
      </c>
      <c r="AP34">
        <v>380.39</v>
      </c>
    </row>
    <row r="35" spans="1:42">
      <c r="A35">
        <v>1993</v>
      </c>
      <c r="B35">
        <v>0</v>
      </c>
      <c r="C35">
        <v>18.481000000000002</v>
      </c>
      <c r="D35">
        <v>19.585999999999999</v>
      </c>
      <c r="E35">
        <v>72</v>
      </c>
      <c r="F35" t="s">
        <v>46</v>
      </c>
      <c r="G35">
        <v>1103.0866000000001</v>
      </c>
      <c r="H35">
        <v>770.20230000000004</v>
      </c>
      <c r="I35">
        <v>332.8843</v>
      </c>
      <c r="J35">
        <v>69.822500000000005</v>
      </c>
      <c r="K35">
        <v>4.1603000000000003</v>
      </c>
      <c r="L35">
        <v>1.1987000000000001</v>
      </c>
      <c r="M35">
        <v>0.20569999999999999</v>
      </c>
      <c r="N35">
        <v>0</v>
      </c>
      <c r="O35">
        <v>0</v>
      </c>
      <c r="P35">
        <v>0</v>
      </c>
      <c r="Q35">
        <v>953</v>
      </c>
      <c r="R35">
        <v>152</v>
      </c>
      <c r="S35" s="1">
        <v>301.5376</v>
      </c>
      <c r="T35">
        <v>8592.7729999999992</v>
      </c>
      <c r="U35">
        <v>8.7999999999999995E-2</v>
      </c>
      <c r="V35">
        <v>8.8998000000000008</v>
      </c>
      <c r="W35">
        <v>77.257800000000003</v>
      </c>
      <c r="X35">
        <v>6.8228999999999997</v>
      </c>
      <c r="Y35">
        <v>70.678100000000001</v>
      </c>
      <c r="Z35">
        <v>1.0389999999999999</v>
      </c>
      <c r="AA35">
        <v>0.67249999999999999</v>
      </c>
      <c r="AB35">
        <v>17.3428</v>
      </c>
      <c r="AC35">
        <v>1.5316000000000001</v>
      </c>
      <c r="AD35">
        <v>15.8658</v>
      </c>
      <c r="AE35">
        <v>12.6225</v>
      </c>
      <c r="AF35">
        <v>1.1147</v>
      </c>
      <c r="AG35">
        <v>11.547499999999999</v>
      </c>
      <c r="AH35">
        <v>423.3304</v>
      </c>
      <c r="AI35">
        <v>122.45359999999999</v>
      </c>
      <c r="AJ35">
        <v>47.613599999999998</v>
      </c>
      <c r="AK35">
        <v>108.1176</v>
      </c>
      <c r="AL35">
        <v>68.687100000000001</v>
      </c>
      <c r="AM35" t="s">
        <v>33</v>
      </c>
      <c r="AN35">
        <v>324.36</v>
      </c>
      <c r="AO35">
        <v>9261.5499999999993</v>
      </c>
      <c r="AP35">
        <v>380.38</v>
      </c>
    </row>
    <row r="36" spans="1:42">
      <c r="A36">
        <v>1994</v>
      </c>
      <c r="B36">
        <v>0</v>
      </c>
      <c r="C36">
        <v>18.606999999999999</v>
      </c>
      <c r="D36">
        <v>19.779</v>
      </c>
      <c r="E36">
        <v>73</v>
      </c>
      <c r="F36" t="s">
        <v>46</v>
      </c>
      <c r="G36">
        <v>1195.6031</v>
      </c>
      <c r="H36">
        <v>786.86320000000001</v>
      </c>
      <c r="I36">
        <v>408.73989999999998</v>
      </c>
      <c r="J36">
        <v>65.813100000000006</v>
      </c>
      <c r="K36">
        <v>4.2107000000000001</v>
      </c>
      <c r="L36">
        <v>1.2</v>
      </c>
      <c r="M36">
        <v>0.2044</v>
      </c>
      <c r="N36">
        <v>0</v>
      </c>
      <c r="O36">
        <v>0</v>
      </c>
      <c r="P36">
        <v>0</v>
      </c>
      <c r="Q36">
        <v>950</v>
      </c>
      <c r="R36">
        <v>155</v>
      </c>
      <c r="S36" s="1">
        <v>294.22899999999998</v>
      </c>
      <c r="T36">
        <v>8392.2857000000004</v>
      </c>
      <c r="U36">
        <v>8.7800000000000003E-2</v>
      </c>
      <c r="V36">
        <v>9.26</v>
      </c>
      <c r="W36">
        <v>78.645799999999994</v>
      </c>
      <c r="X36">
        <v>6.9255000000000004</v>
      </c>
      <c r="Y36">
        <v>71.968699999999998</v>
      </c>
      <c r="Z36">
        <v>1.0527</v>
      </c>
      <c r="AA36">
        <v>0.68130000000000002</v>
      </c>
      <c r="AB36">
        <v>17.683900000000001</v>
      </c>
      <c r="AC36">
        <v>1.5571999999999999</v>
      </c>
      <c r="AD36">
        <v>16.182500000000001</v>
      </c>
      <c r="AE36">
        <v>12.8291</v>
      </c>
      <c r="AF36">
        <v>1.1296999999999999</v>
      </c>
      <c r="AG36">
        <v>11.7399</v>
      </c>
      <c r="AH36">
        <v>436.70499999999998</v>
      </c>
      <c r="AI36">
        <v>121.2936</v>
      </c>
      <c r="AJ36">
        <v>47.1008</v>
      </c>
      <c r="AK36">
        <v>111.1164</v>
      </c>
      <c r="AL36">
        <v>70.647499999999994</v>
      </c>
      <c r="AM36" t="s">
        <v>33</v>
      </c>
      <c r="AN36">
        <v>311.24</v>
      </c>
      <c r="AO36">
        <v>8880.4500000000007</v>
      </c>
      <c r="AP36">
        <v>380.39</v>
      </c>
    </row>
    <row r="37" spans="1:42">
      <c r="A37">
        <v>1995</v>
      </c>
      <c r="B37">
        <v>0</v>
      </c>
      <c r="C37">
        <v>18.763999999999999</v>
      </c>
      <c r="D37">
        <v>20.024000000000001</v>
      </c>
      <c r="E37">
        <v>74</v>
      </c>
      <c r="F37" t="s">
        <v>46</v>
      </c>
      <c r="G37">
        <v>1257.0405000000001</v>
      </c>
      <c r="H37">
        <v>812.06709999999998</v>
      </c>
      <c r="I37">
        <v>444.97340000000003</v>
      </c>
      <c r="J37">
        <v>64.601500000000001</v>
      </c>
      <c r="K37">
        <v>4.2804000000000002</v>
      </c>
      <c r="L37">
        <v>1.1987000000000001</v>
      </c>
      <c r="M37">
        <v>0.20280000000000001</v>
      </c>
      <c r="N37">
        <v>0</v>
      </c>
      <c r="O37">
        <v>0</v>
      </c>
      <c r="P37">
        <v>0</v>
      </c>
      <c r="Q37">
        <v>946</v>
      </c>
      <c r="R37">
        <v>163</v>
      </c>
      <c r="S37" s="1">
        <v>315.04500000000002</v>
      </c>
      <c r="T37">
        <v>8996.4154999999992</v>
      </c>
      <c r="U37">
        <v>8.7499999999999994E-2</v>
      </c>
      <c r="V37">
        <v>9.3261000000000003</v>
      </c>
      <c r="W37">
        <v>80.391800000000003</v>
      </c>
      <c r="X37">
        <v>7.0587999999999997</v>
      </c>
      <c r="Y37">
        <v>73.587999999999994</v>
      </c>
      <c r="Z37">
        <v>1.069</v>
      </c>
      <c r="AA37">
        <v>0.69189999999999996</v>
      </c>
      <c r="AB37">
        <v>18.112200000000001</v>
      </c>
      <c r="AC37">
        <v>1.5903</v>
      </c>
      <c r="AD37">
        <v>16.5793</v>
      </c>
      <c r="AE37">
        <v>13.088100000000001</v>
      </c>
      <c r="AF37">
        <v>1.1492</v>
      </c>
      <c r="AG37">
        <v>11.980399999999999</v>
      </c>
      <c r="AH37">
        <v>453.13560000000001</v>
      </c>
      <c r="AI37">
        <v>123.2286</v>
      </c>
      <c r="AJ37">
        <v>47.581899999999997</v>
      </c>
      <c r="AK37">
        <v>115.10509999999999</v>
      </c>
      <c r="AL37">
        <v>73.015900000000002</v>
      </c>
      <c r="AM37" t="s">
        <v>33</v>
      </c>
      <c r="AN37">
        <v>339.6</v>
      </c>
      <c r="AO37">
        <v>9744.35</v>
      </c>
      <c r="AP37">
        <v>367.14</v>
      </c>
    </row>
    <row r="38" spans="1:42">
      <c r="A38">
        <v>1996</v>
      </c>
      <c r="B38">
        <v>0</v>
      </c>
      <c r="C38">
        <v>18.881</v>
      </c>
      <c r="D38">
        <v>20.204999999999998</v>
      </c>
      <c r="E38">
        <v>75</v>
      </c>
      <c r="F38" t="s">
        <v>46</v>
      </c>
      <c r="G38">
        <v>1237.3347000000001</v>
      </c>
      <c r="H38">
        <v>856.8664</v>
      </c>
      <c r="I38">
        <v>380.4683</v>
      </c>
      <c r="J38">
        <v>69.251000000000005</v>
      </c>
      <c r="K38">
        <v>4.3677999999999999</v>
      </c>
      <c r="L38">
        <v>1.2</v>
      </c>
      <c r="M38">
        <v>0.20069999999999999</v>
      </c>
      <c r="N38">
        <v>0</v>
      </c>
      <c r="O38">
        <v>0</v>
      </c>
      <c r="P38">
        <v>0</v>
      </c>
      <c r="Q38">
        <v>942</v>
      </c>
      <c r="R38">
        <v>171</v>
      </c>
      <c r="S38" s="1">
        <v>340.0478</v>
      </c>
      <c r="T38">
        <v>9692.9431000000004</v>
      </c>
      <c r="U38">
        <v>8.7300000000000003E-2</v>
      </c>
      <c r="V38">
        <v>9.4478000000000009</v>
      </c>
      <c r="W38">
        <v>81.607799999999997</v>
      </c>
      <c r="X38">
        <v>7.1524000000000001</v>
      </c>
      <c r="Y38">
        <v>74.801900000000003</v>
      </c>
      <c r="Z38">
        <v>1.0919000000000001</v>
      </c>
      <c r="AA38">
        <v>0.70679999999999998</v>
      </c>
      <c r="AB38">
        <v>18.411100000000001</v>
      </c>
      <c r="AC38">
        <v>1.6135999999999999</v>
      </c>
      <c r="AD38">
        <v>16.875699999999998</v>
      </c>
      <c r="AE38">
        <v>13.2669</v>
      </c>
      <c r="AF38">
        <v>1.1628000000000001</v>
      </c>
      <c r="AG38">
        <v>12.160399999999999</v>
      </c>
      <c r="AH38">
        <v>470.733</v>
      </c>
      <c r="AI38">
        <v>136.97040000000001</v>
      </c>
      <c r="AJ38">
        <v>52.158200000000001</v>
      </c>
      <c r="AK38">
        <v>121.03440000000001</v>
      </c>
      <c r="AL38">
        <v>75.970399999999998</v>
      </c>
      <c r="AM38" t="s">
        <v>33</v>
      </c>
      <c r="AN38">
        <v>356.58</v>
      </c>
      <c r="AO38">
        <v>10175.870000000001</v>
      </c>
      <c r="AP38">
        <v>380.39</v>
      </c>
    </row>
    <row r="39" spans="1:42">
      <c r="A39">
        <v>1997</v>
      </c>
      <c r="B39">
        <v>0</v>
      </c>
      <c r="C39">
        <v>19.021999999999998</v>
      </c>
      <c r="D39">
        <v>20.428000000000001</v>
      </c>
      <c r="E39">
        <v>76</v>
      </c>
      <c r="F39" t="s">
        <v>46</v>
      </c>
      <c r="G39">
        <v>1416.9184</v>
      </c>
      <c r="H39">
        <v>981.21310000000005</v>
      </c>
      <c r="I39">
        <v>435.70530000000002</v>
      </c>
      <c r="J39">
        <v>69.249799999999993</v>
      </c>
      <c r="K39">
        <v>4.4282000000000004</v>
      </c>
      <c r="L39">
        <v>1.2</v>
      </c>
      <c r="M39">
        <v>0.1993</v>
      </c>
      <c r="N39">
        <v>0</v>
      </c>
      <c r="O39">
        <v>0</v>
      </c>
      <c r="P39">
        <v>0</v>
      </c>
      <c r="Q39">
        <v>938</v>
      </c>
      <c r="R39">
        <v>189</v>
      </c>
      <c r="S39" s="1">
        <v>405.33920000000001</v>
      </c>
      <c r="T39">
        <v>11548.108</v>
      </c>
      <c r="U39">
        <v>8.6999999999999994E-2</v>
      </c>
      <c r="V39">
        <v>9.5783000000000005</v>
      </c>
      <c r="W39">
        <v>83.1875</v>
      </c>
      <c r="X39">
        <v>7.2697000000000003</v>
      </c>
      <c r="Y39">
        <v>76.272499999999994</v>
      </c>
      <c r="Z39">
        <v>1.107</v>
      </c>
      <c r="AA39">
        <v>0.71650000000000003</v>
      </c>
      <c r="AB39">
        <v>18.796800000000001</v>
      </c>
      <c r="AC39">
        <v>1.6426000000000001</v>
      </c>
      <c r="AD39">
        <v>17.234400000000001</v>
      </c>
      <c r="AE39">
        <v>13.4998</v>
      </c>
      <c r="AF39">
        <v>1.1797</v>
      </c>
      <c r="AG39">
        <v>12.377599999999999</v>
      </c>
      <c r="AH39">
        <v>534.03740000000005</v>
      </c>
      <c r="AI39">
        <v>161.48050000000001</v>
      </c>
      <c r="AJ39">
        <v>59.661999999999999</v>
      </c>
      <c r="AK39">
        <v>140.0617</v>
      </c>
      <c r="AL39">
        <v>85.971400000000003</v>
      </c>
      <c r="AM39" t="s">
        <v>33</v>
      </c>
      <c r="AN39">
        <v>419.89</v>
      </c>
      <c r="AO39">
        <v>11966.66</v>
      </c>
      <c r="AP39">
        <v>318.55</v>
      </c>
    </row>
    <row r="40" spans="1:42">
      <c r="A40">
        <v>1998</v>
      </c>
      <c r="B40">
        <v>0</v>
      </c>
      <c r="C40">
        <v>19.145</v>
      </c>
      <c r="D40">
        <v>20.622</v>
      </c>
      <c r="E40">
        <v>77</v>
      </c>
      <c r="F40" t="s">
        <v>46</v>
      </c>
      <c r="G40">
        <v>1331.6149</v>
      </c>
      <c r="H40">
        <v>889.39779999999996</v>
      </c>
      <c r="I40">
        <v>442.21710000000002</v>
      </c>
      <c r="J40">
        <v>66.790899999999993</v>
      </c>
      <c r="K40">
        <v>4.5068999999999999</v>
      </c>
      <c r="L40">
        <v>1.2</v>
      </c>
      <c r="M40">
        <v>0.1976</v>
      </c>
      <c r="N40">
        <v>0</v>
      </c>
      <c r="O40">
        <v>0</v>
      </c>
      <c r="P40">
        <v>0</v>
      </c>
      <c r="Q40">
        <v>934</v>
      </c>
      <c r="R40">
        <v>181</v>
      </c>
      <c r="S40" s="1">
        <v>362.81349999999998</v>
      </c>
      <c r="T40">
        <v>10338.1309</v>
      </c>
      <c r="U40">
        <v>8.6800000000000002E-2</v>
      </c>
      <c r="V40">
        <v>10.0806</v>
      </c>
      <c r="W40">
        <v>84.522400000000005</v>
      </c>
      <c r="X40">
        <v>7.3648999999999996</v>
      </c>
      <c r="Y40">
        <v>77.519499999999994</v>
      </c>
      <c r="Z40">
        <v>1.1267</v>
      </c>
      <c r="AA40">
        <v>0.72929999999999995</v>
      </c>
      <c r="AB40">
        <v>19.122699999999998</v>
      </c>
      <c r="AC40">
        <v>1.6662999999999999</v>
      </c>
      <c r="AD40">
        <v>17.5383</v>
      </c>
      <c r="AE40">
        <v>13.695600000000001</v>
      </c>
      <c r="AF40">
        <v>1.1934</v>
      </c>
      <c r="AG40">
        <v>12.5609</v>
      </c>
      <c r="AH40">
        <v>479.38499999999999</v>
      </c>
      <c r="AI40">
        <v>151.81229999999999</v>
      </c>
      <c r="AJ40">
        <v>56.9437</v>
      </c>
      <c r="AK40">
        <v>124.18389999999999</v>
      </c>
      <c r="AL40">
        <v>77.072900000000004</v>
      </c>
      <c r="AM40" t="s">
        <v>33</v>
      </c>
      <c r="AN40">
        <v>377.4</v>
      </c>
      <c r="AO40">
        <v>10771.98</v>
      </c>
      <c r="AP40">
        <v>380.39</v>
      </c>
    </row>
    <row r="41" spans="1:42">
      <c r="A41">
        <v>1999</v>
      </c>
      <c r="B41">
        <v>0</v>
      </c>
      <c r="C41">
        <v>19.244</v>
      </c>
      <c r="D41">
        <v>20.779</v>
      </c>
      <c r="E41">
        <v>78</v>
      </c>
      <c r="F41" t="s">
        <v>46</v>
      </c>
      <c r="G41">
        <v>1228.7746999999999</v>
      </c>
      <c r="H41">
        <v>902.51279999999997</v>
      </c>
      <c r="I41">
        <v>326.26190000000003</v>
      </c>
      <c r="J41">
        <v>73.4482</v>
      </c>
      <c r="K41">
        <v>4.5730000000000004</v>
      </c>
      <c r="L41">
        <v>1.2</v>
      </c>
      <c r="M41">
        <v>0.1961</v>
      </c>
      <c r="N41">
        <v>0</v>
      </c>
      <c r="O41">
        <v>0</v>
      </c>
      <c r="P41">
        <v>0</v>
      </c>
      <c r="Q41">
        <v>930</v>
      </c>
      <c r="R41">
        <v>168</v>
      </c>
      <c r="S41" s="1">
        <v>356.4128</v>
      </c>
      <c r="T41">
        <v>10147.3315</v>
      </c>
      <c r="U41">
        <v>8.6499999999999994E-2</v>
      </c>
      <c r="V41">
        <v>9.8508999999999993</v>
      </c>
      <c r="W41">
        <v>85.533100000000005</v>
      </c>
      <c r="X41">
        <v>7.4311999999999996</v>
      </c>
      <c r="Y41">
        <v>78.469800000000006</v>
      </c>
      <c r="Z41">
        <v>1.1433</v>
      </c>
      <c r="AA41">
        <v>0.74</v>
      </c>
      <c r="AB41">
        <v>19.37</v>
      </c>
      <c r="AC41">
        <v>1.6829000000000001</v>
      </c>
      <c r="AD41">
        <v>17.770399999999999</v>
      </c>
      <c r="AE41">
        <v>13.8424</v>
      </c>
      <c r="AF41">
        <v>1.2025999999999999</v>
      </c>
      <c r="AG41">
        <v>12.699299999999999</v>
      </c>
      <c r="AH41">
        <v>489.27960000000002</v>
      </c>
      <c r="AI41">
        <v>150.28880000000001</v>
      </c>
      <c r="AJ41">
        <v>56.911499999999997</v>
      </c>
      <c r="AK41">
        <v>127.3334</v>
      </c>
      <c r="AL41">
        <v>78.6995</v>
      </c>
      <c r="AM41" t="s">
        <v>33</v>
      </c>
      <c r="AN41">
        <v>383.61</v>
      </c>
      <c r="AO41">
        <v>10933.14</v>
      </c>
      <c r="AP41">
        <v>380.39</v>
      </c>
    </row>
    <row r="42" spans="1:42">
      <c r="A42">
        <v>2000</v>
      </c>
      <c r="B42">
        <v>0</v>
      </c>
      <c r="C42">
        <v>19.361000000000001</v>
      </c>
      <c r="D42">
        <v>20.968</v>
      </c>
      <c r="E42">
        <v>79</v>
      </c>
      <c r="F42" t="s">
        <v>46</v>
      </c>
      <c r="G42">
        <v>1337.3634999999999</v>
      </c>
      <c r="H42">
        <v>907.3306</v>
      </c>
      <c r="I42">
        <v>430.03289999999998</v>
      </c>
      <c r="J42">
        <v>67.844700000000003</v>
      </c>
      <c r="K42">
        <v>4.6227</v>
      </c>
      <c r="L42">
        <v>1.2</v>
      </c>
      <c r="M42">
        <v>0.1951</v>
      </c>
      <c r="N42">
        <v>0</v>
      </c>
      <c r="O42">
        <v>0</v>
      </c>
      <c r="P42">
        <v>0</v>
      </c>
      <c r="Q42">
        <v>926</v>
      </c>
      <c r="R42">
        <v>182</v>
      </c>
      <c r="S42" s="1">
        <v>355.93040000000002</v>
      </c>
      <c r="T42">
        <v>10151.4815</v>
      </c>
      <c r="U42">
        <v>8.6300000000000002E-2</v>
      </c>
      <c r="V42">
        <v>10.2415</v>
      </c>
      <c r="W42">
        <v>86.820300000000003</v>
      </c>
      <c r="X42">
        <v>7.5209999999999999</v>
      </c>
      <c r="Y42">
        <v>79.674400000000006</v>
      </c>
      <c r="Z42">
        <v>1.1556999999999999</v>
      </c>
      <c r="AA42">
        <v>0.748</v>
      </c>
      <c r="AB42">
        <v>19.683</v>
      </c>
      <c r="AC42">
        <v>1.7051000000000001</v>
      </c>
      <c r="AD42">
        <v>18.062899999999999</v>
      </c>
      <c r="AE42">
        <v>14.030200000000001</v>
      </c>
      <c r="AF42">
        <v>1.2154</v>
      </c>
      <c r="AG42">
        <v>12.875500000000001</v>
      </c>
      <c r="AH42">
        <v>492.7681</v>
      </c>
      <c r="AI42">
        <v>151.22919999999999</v>
      </c>
      <c r="AJ42">
        <v>56.673200000000001</v>
      </c>
      <c r="AK42">
        <v>127.6216</v>
      </c>
      <c r="AL42">
        <v>79.038499999999999</v>
      </c>
      <c r="AM42" t="s">
        <v>33</v>
      </c>
      <c r="AN42">
        <v>366.39</v>
      </c>
      <c r="AO42">
        <v>10458.950000000001</v>
      </c>
      <c r="AP42">
        <v>380.38</v>
      </c>
    </row>
    <row r="43" spans="1:42">
      <c r="A43">
        <v>2001</v>
      </c>
      <c r="B43">
        <v>0</v>
      </c>
      <c r="C43">
        <v>19.434999999999999</v>
      </c>
      <c r="D43">
        <v>21.087</v>
      </c>
      <c r="E43">
        <v>80</v>
      </c>
      <c r="F43" t="s">
        <v>46</v>
      </c>
      <c r="G43">
        <v>1209.7745</v>
      </c>
      <c r="H43">
        <v>898.59199999999998</v>
      </c>
      <c r="I43">
        <v>311.1825</v>
      </c>
      <c r="J43">
        <v>74.277600000000007</v>
      </c>
      <c r="K43">
        <v>4.6863000000000001</v>
      </c>
      <c r="L43">
        <v>1.2</v>
      </c>
      <c r="M43">
        <v>0.19370000000000001</v>
      </c>
      <c r="N43">
        <v>0</v>
      </c>
      <c r="O43">
        <v>0</v>
      </c>
      <c r="P43">
        <v>0</v>
      </c>
      <c r="Q43">
        <v>922</v>
      </c>
      <c r="R43">
        <v>159</v>
      </c>
      <c r="S43" s="1">
        <v>342.84550000000002</v>
      </c>
      <c r="T43">
        <v>9759.3351999999995</v>
      </c>
      <c r="U43">
        <v>8.5999999999999993E-2</v>
      </c>
      <c r="V43">
        <v>10.2683</v>
      </c>
      <c r="W43">
        <v>87.503</v>
      </c>
      <c r="X43">
        <v>7.5579000000000001</v>
      </c>
      <c r="Y43">
        <v>80.324799999999996</v>
      </c>
      <c r="Z43">
        <v>1.1716</v>
      </c>
      <c r="AA43">
        <v>0.75829999999999997</v>
      </c>
      <c r="AB43">
        <v>19.8508</v>
      </c>
      <c r="AC43">
        <v>1.7145999999999999</v>
      </c>
      <c r="AD43">
        <v>18.222300000000001</v>
      </c>
      <c r="AE43">
        <v>14.1275</v>
      </c>
      <c r="AF43">
        <v>1.2202</v>
      </c>
      <c r="AG43">
        <v>12.968500000000001</v>
      </c>
      <c r="AH43">
        <v>481.33199999999999</v>
      </c>
      <c r="AI43">
        <v>155.0273</v>
      </c>
      <c r="AJ43">
        <v>58.692500000000003</v>
      </c>
      <c r="AK43">
        <v>126.20950000000001</v>
      </c>
      <c r="AL43">
        <v>77.330699999999993</v>
      </c>
      <c r="AM43" t="s">
        <v>33</v>
      </c>
      <c r="AN43">
        <v>361.59</v>
      </c>
      <c r="AO43">
        <v>10331.620000000001</v>
      </c>
      <c r="AP43">
        <v>335.23</v>
      </c>
    </row>
    <row r="44" spans="1:42">
      <c r="A44">
        <v>2002</v>
      </c>
      <c r="B44">
        <v>0</v>
      </c>
      <c r="C44">
        <v>19.506</v>
      </c>
      <c r="D44">
        <v>21.201000000000001</v>
      </c>
      <c r="E44">
        <v>81</v>
      </c>
      <c r="F44" t="s">
        <v>46</v>
      </c>
      <c r="G44">
        <v>1188.5224000000001</v>
      </c>
      <c r="H44">
        <v>903.44259999999997</v>
      </c>
      <c r="I44">
        <v>285.07979999999998</v>
      </c>
      <c r="J44">
        <v>76.013900000000007</v>
      </c>
      <c r="K44">
        <v>4.7192999999999996</v>
      </c>
      <c r="L44">
        <v>1.2</v>
      </c>
      <c r="M44">
        <v>0.193</v>
      </c>
      <c r="N44">
        <v>0</v>
      </c>
      <c r="O44">
        <v>0</v>
      </c>
      <c r="P44">
        <v>0</v>
      </c>
      <c r="Q44">
        <v>918</v>
      </c>
      <c r="R44">
        <v>164</v>
      </c>
      <c r="S44" s="1">
        <v>363.40960000000001</v>
      </c>
      <c r="T44">
        <v>10349.4058</v>
      </c>
      <c r="U44">
        <v>8.5699999999999998E-2</v>
      </c>
      <c r="V44">
        <v>10.0906</v>
      </c>
      <c r="W44">
        <v>88.130799999999994</v>
      </c>
      <c r="X44">
        <v>7.5896999999999997</v>
      </c>
      <c r="Y44">
        <v>80.924999999999997</v>
      </c>
      <c r="Z44">
        <v>1.1798</v>
      </c>
      <c r="AA44">
        <v>0.76359999999999995</v>
      </c>
      <c r="AB44">
        <v>20.005199999999999</v>
      </c>
      <c r="AC44">
        <v>1.7228000000000001</v>
      </c>
      <c r="AD44">
        <v>18.369599999999998</v>
      </c>
      <c r="AE44">
        <v>14.2163</v>
      </c>
      <c r="AF44">
        <v>1.2242999999999999</v>
      </c>
      <c r="AG44">
        <v>13.054</v>
      </c>
      <c r="AH44">
        <v>484.77080000000001</v>
      </c>
      <c r="AI44">
        <v>155.2559</v>
      </c>
      <c r="AJ44">
        <v>58.6554</v>
      </c>
      <c r="AK44">
        <v>126.9243</v>
      </c>
      <c r="AL44">
        <v>77.836200000000005</v>
      </c>
      <c r="AM44" t="s">
        <v>33</v>
      </c>
      <c r="AN44">
        <v>383.77</v>
      </c>
      <c r="AO44">
        <v>10946.15</v>
      </c>
      <c r="AP44">
        <v>345.95</v>
      </c>
    </row>
    <row r="45" spans="1:42">
      <c r="A45">
        <v>2003</v>
      </c>
      <c r="B45">
        <v>0</v>
      </c>
      <c r="C45">
        <v>19.593</v>
      </c>
      <c r="D45">
        <v>21.341999999999999</v>
      </c>
      <c r="E45">
        <v>82</v>
      </c>
      <c r="F45" t="s">
        <v>46</v>
      </c>
      <c r="G45">
        <v>1245.1840999999999</v>
      </c>
      <c r="H45">
        <v>897.75900000000001</v>
      </c>
      <c r="I45">
        <v>347.42509999999999</v>
      </c>
      <c r="J45">
        <v>72.098500000000001</v>
      </c>
      <c r="K45">
        <v>4.7496</v>
      </c>
      <c r="L45">
        <v>1.1987000000000001</v>
      </c>
      <c r="M45">
        <v>0.19239999999999999</v>
      </c>
      <c r="N45">
        <v>0</v>
      </c>
      <c r="O45">
        <v>0</v>
      </c>
      <c r="P45">
        <v>0</v>
      </c>
      <c r="Q45">
        <v>913</v>
      </c>
      <c r="R45">
        <v>159</v>
      </c>
      <c r="S45" s="1">
        <v>326.06229999999999</v>
      </c>
      <c r="T45">
        <v>9294.0157999999992</v>
      </c>
      <c r="U45">
        <v>8.5500000000000007E-2</v>
      </c>
      <c r="V45">
        <v>10.1831</v>
      </c>
      <c r="W45">
        <v>88.899900000000002</v>
      </c>
      <c r="X45">
        <v>7.6334</v>
      </c>
      <c r="Y45">
        <v>81.656000000000006</v>
      </c>
      <c r="Z45">
        <v>1.1860999999999999</v>
      </c>
      <c r="AA45">
        <v>0.76770000000000005</v>
      </c>
      <c r="AB45">
        <v>20.194299999999998</v>
      </c>
      <c r="AC45">
        <v>1.734</v>
      </c>
      <c r="AD45">
        <v>18.5488</v>
      </c>
      <c r="AE45">
        <v>14.3247</v>
      </c>
      <c r="AF45">
        <v>1.23</v>
      </c>
      <c r="AG45">
        <v>13.157500000000001</v>
      </c>
      <c r="AH45">
        <v>490.26859999999999</v>
      </c>
      <c r="AI45">
        <v>145.56530000000001</v>
      </c>
      <c r="AJ45">
        <v>55.824599999999997</v>
      </c>
      <c r="AK45">
        <v>127.5562</v>
      </c>
      <c r="AL45">
        <v>78.544300000000007</v>
      </c>
      <c r="AM45" t="s">
        <v>33</v>
      </c>
      <c r="AN45">
        <v>347.26</v>
      </c>
      <c r="AO45">
        <v>9930.86</v>
      </c>
      <c r="AP45">
        <v>380.39</v>
      </c>
    </row>
    <row r="46" spans="1:42">
      <c r="A46">
        <v>2004</v>
      </c>
      <c r="B46">
        <v>0</v>
      </c>
      <c r="C46">
        <v>19.693999999999999</v>
      </c>
      <c r="D46">
        <v>21.507999999999999</v>
      </c>
      <c r="E46">
        <v>83</v>
      </c>
      <c r="F46" t="s">
        <v>46</v>
      </c>
      <c r="G46">
        <v>1259.0998999999999</v>
      </c>
      <c r="H46">
        <v>873.14440000000002</v>
      </c>
      <c r="I46">
        <v>385.95549999999997</v>
      </c>
      <c r="J46">
        <v>69.346699999999998</v>
      </c>
      <c r="K46">
        <v>4.7865000000000002</v>
      </c>
      <c r="L46">
        <v>1.2</v>
      </c>
      <c r="M46">
        <v>0.19170000000000001</v>
      </c>
      <c r="N46">
        <v>0</v>
      </c>
      <c r="O46">
        <v>0</v>
      </c>
      <c r="P46">
        <v>0</v>
      </c>
      <c r="Q46">
        <v>909</v>
      </c>
      <c r="R46">
        <v>158</v>
      </c>
      <c r="S46" s="1">
        <v>313.42520000000002</v>
      </c>
      <c r="T46">
        <v>8937.5310000000009</v>
      </c>
      <c r="U46">
        <v>8.5199999999999998E-2</v>
      </c>
      <c r="V46">
        <v>10.3462</v>
      </c>
      <c r="W46">
        <v>89.983400000000003</v>
      </c>
      <c r="X46">
        <v>7.7035999999999998</v>
      </c>
      <c r="Y46">
        <v>82.675700000000006</v>
      </c>
      <c r="Z46">
        <v>1.1966000000000001</v>
      </c>
      <c r="AA46">
        <v>0.77449999999999997</v>
      </c>
      <c r="AB46">
        <v>20.456900000000001</v>
      </c>
      <c r="AC46">
        <v>1.7513000000000001</v>
      </c>
      <c r="AD46">
        <v>18.7956</v>
      </c>
      <c r="AE46">
        <v>14.4809</v>
      </c>
      <c r="AF46">
        <v>1.2397</v>
      </c>
      <c r="AG46">
        <v>13.3049</v>
      </c>
      <c r="AH46">
        <v>479.03559999999999</v>
      </c>
      <c r="AI46">
        <v>140.2945</v>
      </c>
      <c r="AJ46">
        <v>54.167900000000003</v>
      </c>
      <c r="AK46">
        <v>123.08880000000001</v>
      </c>
      <c r="AL46">
        <v>76.557599999999994</v>
      </c>
      <c r="AM46" t="s">
        <v>33</v>
      </c>
      <c r="AN46">
        <v>341.38</v>
      </c>
      <c r="AO46">
        <v>9739.85</v>
      </c>
      <c r="AP46">
        <v>380.39</v>
      </c>
    </row>
    <row r="47" spans="1:42">
      <c r="A47">
        <v>2005</v>
      </c>
      <c r="B47">
        <v>0</v>
      </c>
      <c r="C47">
        <v>19.736999999999998</v>
      </c>
      <c r="D47">
        <v>21.579000000000001</v>
      </c>
      <c r="E47">
        <v>84</v>
      </c>
      <c r="F47" t="s">
        <v>46</v>
      </c>
      <c r="G47">
        <v>1215.3241</v>
      </c>
      <c r="H47">
        <v>967.94219999999996</v>
      </c>
      <c r="I47">
        <v>247.3819</v>
      </c>
      <c r="J47">
        <v>79.644800000000004</v>
      </c>
      <c r="K47">
        <v>4.8395000000000001</v>
      </c>
      <c r="L47">
        <v>1.1987000000000001</v>
      </c>
      <c r="M47">
        <v>0.19059999999999999</v>
      </c>
      <c r="N47">
        <v>0</v>
      </c>
      <c r="O47">
        <v>0</v>
      </c>
      <c r="P47">
        <v>0</v>
      </c>
      <c r="Q47">
        <v>904</v>
      </c>
      <c r="R47">
        <v>169</v>
      </c>
      <c r="S47" s="1">
        <v>380.33620000000002</v>
      </c>
      <c r="T47">
        <v>10814.122499999999</v>
      </c>
      <c r="U47">
        <v>8.5000000000000006E-2</v>
      </c>
      <c r="V47">
        <v>10.2622</v>
      </c>
      <c r="W47">
        <v>90.12</v>
      </c>
      <c r="X47">
        <v>7.6924999999999999</v>
      </c>
      <c r="Y47">
        <v>82.826300000000003</v>
      </c>
      <c r="Z47">
        <v>1.2084999999999999</v>
      </c>
      <c r="AA47">
        <v>0.78220000000000001</v>
      </c>
      <c r="AB47">
        <v>20.494700000000002</v>
      </c>
      <c r="AC47">
        <v>1.7494000000000001</v>
      </c>
      <c r="AD47">
        <v>18.835999999999999</v>
      </c>
      <c r="AE47">
        <v>14.494899999999999</v>
      </c>
      <c r="AF47">
        <v>1.2373000000000001</v>
      </c>
      <c r="AG47">
        <v>13.3218</v>
      </c>
      <c r="AH47">
        <v>510.95949999999999</v>
      </c>
      <c r="AI47">
        <v>174.25620000000001</v>
      </c>
      <c r="AJ47">
        <v>64.787599999999998</v>
      </c>
      <c r="AK47">
        <v>135.9795</v>
      </c>
      <c r="AL47">
        <v>81.959400000000002</v>
      </c>
      <c r="AM47" t="s">
        <v>33</v>
      </c>
      <c r="AN47">
        <v>400.13</v>
      </c>
      <c r="AO47">
        <v>11382.83</v>
      </c>
      <c r="AP47">
        <v>276.08</v>
      </c>
    </row>
    <row r="48" spans="1:42">
      <c r="A48">
        <v>2006</v>
      </c>
      <c r="B48">
        <v>0</v>
      </c>
      <c r="C48">
        <v>19.817</v>
      </c>
      <c r="D48">
        <v>21.710999999999999</v>
      </c>
      <c r="E48">
        <v>85</v>
      </c>
      <c r="F48" t="s">
        <v>46</v>
      </c>
      <c r="G48">
        <v>1347.7111</v>
      </c>
      <c r="H48">
        <v>1015.2835</v>
      </c>
      <c r="I48">
        <v>332.42750000000001</v>
      </c>
      <c r="J48">
        <v>75.3339</v>
      </c>
      <c r="K48">
        <v>4.8445999999999998</v>
      </c>
      <c r="L48">
        <v>1.1987000000000001</v>
      </c>
      <c r="M48">
        <v>0.1905</v>
      </c>
      <c r="N48">
        <v>0</v>
      </c>
      <c r="O48">
        <v>0</v>
      </c>
      <c r="P48">
        <v>0</v>
      </c>
      <c r="Q48">
        <v>898</v>
      </c>
      <c r="R48">
        <v>184</v>
      </c>
      <c r="S48" s="1">
        <v>410.6533</v>
      </c>
      <c r="T48">
        <v>11689.912899999999</v>
      </c>
      <c r="U48">
        <v>8.4699999999999998E-2</v>
      </c>
      <c r="V48">
        <v>10.2667</v>
      </c>
      <c r="W48">
        <v>90.692999999999998</v>
      </c>
      <c r="X48">
        <v>7.7270000000000003</v>
      </c>
      <c r="Y48">
        <v>83.471100000000007</v>
      </c>
      <c r="Z48">
        <v>1.2098</v>
      </c>
      <c r="AA48">
        <v>0.78300000000000003</v>
      </c>
      <c r="AB48">
        <v>20.6374</v>
      </c>
      <c r="AC48">
        <v>1.7583</v>
      </c>
      <c r="AD48">
        <v>18.994</v>
      </c>
      <c r="AE48">
        <v>14.5723</v>
      </c>
      <c r="AF48">
        <v>1.2415</v>
      </c>
      <c r="AG48">
        <v>13.411899999999999</v>
      </c>
      <c r="AH48">
        <v>539.36300000000006</v>
      </c>
      <c r="AI48">
        <v>179.48609999999999</v>
      </c>
      <c r="AJ48">
        <v>66.184600000000003</v>
      </c>
      <c r="AK48">
        <v>144.01560000000001</v>
      </c>
      <c r="AL48">
        <v>86.234200000000001</v>
      </c>
      <c r="AM48" t="s">
        <v>33</v>
      </c>
      <c r="AN48">
        <v>432.31</v>
      </c>
      <c r="AO48">
        <v>12316.98</v>
      </c>
      <c r="AP48">
        <v>274.02</v>
      </c>
    </row>
    <row r="49" spans="1:42">
      <c r="A49">
        <v>2007</v>
      </c>
      <c r="B49">
        <v>0</v>
      </c>
      <c r="C49">
        <v>19.925999999999998</v>
      </c>
      <c r="D49">
        <v>21.89</v>
      </c>
      <c r="E49">
        <v>86</v>
      </c>
      <c r="F49" t="s">
        <v>46</v>
      </c>
      <c r="G49">
        <v>1356.3405</v>
      </c>
      <c r="H49">
        <v>907.66980000000001</v>
      </c>
      <c r="I49">
        <v>448.67070000000001</v>
      </c>
      <c r="J49">
        <v>66.920500000000004</v>
      </c>
      <c r="K49">
        <v>4.8712</v>
      </c>
      <c r="L49">
        <v>1.2</v>
      </c>
      <c r="M49">
        <v>0.19</v>
      </c>
      <c r="N49">
        <v>0</v>
      </c>
      <c r="O49">
        <v>0</v>
      </c>
      <c r="P49">
        <v>0</v>
      </c>
      <c r="Q49">
        <v>893</v>
      </c>
      <c r="R49">
        <v>174</v>
      </c>
      <c r="S49" s="1">
        <v>359.94600000000003</v>
      </c>
      <c r="T49">
        <v>10264.683499999999</v>
      </c>
      <c r="U49">
        <v>8.4500000000000006E-2</v>
      </c>
      <c r="V49">
        <v>10.842700000000001</v>
      </c>
      <c r="W49">
        <v>91.787199999999999</v>
      </c>
      <c r="X49">
        <v>7.7968999999999999</v>
      </c>
      <c r="Y49">
        <v>84.504199999999997</v>
      </c>
      <c r="Z49">
        <v>1.2178</v>
      </c>
      <c r="AA49">
        <v>0.78820000000000001</v>
      </c>
      <c r="AB49">
        <v>20.902799999999999</v>
      </c>
      <c r="AC49">
        <v>1.7756000000000001</v>
      </c>
      <c r="AD49">
        <v>19.244199999999999</v>
      </c>
      <c r="AE49">
        <v>14.7279</v>
      </c>
      <c r="AF49">
        <v>1.2511000000000001</v>
      </c>
      <c r="AG49">
        <v>13.5593</v>
      </c>
      <c r="AH49">
        <v>491.77839999999998</v>
      </c>
      <c r="AI49">
        <v>152.47540000000001</v>
      </c>
      <c r="AJ49">
        <v>57.883400000000002</v>
      </c>
      <c r="AK49">
        <v>127.2051</v>
      </c>
      <c r="AL49">
        <v>78.327500000000001</v>
      </c>
      <c r="AM49" t="s">
        <v>33</v>
      </c>
      <c r="AN49">
        <v>379.89</v>
      </c>
      <c r="AO49">
        <v>10852.28</v>
      </c>
      <c r="AP49">
        <v>380.39</v>
      </c>
    </row>
    <row r="50" spans="1:42">
      <c r="A50">
        <v>2008</v>
      </c>
      <c r="B50">
        <v>0</v>
      </c>
      <c r="C50">
        <v>20.024000000000001</v>
      </c>
      <c r="D50">
        <v>22.053999999999998</v>
      </c>
      <c r="E50">
        <v>87</v>
      </c>
      <c r="F50" t="s">
        <v>46</v>
      </c>
      <c r="G50">
        <v>1272.6853000000001</v>
      </c>
      <c r="H50">
        <v>941.16700000000003</v>
      </c>
      <c r="I50">
        <v>331.51830000000001</v>
      </c>
      <c r="J50">
        <v>73.951300000000003</v>
      </c>
      <c r="K50">
        <v>4.9241999999999999</v>
      </c>
      <c r="L50">
        <v>1.1987000000000001</v>
      </c>
      <c r="M50">
        <v>0.189</v>
      </c>
      <c r="N50">
        <v>0</v>
      </c>
      <c r="O50">
        <v>0</v>
      </c>
      <c r="P50">
        <v>0</v>
      </c>
      <c r="Q50">
        <v>887</v>
      </c>
      <c r="R50">
        <v>167</v>
      </c>
      <c r="S50" s="1">
        <v>321.6105</v>
      </c>
      <c r="T50">
        <v>9171.9488999999994</v>
      </c>
      <c r="U50">
        <v>8.4199999999999997E-2</v>
      </c>
      <c r="V50">
        <v>10.4183</v>
      </c>
      <c r="W50">
        <v>92.628699999999995</v>
      </c>
      <c r="X50">
        <v>7.8449999999999998</v>
      </c>
      <c r="Y50">
        <v>85.305800000000005</v>
      </c>
      <c r="Z50">
        <v>1.2297</v>
      </c>
      <c r="AA50">
        <v>0.79590000000000005</v>
      </c>
      <c r="AB50">
        <v>21.108599999999999</v>
      </c>
      <c r="AC50">
        <v>1.7878000000000001</v>
      </c>
      <c r="AD50">
        <v>19.439900000000002</v>
      </c>
      <c r="AE50">
        <v>14.8445</v>
      </c>
      <c r="AF50">
        <v>1.2572000000000001</v>
      </c>
      <c r="AG50">
        <v>13.670999999999999</v>
      </c>
      <c r="AH50">
        <v>513.52089999999998</v>
      </c>
      <c r="AI50">
        <v>153.7961</v>
      </c>
      <c r="AJ50">
        <v>58.362499999999997</v>
      </c>
      <c r="AK50">
        <v>133.7268</v>
      </c>
      <c r="AL50">
        <v>81.7607</v>
      </c>
      <c r="AM50" t="s">
        <v>33</v>
      </c>
      <c r="AN50">
        <v>335.65</v>
      </c>
      <c r="AO50">
        <v>9590.6</v>
      </c>
      <c r="AP50">
        <v>380.39</v>
      </c>
    </row>
    <row r="51" spans="1:42">
      <c r="A51">
        <v>2009</v>
      </c>
      <c r="B51">
        <v>0</v>
      </c>
      <c r="C51">
        <v>20.138000000000002</v>
      </c>
      <c r="D51">
        <v>22.245000000000001</v>
      </c>
      <c r="E51">
        <v>88</v>
      </c>
      <c r="F51" t="s">
        <v>46</v>
      </c>
      <c r="G51">
        <v>1516.9</v>
      </c>
      <c r="H51">
        <v>1083.7574</v>
      </c>
      <c r="I51">
        <v>433.14260000000002</v>
      </c>
      <c r="J51">
        <v>71.445499999999996</v>
      </c>
      <c r="K51">
        <v>4.9641000000000002</v>
      </c>
      <c r="L51">
        <v>1.1986000000000001</v>
      </c>
      <c r="M51">
        <v>0.18820000000000001</v>
      </c>
      <c r="N51">
        <v>0</v>
      </c>
      <c r="O51">
        <v>0</v>
      </c>
      <c r="P51">
        <v>0</v>
      </c>
      <c r="Q51">
        <v>881</v>
      </c>
      <c r="R51">
        <v>202</v>
      </c>
      <c r="S51" s="1">
        <v>418.3655</v>
      </c>
      <c r="T51">
        <v>11924.0489</v>
      </c>
      <c r="U51">
        <v>8.4000000000000005E-2</v>
      </c>
      <c r="V51">
        <v>10.6349</v>
      </c>
      <c r="W51">
        <v>93.709100000000007</v>
      </c>
      <c r="X51">
        <v>7.9127999999999998</v>
      </c>
      <c r="Y51">
        <v>86.328100000000006</v>
      </c>
      <c r="Z51">
        <v>1.2396</v>
      </c>
      <c r="AA51">
        <v>0.80230000000000001</v>
      </c>
      <c r="AB51">
        <v>21.370799999999999</v>
      </c>
      <c r="AC51">
        <v>1.8046</v>
      </c>
      <c r="AD51">
        <v>19.6876</v>
      </c>
      <c r="AE51">
        <v>14.9962</v>
      </c>
      <c r="AF51">
        <v>1.2663</v>
      </c>
      <c r="AG51">
        <v>13.815</v>
      </c>
      <c r="AH51">
        <v>582.95140000000004</v>
      </c>
      <c r="AI51">
        <v>185.77</v>
      </c>
      <c r="AJ51">
        <v>67.661900000000003</v>
      </c>
      <c r="AK51">
        <v>154.7062</v>
      </c>
      <c r="AL51">
        <v>92.667900000000003</v>
      </c>
      <c r="AM51" t="s">
        <v>33</v>
      </c>
      <c r="AN51">
        <v>431</v>
      </c>
      <c r="AO51">
        <v>12285.97</v>
      </c>
      <c r="AP51">
        <v>380.38</v>
      </c>
    </row>
    <row r="52" spans="1:42">
      <c r="A52">
        <v>2010</v>
      </c>
      <c r="B52">
        <v>0</v>
      </c>
      <c r="C52">
        <v>20.215</v>
      </c>
      <c r="D52">
        <v>22.373999999999999</v>
      </c>
      <c r="E52">
        <v>89</v>
      </c>
      <c r="F52" t="s">
        <v>46</v>
      </c>
      <c r="G52">
        <v>1333.3205</v>
      </c>
      <c r="H52">
        <v>988.43730000000005</v>
      </c>
      <c r="I52">
        <v>344.88319999999999</v>
      </c>
      <c r="J52">
        <v>74.133499999999998</v>
      </c>
      <c r="K52">
        <v>5.0157999999999996</v>
      </c>
      <c r="L52">
        <v>1.2</v>
      </c>
      <c r="M52">
        <v>0.18720000000000001</v>
      </c>
      <c r="N52">
        <v>0</v>
      </c>
      <c r="O52">
        <v>0</v>
      </c>
      <c r="P52">
        <v>0</v>
      </c>
      <c r="Q52">
        <v>876</v>
      </c>
      <c r="R52">
        <v>167</v>
      </c>
      <c r="S52" s="1">
        <v>367.81189999999998</v>
      </c>
      <c r="T52">
        <v>10470.3519</v>
      </c>
      <c r="U52">
        <v>8.3699999999999997E-2</v>
      </c>
      <c r="V52">
        <v>10.7356</v>
      </c>
      <c r="W52">
        <v>94.339799999999997</v>
      </c>
      <c r="X52">
        <v>7.9421999999999997</v>
      </c>
      <c r="Y52">
        <v>86.936099999999996</v>
      </c>
      <c r="Z52">
        <v>1.254</v>
      </c>
      <c r="AA52">
        <v>0.81159999999999999</v>
      </c>
      <c r="AB52">
        <v>21.525099999999998</v>
      </c>
      <c r="AC52">
        <v>1.8121</v>
      </c>
      <c r="AD52">
        <v>19.835799999999999</v>
      </c>
      <c r="AE52">
        <v>15.082599999999999</v>
      </c>
      <c r="AF52">
        <v>1.2698</v>
      </c>
      <c r="AG52">
        <v>13.898899999999999</v>
      </c>
      <c r="AH52">
        <v>530.25980000000004</v>
      </c>
      <c r="AI52">
        <v>170.00319999999999</v>
      </c>
      <c r="AJ52">
        <v>63.782899999999998</v>
      </c>
      <c r="AK52">
        <v>140.0325</v>
      </c>
      <c r="AL52">
        <v>84.358800000000002</v>
      </c>
      <c r="AM52" t="s">
        <v>33</v>
      </c>
      <c r="AN52">
        <v>385.25</v>
      </c>
      <c r="AO52">
        <v>10976.04</v>
      </c>
      <c r="AP52">
        <v>380.39</v>
      </c>
    </row>
    <row r="53" spans="1:42">
      <c r="A53">
        <v>2011</v>
      </c>
      <c r="B53">
        <v>0</v>
      </c>
      <c r="C53">
        <v>20.327000000000002</v>
      </c>
      <c r="D53">
        <v>22.564</v>
      </c>
      <c r="E53">
        <v>90</v>
      </c>
      <c r="F53" t="s">
        <v>46</v>
      </c>
      <c r="G53">
        <v>1428.4214999999999</v>
      </c>
      <c r="H53">
        <v>1003.1971</v>
      </c>
      <c r="I53">
        <v>425.22430000000003</v>
      </c>
      <c r="J53">
        <v>70.231200000000001</v>
      </c>
      <c r="K53">
        <v>5.0453999999999999</v>
      </c>
      <c r="L53">
        <v>1.2</v>
      </c>
      <c r="M53">
        <v>0.1867</v>
      </c>
      <c r="N53">
        <v>0</v>
      </c>
      <c r="O53">
        <v>0</v>
      </c>
      <c r="P53">
        <v>0</v>
      </c>
      <c r="Q53">
        <v>871</v>
      </c>
      <c r="R53">
        <v>184</v>
      </c>
      <c r="S53" s="1">
        <v>371.36239999999998</v>
      </c>
      <c r="T53">
        <v>10589.7556</v>
      </c>
      <c r="U53">
        <v>8.3500000000000005E-2</v>
      </c>
      <c r="V53">
        <v>10.8667</v>
      </c>
      <c r="W53">
        <v>95.506500000000003</v>
      </c>
      <c r="X53">
        <v>8.0161999999999995</v>
      </c>
      <c r="Y53">
        <v>88.038499999999999</v>
      </c>
      <c r="Z53">
        <v>1.2614000000000001</v>
      </c>
      <c r="AA53">
        <v>0.81640000000000001</v>
      </c>
      <c r="AB53">
        <v>21.806000000000001</v>
      </c>
      <c r="AC53">
        <v>1.8303</v>
      </c>
      <c r="AD53">
        <v>20.100899999999999</v>
      </c>
      <c r="AE53">
        <v>15.2478</v>
      </c>
      <c r="AF53">
        <v>1.2798</v>
      </c>
      <c r="AG53">
        <v>14.0555</v>
      </c>
      <c r="AH53">
        <v>544.92529999999999</v>
      </c>
      <c r="AI53">
        <v>167.32310000000001</v>
      </c>
      <c r="AJ53">
        <v>62.563099999999999</v>
      </c>
      <c r="AK53">
        <v>142.001</v>
      </c>
      <c r="AL53">
        <v>86.384600000000006</v>
      </c>
      <c r="AM53" t="s">
        <v>33</v>
      </c>
      <c r="AN53">
        <v>388.55</v>
      </c>
      <c r="AO53">
        <v>11083.49</v>
      </c>
      <c r="AP53">
        <v>380.39</v>
      </c>
    </row>
    <row r="54" spans="1:42">
      <c r="A54">
        <v>2012</v>
      </c>
      <c r="B54">
        <v>0</v>
      </c>
      <c r="C54">
        <v>20.425000000000001</v>
      </c>
      <c r="D54">
        <v>22.731999999999999</v>
      </c>
      <c r="E54">
        <v>91</v>
      </c>
      <c r="F54" t="s">
        <v>46</v>
      </c>
      <c r="G54">
        <v>1347.1158</v>
      </c>
      <c r="H54">
        <v>950.16250000000002</v>
      </c>
      <c r="I54">
        <v>396.95330000000001</v>
      </c>
      <c r="J54">
        <v>70.533100000000005</v>
      </c>
      <c r="K54">
        <v>5.1017000000000001</v>
      </c>
      <c r="L54">
        <v>1.2</v>
      </c>
      <c r="M54">
        <v>0.18559999999999999</v>
      </c>
      <c r="N54">
        <v>0</v>
      </c>
      <c r="O54">
        <v>0</v>
      </c>
      <c r="P54">
        <v>0</v>
      </c>
      <c r="Q54">
        <v>866</v>
      </c>
      <c r="R54">
        <v>169</v>
      </c>
      <c r="S54" s="1">
        <v>358.36680000000001</v>
      </c>
      <c r="T54">
        <v>10225.194100000001</v>
      </c>
      <c r="U54">
        <v>8.3199999999999996E-2</v>
      </c>
      <c r="V54">
        <v>10.9726</v>
      </c>
      <c r="W54">
        <v>96.470399999999998</v>
      </c>
      <c r="X54">
        <v>8.0726999999999993</v>
      </c>
      <c r="Y54">
        <v>88.954700000000003</v>
      </c>
      <c r="Z54">
        <v>1.2754000000000001</v>
      </c>
      <c r="AA54">
        <v>0.82550000000000001</v>
      </c>
      <c r="AB54">
        <v>22.038499999999999</v>
      </c>
      <c r="AC54">
        <v>1.8442000000000001</v>
      </c>
      <c r="AD54">
        <v>20.3216</v>
      </c>
      <c r="AE54">
        <v>15.3828</v>
      </c>
      <c r="AF54">
        <v>1.2871999999999999</v>
      </c>
      <c r="AG54">
        <v>14.1844</v>
      </c>
      <c r="AH54">
        <v>518.58770000000004</v>
      </c>
      <c r="AI54">
        <v>155.61070000000001</v>
      </c>
      <c r="AJ54">
        <v>59.137</v>
      </c>
      <c r="AK54">
        <v>134.67930000000001</v>
      </c>
      <c r="AL54">
        <v>82.147900000000007</v>
      </c>
      <c r="AM54" t="s">
        <v>33</v>
      </c>
      <c r="AN54">
        <v>374.09</v>
      </c>
      <c r="AO54">
        <v>10678.26</v>
      </c>
      <c r="AP54">
        <v>380.37</v>
      </c>
    </row>
    <row r="55" spans="1:42">
      <c r="A55">
        <v>2013</v>
      </c>
      <c r="B55">
        <v>0</v>
      </c>
      <c r="C55">
        <v>20.513999999999999</v>
      </c>
      <c r="D55">
        <v>22.884</v>
      </c>
      <c r="E55">
        <v>92</v>
      </c>
      <c r="F55" t="s">
        <v>46</v>
      </c>
      <c r="G55">
        <v>1321.3956000000001</v>
      </c>
      <c r="H55">
        <v>971.12760000000003</v>
      </c>
      <c r="I55">
        <v>350.26799999999997</v>
      </c>
      <c r="J55">
        <v>73.492599999999996</v>
      </c>
      <c r="K55">
        <v>5.1478000000000002</v>
      </c>
      <c r="L55">
        <v>1.2</v>
      </c>
      <c r="M55">
        <v>0.18479999999999999</v>
      </c>
      <c r="N55">
        <v>0</v>
      </c>
      <c r="O55">
        <v>0</v>
      </c>
      <c r="P55">
        <v>0</v>
      </c>
      <c r="Q55">
        <v>861</v>
      </c>
      <c r="R55">
        <v>159</v>
      </c>
      <c r="S55" s="1">
        <v>336.45359999999999</v>
      </c>
      <c r="T55">
        <v>9588.5108999999993</v>
      </c>
      <c r="U55">
        <v>8.2900000000000001E-2</v>
      </c>
      <c r="V55">
        <v>10.794</v>
      </c>
      <c r="W55">
        <v>97.287999999999997</v>
      </c>
      <c r="X55">
        <v>8.1165000000000003</v>
      </c>
      <c r="Y55">
        <v>89.736500000000007</v>
      </c>
      <c r="Z55">
        <v>1.2868999999999999</v>
      </c>
      <c r="AA55">
        <v>0.83299999999999996</v>
      </c>
      <c r="AB55">
        <v>22.2361</v>
      </c>
      <c r="AC55">
        <v>1.8551</v>
      </c>
      <c r="AD55">
        <v>20.510100000000001</v>
      </c>
      <c r="AE55">
        <v>15.4962</v>
      </c>
      <c r="AF55">
        <v>1.2927999999999999</v>
      </c>
      <c r="AG55">
        <v>14.2934</v>
      </c>
      <c r="AH55">
        <v>529.59550000000002</v>
      </c>
      <c r="AI55">
        <v>158.45439999999999</v>
      </c>
      <c r="AJ55">
        <v>60.517400000000002</v>
      </c>
      <c r="AK55">
        <v>138.6968</v>
      </c>
      <c r="AL55">
        <v>83.863399999999999</v>
      </c>
      <c r="AM55" t="s">
        <v>33</v>
      </c>
      <c r="AN55">
        <v>359.65</v>
      </c>
      <c r="AO55">
        <v>10254.540000000001</v>
      </c>
      <c r="AP55">
        <v>380.39</v>
      </c>
    </row>
    <row r="56" spans="1:42">
      <c r="A56">
        <v>2014</v>
      </c>
      <c r="B56">
        <v>0</v>
      </c>
      <c r="C56">
        <v>20.533000000000001</v>
      </c>
      <c r="D56">
        <v>22.916</v>
      </c>
      <c r="E56">
        <v>93</v>
      </c>
      <c r="F56" t="s">
        <v>46</v>
      </c>
      <c r="G56">
        <v>1267.8897999999999</v>
      </c>
      <c r="H56">
        <v>1055.4445000000001</v>
      </c>
      <c r="I56">
        <v>212.4453</v>
      </c>
      <c r="J56">
        <v>83.244200000000006</v>
      </c>
      <c r="K56">
        <v>5.1864999999999997</v>
      </c>
      <c r="L56">
        <v>1.2</v>
      </c>
      <c r="M56">
        <v>0.18410000000000001</v>
      </c>
      <c r="N56">
        <v>0</v>
      </c>
      <c r="O56">
        <v>0</v>
      </c>
      <c r="P56">
        <v>0</v>
      </c>
      <c r="Q56">
        <v>856</v>
      </c>
      <c r="R56">
        <v>171</v>
      </c>
      <c r="S56" s="1">
        <v>390.85090000000002</v>
      </c>
      <c r="T56">
        <v>11113.637000000001</v>
      </c>
      <c r="U56">
        <v>8.2699999999999996E-2</v>
      </c>
      <c r="V56">
        <v>10.721299999999999</v>
      </c>
      <c r="W56">
        <v>97.014899999999997</v>
      </c>
      <c r="X56">
        <v>8.0691000000000006</v>
      </c>
      <c r="Y56">
        <v>89.512500000000003</v>
      </c>
      <c r="Z56">
        <v>1.2966</v>
      </c>
      <c r="AA56">
        <v>0.83919999999999995</v>
      </c>
      <c r="AB56">
        <v>22.175899999999999</v>
      </c>
      <c r="AC56">
        <v>1.8445</v>
      </c>
      <c r="AD56">
        <v>20.460899999999999</v>
      </c>
      <c r="AE56">
        <v>15.4491</v>
      </c>
      <c r="AF56">
        <v>1.2849999999999999</v>
      </c>
      <c r="AG56">
        <v>14.254300000000001</v>
      </c>
      <c r="AH56">
        <v>556.85640000000001</v>
      </c>
      <c r="AI56">
        <v>189.1885</v>
      </c>
      <c r="AJ56">
        <v>70.142799999999994</v>
      </c>
      <c r="AK56">
        <v>150.68180000000001</v>
      </c>
      <c r="AL56">
        <v>88.575000000000003</v>
      </c>
      <c r="AM56" t="s">
        <v>33</v>
      </c>
      <c r="AN56">
        <v>412.5</v>
      </c>
      <c r="AO56">
        <v>11736.12</v>
      </c>
      <c r="AP56">
        <v>380.38</v>
      </c>
    </row>
    <row r="57" spans="1:42">
      <c r="A57">
        <v>2015</v>
      </c>
      <c r="B57">
        <v>0</v>
      </c>
      <c r="C57">
        <v>20.59</v>
      </c>
      <c r="D57">
        <v>23.015000000000001</v>
      </c>
      <c r="E57">
        <v>94</v>
      </c>
      <c r="F57" t="s">
        <v>46</v>
      </c>
      <c r="G57">
        <v>1294.8384000000001</v>
      </c>
      <c r="H57">
        <v>960.18529999999998</v>
      </c>
      <c r="I57">
        <v>334.65309999999999</v>
      </c>
      <c r="J57">
        <v>74.154799999999994</v>
      </c>
      <c r="K57">
        <v>5.1708999999999996</v>
      </c>
      <c r="L57">
        <v>1.1986000000000001</v>
      </c>
      <c r="M57">
        <v>0.18440000000000001</v>
      </c>
      <c r="N57">
        <v>0</v>
      </c>
      <c r="O57">
        <v>0</v>
      </c>
      <c r="P57">
        <v>0</v>
      </c>
      <c r="Q57">
        <v>850</v>
      </c>
      <c r="R57">
        <v>163</v>
      </c>
      <c r="S57" s="1">
        <v>349.2099</v>
      </c>
      <c r="T57">
        <v>9945.3449999999993</v>
      </c>
      <c r="U57">
        <v>8.2400000000000001E-2</v>
      </c>
      <c r="V57">
        <v>11.0334</v>
      </c>
      <c r="W57">
        <v>97.229299999999995</v>
      </c>
      <c r="X57">
        <v>8.0624000000000002</v>
      </c>
      <c r="Y57">
        <v>89.738900000000001</v>
      </c>
      <c r="Z57">
        <v>1.2911999999999999</v>
      </c>
      <c r="AA57">
        <v>0.8357</v>
      </c>
      <c r="AB57">
        <v>22.2316</v>
      </c>
      <c r="AC57">
        <v>1.8434999999999999</v>
      </c>
      <c r="AD57">
        <v>20.518899999999999</v>
      </c>
      <c r="AE57">
        <v>15.472</v>
      </c>
      <c r="AF57">
        <v>1.2829999999999999</v>
      </c>
      <c r="AG57">
        <v>14.280099999999999</v>
      </c>
      <c r="AH57">
        <v>511.75400000000002</v>
      </c>
      <c r="AI57">
        <v>168.56659999999999</v>
      </c>
      <c r="AJ57">
        <v>63.678400000000003</v>
      </c>
      <c r="AK57">
        <v>135.07130000000001</v>
      </c>
      <c r="AL57">
        <v>81.114999999999995</v>
      </c>
      <c r="AM57" t="s">
        <v>33</v>
      </c>
      <c r="AN57">
        <v>368.86</v>
      </c>
      <c r="AO57">
        <v>10515.68</v>
      </c>
      <c r="AP57">
        <v>380.38</v>
      </c>
    </row>
    <row r="58" spans="1:42">
      <c r="A58">
        <v>2016</v>
      </c>
      <c r="B58">
        <v>0</v>
      </c>
      <c r="C58">
        <v>20.675999999999998</v>
      </c>
      <c r="D58">
        <v>23.164000000000001</v>
      </c>
      <c r="E58">
        <v>95</v>
      </c>
      <c r="F58" t="s">
        <v>46</v>
      </c>
      <c r="G58">
        <v>1406.5822000000001</v>
      </c>
      <c r="H58">
        <v>1012.3464</v>
      </c>
      <c r="I58">
        <v>394.23570000000001</v>
      </c>
      <c r="J58">
        <v>71.972099999999998</v>
      </c>
      <c r="K58">
        <v>5.1791999999999998</v>
      </c>
      <c r="L58">
        <v>1.2</v>
      </c>
      <c r="M58">
        <v>0.1842</v>
      </c>
      <c r="N58">
        <v>0</v>
      </c>
      <c r="O58">
        <v>0</v>
      </c>
      <c r="P58">
        <v>0</v>
      </c>
      <c r="Q58">
        <v>845</v>
      </c>
      <c r="R58">
        <v>181</v>
      </c>
      <c r="S58" s="1">
        <v>389.64600000000002</v>
      </c>
      <c r="T58">
        <v>11101.486500000001</v>
      </c>
      <c r="U58">
        <v>8.2199999999999995E-2</v>
      </c>
      <c r="V58">
        <v>11.328099999999999</v>
      </c>
      <c r="W58">
        <v>97.990200000000002</v>
      </c>
      <c r="X58">
        <v>8.1006999999999998</v>
      </c>
      <c r="Y58">
        <v>90.469399999999993</v>
      </c>
      <c r="Z58">
        <v>1.2948</v>
      </c>
      <c r="AA58">
        <v>0.83809999999999996</v>
      </c>
      <c r="AB58">
        <v>22.415500000000002</v>
      </c>
      <c r="AC58">
        <v>1.853</v>
      </c>
      <c r="AD58">
        <v>20.6951</v>
      </c>
      <c r="AE58">
        <v>15.576499999999999</v>
      </c>
      <c r="AF58">
        <v>1.2877000000000001</v>
      </c>
      <c r="AG58">
        <v>14.381</v>
      </c>
      <c r="AH58">
        <v>540.48850000000004</v>
      </c>
      <c r="AI58">
        <v>177.8905</v>
      </c>
      <c r="AJ58">
        <v>66.145700000000005</v>
      </c>
      <c r="AK58">
        <v>142.37790000000001</v>
      </c>
      <c r="AL58">
        <v>85.443799999999996</v>
      </c>
      <c r="AM58" t="s">
        <v>33</v>
      </c>
      <c r="AN58">
        <v>404.54</v>
      </c>
      <c r="AO58">
        <v>11536.64</v>
      </c>
      <c r="AP58">
        <v>380.39</v>
      </c>
    </row>
    <row r="59" spans="1:42">
      <c r="A59">
        <v>2017</v>
      </c>
      <c r="B59">
        <v>0</v>
      </c>
      <c r="C59">
        <v>20.712</v>
      </c>
      <c r="D59">
        <v>23.227</v>
      </c>
      <c r="E59">
        <v>96</v>
      </c>
      <c r="F59" t="s">
        <v>46</v>
      </c>
      <c r="G59">
        <v>1235.7646999999999</v>
      </c>
      <c r="H59">
        <v>1004.943</v>
      </c>
      <c r="I59">
        <v>230.82169999999999</v>
      </c>
      <c r="J59">
        <v>81.3215</v>
      </c>
      <c r="K59">
        <v>5.2149000000000001</v>
      </c>
      <c r="L59">
        <v>1.2</v>
      </c>
      <c r="M59">
        <v>0.18360000000000001</v>
      </c>
      <c r="N59">
        <v>0</v>
      </c>
      <c r="O59">
        <v>0</v>
      </c>
      <c r="P59">
        <v>0</v>
      </c>
      <c r="Q59">
        <v>840</v>
      </c>
      <c r="R59">
        <v>167</v>
      </c>
      <c r="S59" s="1">
        <v>392.54039999999998</v>
      </c>
      <c r="T59">
        <v>11171.5885</v>
      </c>
      <c r="U59">
        <v>8.1900000000000001E-2</v>
      </c>
      <c r="V59">
        <v>11.0505</v>
      </c>
      <c r="W59">
        <v>97.976900000000001</v>
      </c>
      <c r="X59">
        <v>8.0747999999999998</v>
      </c>
      <c r="Y59">
        <v>90.485299999999995</v>
      </c>
      <c r="Z59">
        <v>1.3037000000000001</v>
      </c>
      <c r="AA59">
        <v>0.84379999999999999</v>
      </c>
      <c r="AB59">
        <v>22.416499999999999</v>
      </c>
      <c r="AC59">
        <v>1.8474999999999999</v>
      </c>
      <c r="AD59">
        <v>20.702500000000001</v>
      </c>
      <c r="AE59">
        <v>15.567299999999999</v>
      </c>
      <c r="AF59">
        <v>1.2829999999999999</v>
      </c>
      <c r="AG59">
        <v>14.377000000000001</v>
      </c>
      <c r="AH59">
        <v>531.08420000000001</v>
      </c>
      <c r="AI59">
        <v>180.22630000000001</v>
      </c>
      <c r="AJ59">
        <v>67.356499999999997</v>
      </c>
      <c r="AK59">
        <v>142.09309999999999</v>
      </c>
      <c r="AL59">
        <v>84.182900000000004</v>
      </c>
      <c r="AM59" t="s">
        <v>33</v>
      </c>
      <c r="AN59">
        <v>407.96</v>
      </c>
      <c r="AO59">
        <v>11615.71</v>
      </c>
      <c r="AP59">
        <v>287.86</v>
      </c>
    </row>
    <row r="60" spans="1:42">
      <c r="A60">
        <v>2018</v>
      </c>
      <c r="B60">
        <v>0</v>
      </c>
      <c r="C60">
        <v>20.853999999999999</v>
      </c>
      <c r="D60">
        <v>23.474</v>
      </c>
      <c r="E60">
        <v>97</v>
      </c>
      <c r="F60" t="s">
        <v>46</v>
      </c>
      <c r="G60">
        <v>1631.4776999999999</v>
      </c>
      <c r="H60">
        <v>1073.3642</v>
      </c>
      <c r="I60">
        <v>558.11350000000004</v>
      </c>
      <c r="J60">
        <v>65.790899999999993</v>
      </c>
      <c r="K60">
        <v>5.2122000000000002</v>
      </c>
      <c r="L60">
        <v>1.2</v>
      </c>
      <c r="M60">
        <v>0.18360000000000001</v>
      </c>
      <c r="N60">
        <v>0</v>
      </c>
      <c r="O60">
        <v>0</v>
      </c>
      <c r="P60">
        <v>0</v>
      </c>
      <c r="Q60">
        <v>834</v>
      </c>
      <c r="R60">
        <v>219</v>
      </c>
      <c r="S60" s="1">
        <v>410.76589999999999</v>
      </c>
      <c r="T60">
        <v>11728.583000000001</v>
      </c>
      <c r="U60">
        <v>8.1699999999999995E-2</v>
      </c>
      <c r="V60">
        <v>11.715199999999999</v>
      </c>
      <c r="W60">
        <v>99.5017</v>
      </c>
      <c r="X60">
        <v>8.1850000000000005</v>
      </c>
      <c r="Y60">
        <v>92.032499999999999</v>
      </c>
      <c r="Z60">
        <v>1.3030999999999999</v>
      </c>
      <c r="AA60">
        <v>0.84340000000000004</v>
      </c>
      <c r="AB60">
        <v>22.781199999999998</v>
      </c>
      <c r="AC60">
        <v>1.8740000000000001</v>
      </c>
      <c r="AD60">
        <v>21.071100000000001</v>
      </c>
      <c r="AE60">
        <v>15.7818</v>
      </c>
      <c r="AF60">
        <v>1.2982</v>
      </c>
      <c r="AG60">
        <v>14.597099999999999</v>
      </c>
      <c r="AH60">
        <v>577.10090000000002</v>
      </c>
      <c r="AI60">
        <v>186.72970000000001</v>
      </c>
      <c r="AJ60">
        <v>67.951099999999997</v>
      </c>
      <c r="AK60">
        <v>150.8477</v>
      </c>
      <c r="AL60">
        <v>90.734899999999996</v>
      </c>
      <c r="AM60" t="s">
        <v>33</v>
      </c>
      <c r="AN60">
        <v>420.7</v>
      </c>
      <c r="AO60">
        <v>12013.19</v>
      </c>
      <c r="AP60">
        <v>380.39</v>
      </c>
    </row>
    <row r="61" spans="1:42">
      <c r="A61">
        <v>2019</v>
      </c>
      <c r="B61">
        <v>0</v>
      </c>
      <c r="C61">
        <v>20.914000000000001</v>
      </c>
      <c r="D61">
        <v>23.58</v>
      </c>
      <c r="E61">
        <v>98</v>
      </c>
      <c r="F61" t="s">
        <v>46</v>
      </c>
      <c r="G61">
        <v>1319.4718</v>
      </c>
      <c r="H61">
        <v>1025.4244000000001</v>
      </c>
      <c r="I61">
        <v>294.04750000000001</v>
      </c>
      <c r="J61">
        <v>77.714799999999997</v>
      </c>
      <c r="K61">
        <v>5.2854000000000001</v>
      </c>
      <c r="L61">
        <v>1.2</v>
      </c>
      <c r="M61">
        <v>0.18229999999999999</v>
      </c>
      <c r="N61">
        <v>0</v>
      </c>
      <c r="O61">
        <v>0</v>
      </c>
      <c r="P61">
        <v>0</v>
      </c>
      <c r="Q61">
        <v>828</v>
      </c>
      <c r="R61">
        <v>179</v>
      </c>
      <c r="S61" s="1">
        <v>392.88569999999999</v>
      </c>
      <c r="T61">
        <v>11182.1752</v>
      </c>
      <c r="U61">
        <v>8.14E-2</v>
      </c>
      <c r="V61">
        <v>11.503299999999999</v>
      </c>
      <c r="W61">
        <v>99.737399999999994</v>
      </c>
      <c r="X61">
        <v>8.1792999999999996</v>
      </c>
      <c r="Y61">
        <v>92.280799999999999</v>
      </c>
      <c r="Z61">
        <v>1.3212999999999999</v>
      </c>
      <c r="AA61">
        <v>0.85519999999999996</v>
      </c>
      <c r="AB61">
        <v>22.8415</v>
      </c>
      <c r="AC61">
        <v>1.8732</v>
      </c>
      <c r="AD61">
        <v>21.133800000000001</v>
      </c>
      <c r="AE61">
        <v>15.807399999999999</v>
      </c>
      <c r="AF61">
        <v>1.2963</v>
      </c>
      <c r="AG61">
        <v>14.6256</v>
      </c>
      <c r="AH61">
        <v>539.44119999999998</v>
      </c>
      <c r="AI61">
        <v>187.66669999999999</v>
      </c>
      <c r="AJ61">
        <v>69.485600000000005</v>
      </c>
      <c r="AK61">
        <v>143.66730000000001</v>
      </c>
      <c r="AL61">
        <v>85.163499999999999</v>
      </c>
      <c r="AM61" t="s">
        <v>33</v>
      </c>
      <c r="AN61">
        <v>407.48</v>
      </c>
      <c r="AO61">
        <v>11630.8</v>
      </c>
      <c r="AP61">
        <v>320.27</v>
      </c>
    </row>
    <row r="62" spans="1:42">
      <c r="A62">
        <v>2020</v>
      </c>
      <c r="B62">
        <v>0</v>
      </c>
      <c r="C62">
        <v>20.95</v>
      </c>
      <c r="D62">
        <v>23.643999999999998</v>
      </c>
      <c r="E62">
        <v>99</v>
      </c>
      <c r="F62" t="s">
        <v>46</v>
      </c>
      <c r="G62">
        <v>1364.0808999999999</v>
      </c>
      <c r="H62">
        <v>1110.6972000000001</v>
      </c>
      <c r="I62">
        <v>253.3837</v>
      </c>
      <c r="J62">
        <v>81.424599999999998</v>
      </c>
      <c r="K62">
        <v>5.2945000000000002</v>
      </c>
      <c r="L62">
        <v>1.2</v>
      </c>
      <c r="M62">
        <v>0.1822</v>
      </c>
      <c r="N62">
        <v>0</v>
      </c>
      <c r="O62">
        <v>0</v>
      </c>
      <c r="P62">
        <v>0</v>
      </c>
      <c r="Q62">
        <v>822</v>
      </c>
      <c r="R62">
        <v>188</v>
      </c>
      <c r="S62" s="1">
        <v>435.03769999999997</v>
      </c>
      <c r="T62">
        <v>12374.857</v>
      </c>
      <c r="U62">
        <v>8.1199999999999994E-2</v>
      </c>
      <c r="V62">
        <v>11.396000000000001</v>
      </c>
      <c r="W62">
        <v>99.593100000000007</v>
      </c>
      <c r="X62">
        <v>8.1423000000000005</v>
      </c>
      <c r="Y62">
        <v>92.177700000000002</v>
      </c>
      <c r="Z62">
        <v>1.3236000000000001</v>
      </c>
      <c r="AA62">
        <v>0.85670000000000002</v>
      </c>
      <c r="AB62">
        <v>22.812200000000001</v>
      </c>
      <c r="AC62">
        <v>1.865</v>
      </c>
      <c r="AD62">
        <v>21.113700000000001</v>
      </c>
      <c r="AE62">
        <v>15.7774</v>
      </c>
      <c r="AF62">
        <v>1.2899</v>
      </c>
      <c r="AG62">
        <v>14.6027</v>
      </c>
      <c r="AH62">
        <v>580.53970000000004</v>
      </c>
      <c r="AI62">
        <v>206.06129999999999</v>
      </c>
      <c r="AJ62">
        <v>75.237300000000005</v>
      </c>
      <c r="AK62">
        <v>157.09450000000001</v>
      </c>
      <c r="AL62">
        <v>91.764499999999998</v>
      </c>
      <c r="AM62" t="s">
        <v>33</v>
      </c>
      <c r="AN62">
        <v>445.04</v>
      </c>
      <c r="AO62">
        <v>12663.21</v>
      </c>
      <c r="AP62">
        <v>376.96</v>
      </c>
    </row>
    <row r="63" spans="1:42">
      <c r="A63">
        <v>2021</v>
      </c>
      <c r="B63">
        <v>0</v>
      </c>
      <c r="C63">
        <v>20.998999999999999</v>
      </c>
      <c r="D63">
        <v>23.731000000000002</v>
      </c>
      <c r="E63">
        <v>100</v>
      </c>
      <c r="F63" t="s">
        <v>46</v>
      </c>
      <c r="G63">
        <v>1401.9402</v>
      </c>
      <c r="H63">
        <v>1152.5935999999999</v>
      </c>
      <c r="I63">
        <v>249.3466</v>
      </c>
      <c r="J63">
        <v>82.214200000000005</v>
      </c>
      <c r="K63">
        <v>5.2847999999999997</v>
      </c>
      <c r="L63">
        <v>1.2</v>
      </c>
      <c r="M63">
        <v>0.18229999999999999</v>
      </c>
      <c r="N63">
        <v>0</v>
      </c>
      <c r="O63">
        <v>0</v>
      </c>
      <c r="P63">
        <v>0</v>
      </c>
      <c r="Q63">
        <v>816</v>
      </c>
      <c r="R63">
        <v>192</v>
      </c>
      <c r="S63" s="1">
        <v>460.1558</v>
      </c>
      <c r="T63">
        <v>13085.448899999999</v>
      </c>
      <c r="U63">
        <v>8.09E-2</v>
      </c>
      <c r="V63">
        <v>10.975099999999999</v>
      </c>
      <c r="W63">
        <v>99.641800000000003</v>
      </c>
      <c r="X63">
        <v>8.1212</v>
      </c>
      <c r="Y63">
        <v>92.253200000000007</v>
      </c>
      <c r="Z63">
        <v>1.3211999999999999</v>
      </c>
      <c r="AA63">
        <v>0.85509999999999997</v>
      </c>
      <c r="AB63">
        <v>22.828299999999999</v>
      </c>
      <c r="AC63">
        <v>1.8606</v>
      </c>
      <c r="AD63">
        <v>21.1356</v>
      </c>
      <c r="AE63">
        <v>15.775499999999999</v>
      </c>
      <c r="AF63">
        <v>1.2858000000000001</v>
      </c>
      <c r="AG63">
        <v>14.605700000000001</v>
      </c>
      <c r="AH63">
        <v>601.00509999999997</v>
      </c>
      <c r="AI63">
        <v>214.82820000000001</v>
      </c>
      <c r="AJ63">
        <v>77.905699999999996</v>
      </c>
      <c r="AK63">
        <v>163.97720000000001</v>
      </c>
      <c r="AL63">
        <v>94.877499999999998</v>
      </c>
      <c r="AM63" t="s">
        <v>33</v>
      </c>
      <c r="AN63">
        <v>471.67</v>
      </c>
      <c r="AO63">
        <v>13417.11</v>
      </c>
      <c r="AP63">
        <v>244.37</v>
      </c>
    </row>
    <row r="64" spans="1:42">
      <c r="A64">
        <v>2022</v>
      </c>
      <c r="B64">
        <v>0</v>
      </c>
      <c r="C64">
        <v>21.023</v>
      </c>
      <c r="D64">
        <v>23.771999999999998</v>
      </c>
      <c r="E64">
        <v>101</v>
      </c>
      <c r="F64" t="s">
        <v>46</v>
      </c>
      <c r="G64">
        <v>1263.3689999999999</v>
      </c>
      <c r="H64">
        <v>1021.8629</v>
      </c>
      <c r="I64">
        <v>241.5061</v>
      </c>
      <c r="J64">
        <v>80.884</v>
      </c>
      <c r="K64">
        <v>5.2846000000000002</v>
      </c>
      <c r="L64">
        <v>1.2</v>
      </c>
      <c r="M64">
        <v>0.18229999999999999</v>
      </c>
      <c r="N64">
        <v>0</v>
      </c>
      <c r="O64">
        <v>0</v>
      </c>
      <c r="P64">
        <v>0</v>
      </c>
      <c r="Q64">
        <v>810</v>
      </c>
      <c r="R64">
        <v>166</v>
      </c>
      <c r="S64" s="1">
        <v>392.3879</v>
      </c>
      <c r="T64">
        <v>11164.6927</v>
      </c>
      <c r="U64">
        <v>8.0699999999999994E-2</v>
      </c>
      <c r="V64">
        <v>11.053900000000001</v>
      </c>
      <c r="W64">
        <v>99.278499999999994</v>
      </c>
      <c r="X64">
        <v>8.0665999999999993</v>
      </c>
      <c r="Y64">
        <v>91.947299999999998</v>
      </c>
      <c r="Z64">
        <v>1.3211999999999999</v>
      </c>
      <c r="AA64">
        <v>0.85509999999999997</v>
      </c>
      <c r="AB64">
        <v>22.747499999999999</v>
      </c>
      <c r="AC64">
        <v>1.8483000000000001</v>
      </c>
      <c r="AD64">
        <v>21.067699999999999</v>
      </c>
      <c r="AE64">
        <v>15.7134</v>
      </c>
      <c r="AF64">
        <v>1.2766999999999999</v>
      </c>
      <c r="AG64">
        <v>14.553100000000001</v>
      </c>
      <c r="AH64">
        <v>542.26059999999995</v>
      </c>
      <c r="AI64">
        <v>181.31880000000001</v>
      </c>
      <c r="AJ64">
        <v>67.537199999999999</v>
      </c>
      <c r="AK64">
        <v>145.04810000000001</v>
      </c>
      <c r="AL64">
        <v>85.6982</v>
      </c>
      <c r="AM64" t="s">
        <v>33</v>
      </c>
      <c r="AN64">
        <v>407.82</v>
      </c>
      <c r="AO64">
        <v>11613.84</v>
      </c>
      <c r="AP64">
        <v>318.05</v>
      </c>
    </row>
    <row r="65" spans="1:42">
      <c r="A65">
        <v>2023</v>
      </c>
      <c r="B65">
        <v>0</v>
      </c>
      <c r="C65">
        <v>21.023</v>
      </c>
      <c r="D65">
        <v>23.771999999999998</v>
      </c>
      <c r="E65">
        <v>102</v>
      </c>
      <c r="F65" t="s">
        <v>46</v>
      </c>
      <c r="G65">
        <v>1235.9974</v>
      </c>
      <c r="H65">
        <v>1052.5754999999999</v>
      </c>
      <c r="I65">
        <v>183.42189999999999</v>
      </c>
      <c r="J65">
        <v>85.16</v>
      </c>
      <c r="K65">
        <v>5.2641</v>
      </c>
      <c r="L65">
        <v>1.1984999999999999</v>
      </c>
      <c r="M65">
        <v>0.1827</v>
      </c>
      <c r="N65">
        <v>0</v>
      </c>
      <c r="O65">
        <v>0</v>
      </c>
      <c r="P65">
        <v>0</v>
      </c>
      <c r="Q65">
        <v>803</v>
      </c>
      <c r="R65">
        <v>176</v>
      </c>
      <c r="S65" s="1">
        <v>427.76960000000003</v>
      </c>
      <c r="T65">
        <v>12161.6764</v>
      </c>
      <c r="U65">
        <v>8.0399999999999999E-2</v>
      </c>
      <c r="V65">
        <v>11.0562</v>
      </c>
      <c r="W65">
        <v>98.420599999999993</v>
      </c>
      <c r="X65">
        <v>7.9721000000000002</v>
      </c>
      <c r="Y65">
        <v>91.183800000000005</v>
      </c>
      <c r="Z65">
        <v>1.3144</v>
      </c>
      <c r="AA65">
        <v>0.85070000000000001</v>
      </c>
      <c r="AB65">
        <v>22.550899999999999</v>
      </c>
      <c r="AC65">
        <v>1.8266</v>
      </c>
      <c r="AD65">
        <v>20.892800000000001</v>
      </c>
      <c r="AE65">
        <v>15.5776</v>
      </c>
      <c r="AF65">
        <v>1.2618</v>
      </c>
      <c r="AG65">
        <v>14.4322</v>
      </c>
      <c r="AH65">
        <v>546.82960000000003</v>
      </c>
      <c r="AI65">
        <v>197.55410000000001</v>
      </c>
      <c r="AJ65">
        <v>72.891000000000005</v>
      </c>
      <c r="AK65">
        <v>148.7508</v>
      </c>
      <c r="AL65">
        <v>86.55</v>
      </c>
      <c r="AM65" t="s">
        <v>33</v>
      </c>
      <c r="AN65">
        <v>443.97</v>
      </c>
      <c r="AO65">
        <v>12631.33</v>
      </c>
      <c r="AP65">
        <v>256.20999999999998</v>
      </c>
    </row>
    <row r="66" spans="1:42">
      <c r="A66">
        <v>2024</v>
      </c>
      <c r="B66">
        <v>0</v>
      </c>
      <c r="C66">
        <v>21.146000000000001</v>
      </c>
      <c r="D66">
        <v>23.992999999999999</v>
      </c>
      <c r="E66">
        <v>103</v>
      </c>
      <c r="F66" t="s">
        <v>46</v>
      </c>
      <c r="G66">
        <v>1607.8924</v>
      </c>
      <c r="H66">
        <v>1126.2591</v>
      </c>
      <c r="I66">
        <v>481.63330000000002</v>
      </c>
      <c r="J66">
        <v>70.045699999999997</v>
      </c>
      <c r="K66">
        <v>5.2186000000000003</v>
      </c>
      <c r="L66">
        <v>1.2</v>
      </c>
      <c r="M66">
        <v>0.1835</v>
      </c>
      <c r="N66">
        <v>0</v>
      </c>
      <c r="O66">
        <v>0</v>
      </c>
      <c r="P66">
        <v>0</v>
      </c>
      <c r="Q66">
        <v>797</v>
      </c>
      <c r="R66">
        <v>226</v>
      </c>
      <c r="S66" s="1">
        <v>449.5299</v>
      </c>
      <c r="T66">
        <v>12814.803099999999</v>
      </c>
      <c r="U66">
        <v>8.0100000000000005E-2</v>
      </c>
      <c r="V66">
        <v>11.3476</v>
      </c>
      <c r="W66">
        <v>99.626300000000001</v>
      </c>
      <c r="X66">
        <v>8.0447000000000006</v>
      </c>
      <c r="Y66">
        <v>92.331599999999995</v>
      </c>
      <c r="Z66">
        <v>1.3046</v>
      </c>
      <c r="AA66">
        <v>0.84440000000000004</v>
      </c>
      <c r="AB66">
        <v>22.84</v>
      </c>
      <c r="AC66">
        <v>1.8443000000000001</v>
      </c>
      <c r="AD66">
        <v>21.1677</v>
      </c>
      <c r="AE66">
        <v>15.7441</v>
      </c>
      <c r="AF66">
        <v>1.2713000000000001</v>
      </c>
      <c r="AG66">
        <v>14.5913</v>
      </c>
      <c r="AH66">
        <v>595.91690000000006</v>
      </c>
      <c r="AI66">
        <v>205.15790000000001</v>
      </c>
      <c r="AJ66">
        <v>73.480999999999995</v>
      </c>
      <c r="AK66">
        <v>158.22370000000001</v>
      </c>
      <c r="AL66">
        <v>93.479699999999994</v>
      </c>
      <c r="AM66" t="s">
        <v>33</v>
      </c>
      <c r="AN66">
        <v>457.89</v>
      </c>
      <c r="AO66">
        <v>13054.96</v>
      </c>
      <c r="AP66">
        <v>380.39</v>
      </c>
    </row>
    <row r="67" spans="1:42">
      <c r="A67">
        <v>2025</v>
      </c>
      <c r="B67">
        <v>0</v>
      </c>
      <c r="C67">
        <v>21.152000000000001</v>
      </c>
      <c r="D67">
        <v>24.003</v>
      </c>
      <c r="E67">
        <v>104</v>
      </c>
      <c r="F67" t="s">
        <v>46</v>
      </c>
      <c r="G67">
        <v>1276.2144000000001</v>
      </c>
      <c r="H67">
        <v>1087.2630999999999</v>
      </c>
      <c r="I67">
        <v>188.9513</v>
      </c>
      <c r="J67">
        <v>85.194400000000002</v>
      </c>
      <c r="K67">
        <v>5.2755999999999998</v>
      </c>
      <c r="L67">
        <v>1.1984999999999999</v>
      </c>
      <c r="M67">
        <v>0.1825</v>
      </c>
      <c r="N67">
        <v>0</v>
      </c>
      <c r="O67">
        <v>0</v>
      </c>
      <c r="P67">
        <v>0</v>
      </c>
      <c r="Q67">
        <v>790</v>
      </c>
      <c r="R67">
        <v>178</v>
      </c>
      <c r="S67" s="1">
        <v>434.0154</v>
      </c>
      <c r="T67">
        <v>12338.276099999999</v>
      </c>
      <c r="U67">
        <v>7.9899999999999999E-2</v>
      </c>
      <c r="V67">
        <v>11.268700000000001</v>
      </c>
      <c r="W67">
        <v>98.846100000000007</v>
      </c>
      <c r="X67">
        <v>7.9569000000000001</v>
      </c>
      <c r="Y67">
        <v>91.639899999999997</v>
      </c>
      <c r="Z67">
        <v>1.3171999999999999</v>
      </c>
      <c r="AA67">
        <v>0.85260000000000002</v>
      </c>
      <c r="AB67">
        <v>22.6617</v>
      </c>
      <c r="AC67">
        <v>1.8242</v>
      </c>
      <c r="AD67">
        <v>21.009599999999999</v>
      </c>
      <c r="AE67">
        <v>15.6196</v>
      </c>
      <c r="AF67">
        <v>1.2573000000000001</v>
      </c>
      <c r="AG67">
        <v>14.4809</v>
      </c>
      <c r="AH67">
        <v>562.99919999999997</v>
      </c>
      <c r="AI67">
        <v>205.86920000000001</v>
      </c>
      <c r="AJ67">
        <v>75.405299999999997</v>
      </c>
      <c r="AK67">
        <v>154.05670000000001</v>
      </c>
      <c r="AL67">
        <v>88.932599999999994</v>
      </c>
      <c r="AM67" t="s">
        <v>33</v>
      </c>
      <c r="AN67">
        <v>455.01</v>
      </c>
      <c r="AO67">
        <v>12942.43</v>
      </c>
      <c r="AP67">
        <v>227.22</v>
      </c>
    </row>
    <row r="68" spans="1:42">
      <c r="A68">
        <v>2026</v>
      </c>
      <c r="B68">
        <v>0</v>
      </c>
      <c r="C68">
        <v>21.23</v>
      </c>
      <c r="D68">
        <v>24.143000000000001</v>
      </c>
      <c r="E68">
        <v>105</v>
      </c>
      <c r="F68" t="s">
        <v>46</v>
      </c>
      <c r="G68">
        <v>1420.3932</v>
      </c>
      <c r="H68">
        <v>1079.6597999999999</v>
      </c>
      <c r="I68">
        <v>340.73340000000002</v>
      </c>
      <c r="J68">
        <v>76.011300000000006</v>
      </c>
      <c r="K68">
        <v>5.2339000000000002</v>
      </c>
      <c r="L68">
        <v>1.2</v>
      </c>
      <c r="M68">
        <v>0.1832</v>
      </c>
      <c r="N68">
        <v>0</v>
      </c>
      <c r="O68">
        <v>0</v>
      </c>
      <c r="P68">
        <v>0</v>
      </c>
      <c r="Q68">
        <v>784</v>
      </c>
      <c r="R68">
        <v>182</v>
      </c>
      <c r="S68" s="1">
        <v>406.23140000000001</v>
      </c>
      <c r="T68">
        <v>11562.3483</v>
      </c>
      <c r="U68">
        <v>7.9600000000000004E-2</v>
      </c>
      <c r="V68">
        <v>11.162599999999999</v>
      </c>
      <c r="W68">
        <v>99.317400000000006</v>
      </c>
      <c r="X68">
        <v>7.9698000000000002</v>
      </c>
      <c r="Y68">
        <v>92.107699999999994</v>
      </c>
      <c r="Z68">
        <v>1.3085</v>
      </c>
      <c r="AA68">
        <v>0.84689999999999999</v>
      </c>
      <c r="AB68">
        <v>22.7776</v>
      </c>
      <c r="AC68">
        <v>1.8278000000000001</v>
      </c>
      <c r="AD68">
        <v>21.124099999999999</v>
      </c>
      <c r="AE68">
        <v>15.678800000000001</v>
      </c>
      <c r="AF68">
        <v>1.2582</v>
      </c>
      <c r="AG68">
        <v>14.540699999999999</v>
      </c>
      <c r="AH68">
        <v>574.43499999999995</v>
      </c>
      <c r="AI68">
        <v>190.8828</v>
      </c>
      <c r="AJ68">
        <v>70.310400000000001</v>
      </c>
      <c r="AK68">
        <v>153.7775</v>
      </c>
      <c r="AL68">
        <v>90.254099999999994</v>
      </c>
      <c r="AM68" t="s">
        <v>33</v>
      </c>
      <c r="AN68">
        <v>419.57</v>
      </c>
      <c r="AO68">
        <v>11944.7</v>
      </c>
      <c r="AP68">
        <v>380.39</v>
      </c>
    </row>
    <row r="69" spans="1:42">
      <c r="A69">
        <v>2027</v>
      </c>
      <c r="B69">
        <v>0</v>
      </c>
      <c r="C69">
        <v>21.302</v>
      </c>
      <c r="D69">
        <v>24.273</v>
      </c>
      <c r="E69">
        <v>106</v>
      </c>
      <c r="F69" t="s">
        <v>46</v>
      </c>
      <c r="G69">
        <v>1401.491</v>
      </c>
      <c r="H69">
        <v>1022.8586</v>
      </c>
      <c r="I69">
        <v>378.63240000000002</v>
      </c>
      <c r="J69">
        <v>72.983599999999996</v>
      </c>
      <c r="K69">
        <v>5.2545999999999999</v>
      </c>
      <c r="L69">
        <v>1.1984999999999999</v>
      </c>
      <c r="M69">
        <v>0.18279999999999999</v>
      </c>
      <c r="N69">
        <v>0</v>
      </c>
      <c r="O69">
        <v>0</v>
      </c>
      <c r="P69">
        <v>0</v>
      </c>
      <c r="Q69">
        <v>777</v>
      </c>
      <c r="R69">
        <v>182</v>
      </c>
      <c r="S69" s="1">
        <v>406.62020000000001</v>
      </c>
      <c r="T69">
        <v>11577.824000000001</v>
      </c>
      <c r="U69">
        <v>7.9399999999999998E-2</v>
      </c>
      <c r="V69">
        <v>11.545400000000001</v>
      </c>
      <c r="W69">
        <v>99.560100000000006</v>
      </c>
      <c r="X69">
        <v>7.9642999999999997</v>
      </c>
      <c r="Y69">
        <v>92.364599999999996</v>
      </c>
      <c r="Z69">
        <v>1.3120000000000001</v>
      </c>
      <c r="AA69">
        <v>0.84919999999999995</v>
      </c>
      <c r="AB69">
        <v>22.840199999999999</v>
      </c>
      <c r="AC69">
        <v>1.8270999999999999</v>
      </c>
      <c r="AD69">
        <v>21.189499999999999</v>
      </c>
      <c r="AE69">
        <v>15.703099999999999</v>
      </c>
      <c r="AF69">
        <v>1.2562</v>
      </c>
      <c r="AG69">
        <v>14.568199999999999</v>
      </c>
      <c r="AH69">
        <v>540.71960000000001</v>
      </c>
      <c r="AI69">
        <v>185.28030000000001</v>
      </c>
      <c r="AJ69">
        <v>68.370699999999999</v>
      </c>
      <c r="AK69">
        <v>143.59790000000001</v>
      </c>
      <c r="AL69">
        <v>84.890100000000004</v>
      </c>
      <c r="AM69" t="s">
        <v>33</v>
      </c>
      <c r="AN69">
        <v>420.02</v>
      </c>
      <c r="AO69">
        <v>11964.42</v>
      </c>
      <c r="AP69">
        <v>380.38</v>
      </c>
    </row>
    <row r="70" spans="1:42">
      <c r="A70">
        <v>2028</v>
      </c>
      <c r="B70">
        <v>0</v>
      </c>
      <c r="C70">
        <v>21.42</v>
      </c>
      <c r="D70">
        <v>24.486000000000001</v>
      </c>
      <c r="E70">
        <v>107</v>
      </c>
      <c r="F70" t="s">
        <v>46</v>
      </c>
      <c r="G70">
        <v>1569.6604</v>
      </c>
      <c r="H70">
        <v>1139.9429</v>
      </c>
      <c r="I70">
        <v>429.7176</v>
      </c>
      <c r="J70">
        <v>72.623500000000007</v>
      </c>
      <c r="K70">
        <v>5.2633999999999999</v>
      </c>
      <c r="L70">
        <v>1.2</v>
      </c>
      <c r="M70">
        <v>0.1827</v>
      </c>
      <c r="N70">
        <v>0</v>
      </c>
      <c r="O70">
        <v>0</v>
      </c>
      <c r="P70">
        <v>0</v>
      </c>
      <c r="Q70">
        <v>771</v>
      </c>
      <c r="R70">
        <v>212</v>
      </c>
      <c r="S70" s="1">
        <v>445.4538</v>
      </c>
      <c r="T70">
        <v>12691.9089</v>
      </c>
      <c r="U70">
        <v>7.9100000000000004E-2</v>
      </c>
      <c r="V70">
        <v>11.4194</v>
      </c>
      <c r="W70">
        <v>100.65089999999999</v>
      </c>
      <c r="X70">
        <v>8.0261999999999993</v>
      </c>
      <c r="Y70">
        <v>93.408000000000001</v>
      </c>
      <c r="Z70">
        <v>1.3159000000000001</v>
      </c>
      <c r="AA70">
        <v>0.85170000000000001</v>
      </c>
      <c r="AB70">
        <v>23.101700000000001</v>
      </c>
      <c r="AC70">
        <v>1.8422000000000001</v>
      </c>
      <c r="AD70">
        <v>21.439299999999999</v>
      </c>
      <c r="AE70">
        <v>15.8521</v>
      </c>
      <c r="AF70">
        <v>1.2641</v>
      </c>
      <c r="AG70">
        <v>14.711399999999999</v>
      </c>
      <c r="AH70">
        <v>600.48889999999994</v>
      </c>
      <c r="AI70">
        <v>209.22540000000001</v>
      </c>
      <c r="AJ70">
        <v>75.315100000000001</v>
      </c>
      <c r="AK70">
        <v>161.0008</v>
      </c>
      <c r="AL70">
        <v>93.912800000000004</v>
      </c>
      <c r="AM70" t="s">
        <v>33</v>
      </c>
      <c r="AN70">
        <v>453.23</v>
      </c>
      <c r="AO70">
        <v>12914.7</v>
      </c>
      <c r="AP70">
        <v>309.89</v>
      </c>
    </row>
    <row r="71" spans="1:42">
      <c r="A71">
        <v>2029</v>
      </c>
      <c r="B71">
        <v>0</v>
      </c>
      <c r="C71">
        <v>21.486000000000001</v>
      </c>
      <c r="D71">
        <v>24.606000000000002</v>
      </c>
      <c r="E71">
        <v>108</v>
      </c>
      <c r="F71" t="s">
        <v>46</v>
      </c>
      <c r="G71">
        <v>1411.2949000000001</v>
      </c>
      <c r="H71">
        <v>1057.9474</v>
      </c>
      <c r="I71">
        <v>353.34750000000003</v>
      </c>
      <c r="J71">
        <v>74.962900000000005</v>
      </c>
      <c r="K71">
        <v>5.3144999999999998</v>
      </c>
      <c r="L71">
        <v>1.2</v>
      </c>
      <c r="M71">
        <v>0.18179999999999999</v>
      </c>
      <c r="N71">
        <v>0</v>
      </c>
      <c r="O71">
        <v>0</v>
      </c>
      <c r="P71">
        <v>0</v>
      </c>
      <c r="Q71">
        <v>765</v>
      </c>
      <c r="R71">
        <v>184</v>
      </c>
      <c r="S71" s="1">
        <v>408.06569999999999</v>
      </c>
      <c r="T71">
        <v>11620.3688</v>
      </c>
      <c r="U71">
        <v>7.8899999999999998E-2</v>
      </c>
      <c r="V71">
        <v>11.646699999999999</v>
      </c>
      <c r="W71">
        <v>100.92100000000001</v>
      </c>
      <c r="X71">
        <v>8.0222999999999995</v>
      </c>
      <c r="Y71">
        <v>93.690200000000004</v>
      </c>
      <c r="Z71">
        <v>1.3286</v>
      </c>
      <c r="AA71">
        <v>0.8599</v>
      </c>
      <c r="AB71">
        <v>23.169799999999999</v>
      </c>
      <c r="AC71">
        <v>1.8418000000000001</v>
      </c>
      <c r="AD71">
        <v>21.509699999999999</v>
      </c>
      <c r="AE71">
        <v>15.8818</v>
      </c>
      <c r="AF71">
        <v>1.2625</v>
      </c>
      <c r="AG71">
        <v>14.7439</v>
      </c>
      <c r="AH71">
        <v>556.11710000000005</v>
      </c>
      <c r="AI71">
        <v>194.02420000000001</v>
      </c>
      <c r="AJ71">
        <v>71.516999999999996</v>
      </c>
      <c r="AK71">
        <v>149.13749999999999</v>
      </c>
      <c r="AL71">
        <v>87.151499999999999</v>
      </c>
      <c r="AM71" t="s">
        <v>33</v>
      </c>
      <c r="AN71">
        <v>424.89</v>
      </c>
      <c r="AO71">
        <v>12103.41</v>
      </c>
      <c r="AP71">
        <v>318.25</v>
      </c>
    </row>
    <row r="72" spans="1:42">
      <c r="A72">
        <v>2030</v>
      </c>
      <c r="B72">
        <v>0</v>
      </c>
      <c r="C72">
        <v>21.571000000000002</v>
      </c>
      <c r="D72">
        <v>24.763000000000002</v>
      </c>
      <c r="E72">
        <v>109</v>
      </c>
      <c r="F72" t="s">
        <v>46</v>
      </c>
      <c r="G72">
        <v>1403.1962000000001</v>
      </c>
      <c r="H72">
        <v>1025.1324999999999</v>
      </c>
      <c r="I72">
        <v>378.06380000000001</v>
      </c>
      <c r="J72">
        <v>73.057000000000002</v>
      </c>
      <c r="K72">
        <v>5.3250000000000002</v>
      </c>
      <c r="L72">
        <v>1.2</v>
      </c>
      <c r="M72">
        <v>0.18160000000000001</v>
      </c>
      <c r="N72">
        <v>0</v>
      </c>
      <c r="O72">
        <v>0</v>
      </c>
      <c r="P72">
        <v>0</v>
      </c>
      <c r="Q72">
        <v>759</v>
      </c>
      <c r="R72">
        <v>184</v>
      </c>
      <c r="S72" s="1">
        <v>405.35430000000002</v>
      </c>
      <c r="T72">
        <v>11548.234</v>
      </c>
      <c r="U72">
        <v>7.8600000000000003E-2</v>
      </c>
      <c r="V72">
        <v>11.688000000000001</v>
      </c>
      <c r="W72">
        <v>101.49160000000001</v>
      </c>
      <c r="X72">
        <v>8.0421999999999993</v>
      </c>
      <c r="Y72">
        <v>94.2517</v>
      </c>
      <c r="Z72">
        <v>1.3312999999999999</v>
      </c>
      <c r="AA72">
        <v>0.86170000000000002</v>
      </c>
      <c r="AB72">
        <v>23.308399999999999</v>
      </c>
      <c r="AC72">
        <v>1.847</v>
      </c>
      <c r="AD72">
        <v>21.645700000000001</v>
      </c>
      <c r="AE72">
        <v>15.955</v>
      </c>
      <c r="AF72">
        <v>1.2643</v>
      </c>
      <c r="AG72">
        <v>14.816800000000001</v>
      </c>
      <c r="AH72">
        <v>539.41139999999996</v>
      </c>
      <c r="AI72">
        <v>188.46019999999999</v>
      </c>
      <c r="AJ72">
        <v>69.494200000000006</v>
      </c>
      <c r="AK72">
        <v>143.44130000000001</v>
      </c>
      <c r="AL72">
        <v>84.325400000000002</v>
      </c>
      <c r="AM72" t="s">
        <v>33</v>
      </c>
      <c r="AN72">
        <v>419</v>
      </c>
      <c r="AO72">
        <v>11949.97</v>
      </c>
      <c r="AP72">
        <v>323.64999999999998</v>
      </c>
    </row>
    <row r="73" spans="1:42">
      <c r="A73">
        <v>2031</v>
      </c>
      <c r="B73">
        <v>0</v>
      </c>
      <c r="C73">
        <v>21.667000000000002</v>
      </c>
      <c r="D73">
        <v>24.937999999999999</v>
      </c>
      <c r="E73">
        <v>110</v>
      </c>
      <c r="F73" t="s">
        <v>46</v>
      </c>
      <c r="G73">
        <v>1500.6973</v>
      </c>
      <c r="H73">
        <v>1054.5160000000001</v>
      </c>
      <c r="I73">
        <v>446.18130000000002</v>
      </c>
      <c r="J73">
        <v>70.2684</v>
      </c>
      <c r="K73">
        <v>5.3502999999999998</v>
      </c>
      <c r="L73">
        <v>1.2</v>
      </c>
      <c r="M73">
        <v>0.1812</v>
      </c>
      <c r="N73">
        <v>0</v>
      </c>
      <c r="O73">
        <v>0</v>
      </c>
      <c r="P73">
        <v>0</v>
      </c>
      <c r="Q73">
        <v>752</v>
      </c>
      <c r="R73">
        <v>188</v>
      </c>
      <c r="S73" s="1">
        <v>417.36590000000001</v>
      </c>
      <c r="T73">
        <v>11886.7763</v>
      </c>
      <c r="U73">
        <v>7.8399999999999997E-2</v>
      </c>
      <c r="V73">
        <v>12.164300000000001</v>
      </c>
      <c r="W73">
        <v>102.08459999999999</v>
      </c>
      <c r="X73">
        <v>8.0741999999999994</v>
      </c>
      <c r="Y73">
        <v>94.960700000000003</v>
      </c>
      <c r="Z73">
        <v>1.3375999999999999</v>
      </c>
      <c r="AA73">
        <v>0.86570000000000003</v>
      </c>
      <c r="AB73">
        <v>23.4529</v>
      </c>
      <c r="AC73">
        <v>1.855</v>
      </c>
      <c r="AD73">
        <v>21.816299999999998</v>
      </c>
      <c r="AE73">
        <v>16.029699999999998</v>
      </c>
      <c r="AF73">
        <v>1.2678</v>
      </c>
      <c r="AG73">
        <v>14.911099999999999</v>
      </c>
      <c r="AH73">
        <v>556.67849999999999</v>
      </c>
      <c r="AI73">
        <v>192.17179999999999</v>
      </c>
      <c r="AJ73">
        <v>70.600899999999996</v>
      </c>
      <c r="AK73">
        <v>148.17449999999999</v>
      </c>
      <c r="AL73">
        <v>86.890299999999996</v>
      </c>
      <c r="AM73" t="s">
        <v>33</v>
      </c>
      <c r="AN73">
        <v>428.94</v>
      </c>
      <c r="AO73">
        <v>12223.94</v>
      </c>
      <c r="AP73">
        <v>331.75</v>
      </c>
    </row>
    <row r="74" spans="1:42">
      <c r="A74">
        <v>2032</v>
      </c>
      <c r="B74">
        <v>0</v>
      </c>
      <c r="C74">
        <v>21.747</v>
      </c>
      <c r="D74">
        <v>25.088000000000001</v>
      </c>
      <c r="E74">
        <v>111</v>
      </c>
      <c r="F74" t="s">
        <v>46</v>
      </c>
      <c r="G74">
        <v>1467.364</v>
      </c>
      <c r="H74">
        <v>1162.8417999999999</v>
      </c>
      <c r="I74">
        <v>304.5222</v>
      </c>
      <c r="J74">
        <v>79.247</v>
      </c>
      <c r="K74">
        <v>5.3761999999999999</v>
      </c>
      <c r="L74">
        <v>1.1983999999999999</v>
      </c>
      <c r="M74">
        <v>0.1807</v>
      </c>
      <c r="N74">
        <v>0</v>
      </c>
      <c r="O74">
        <v>0</v>
      </c>
      <c r="P74">
        <v>0</v>
      </c>
      <c r="Q74">
        <v>744</v>
      </c>
      <c r="R74">
        <v>204</v>
      </c>
      <c r="S74" s="1">
        <v>428.22179999999997</v>
      </c>
      <c r="T74">
        <v>12190.3614</v>
      </c>
      <c r="U74">
        <v>7.8100000000000003E-2</v>
      </c>
      <c r="V74">
        <v>11.5138</v>
      </c>
      <c r="W74">
        <v>102.2988</v>
      </c>
      <c r="X74">
        <v>8.0655999999999999</v>
      </c>
      <c r="Y74">
        <v>95.195700000000002</v>
      </c>
      <c r="Z74">
        <v>1.3423</v>
      </c>
      <c r="AA74">
        <v>0.86880000000000002</v>
      </c>
      <c r="AB74">
        <v>23.508900000000001</v>
      </c>
      <c r="AC74">
        <v>1.8534999999999999</v>
      </c>
      <c r="AD74">
        <v>21.8766</v>
      </c>
      <c r="AE74">
        <v>16.047699999999999</v>
      </c>
      <c r="AF74">
        <v>1.2653000000000001</v>
      </c>
      <c r="AG74">
        <v>14.9335</v>
      </c>
      <c r="AH74">
        <v>608.04290000000003</v>
      </c>
      <c r="AI74">
        <v>216.26679999999999</v>
      </c>
      <c r="AJ74">
        <v>78.510499999999993</v>
      </c>
      <c r="AK74">
        <v>165.08029999999999</v>
      </c>
      <c r="AL74">
        <v>94.941299999999998</v>
      </c>
      <c r="AM74" t="s">
        <v>33</v>
      </c>
      <c r="AN74">
        <v>437.91</v>
      </c>
      <c r="AO74">
        <v>12468.76</v>
      </c>
      <c r="AP74">
        <v>380.39</v>
      </c>
    </row>
    <row r="75" spans="1:42">
      <c r="A75">
        <v>2033</v>
      </c>
      <c r="B75">
        <v>0</v>
      </c>
      <c r="C75">
        <v>21.850999999999999</v>
      </c>
      <c r="D75">
        <v>25.280999999999999</v>
      </c>
      <c r="E75">
        <v>112</v>
      </c>
      <c r="F75" t="s">
        <v>46</v>
      </c>
      <c r="G75">
        <v>1498.1938</v>
      </c>
      <c r="H75">
        <v>1043.3924</v>
      </c>
      <c r="I75">
        <v>454.8014</v>
      </c>
      <c r="J75">
        <v>69.6434</v>
      </c>
      <c r="K75">
        <v>5.3829000000000002</v>
      </c>
      <c r="L75">
        <v>1.1983999999999999</v>
      </c>
      <c r="M75">
        <v>0.18060000000000001</v>
      </c>
      <c r="N75">
        <v>0</v>
      </c>
      <c r="O75">
        <v>0</v>
      </c>
      <c r="P75">
        <v>0</v>
      </c>
      <c r="Q75">
        <v>736</v>
      </c>
      <c r="R75">
        <v>184</v>
      </c>
      <c r="S75" s="1">
        <v>384.95170000000002</v>
      </c>
      <c r="T75">
        <v>10972.2376</v>
      </c>
      <c r="U75">
        <v>7.7899999999999997E-2</v>
      </c>
      <c r="V75">
        <v>11.860799999999999</v>
      </c>
      <c r="W75">
        <v>102.867</v>
      </c>
      <c r="X75">
        <v>8.0847999999999995</v>
      </c>
      <c r="Y75">
        <v>95.760599999999997</v>
      </c>
      <c r="Z75">
        <v>1.3439000000000001</v>
      </c>
      <c r="AA75">
        <v>0.86980000000000002</v>
      </c>
      <c r="AB75">
        <v>23.648099999999999</v>
      </c>
      <c r="AC75">
        <v>1.8586</v>
      </c>
      <c r="AD75">
        <v>22.014399999999998</v>
      </c>
      <c r="AE75">
        <v>16.117000000000001</v>
      </c>
      <c r="AF75">
        <v>1.2666999999999999</v>
      </c>
      <c r="AG75">
        <v>15.0036</v>
      </c>
      <c r="AH75">
        <v>557.95659999999998</v>
      </c>
      <c r="AI75">
        <v>183.13509999999999</v>
      </c>
      <c r="AJ75">
        <v>67.900499999999994</v>
      </c>
      <c r="AK75">
        <v>147.54349999999999</v>
      </c>
      <c r="AL75">
        <v>86.856800000000007</v>
      </c>
      <c r="AM75" t="s">
        <v>33</v>
      </c>
      <c r="AN75">
        <v>402.83</v>
      </c>
      <c r="AO75">
        <v>11488.84</v>
      </c>
      <c r="AP75">
        <v>380.38</v>
      </c>
    </row>
    <row r="76" spans="1:42">
      <c r="A76">
        <v>2034</v>
      </c>
      <c r="B76">
        <v>0</v>
      </c>
      <c r="C76">
        <v>21.856999999999999</v>
      </c>
      <c r="D76">
        <v>25.292000000000002</v>
      </c>
      <c r="E76">
        <v>113</v>
      </c>
      <c r="F76" t="s">
        <v>46</v>
      </c>
      <c r="G76">
        <v>1276.6903</v>
      </c>
      <c r="H76">
        <v>1116.3628000000001</v>
      </c>
      <c r="I76">
        <v>160.32749999999999</v>
      </c>
      <c r="J76">
        <v>87.441900000000004</v>
      </c>
      <c r="K76">
        <v>5.4069000000000003</v>
      </c>
      <c r="L76">
        <v>1.2</v>
      </c>
      <c r="M76">
        <v>0.1802</v>
      </c>
      <c r="N76">
        <v>0</v>
      </c>
      <c r="O76">
        <v>0</v>
      </c>
      <c r="P76">
        <v>0</v>
      </c>
      <c r="Q76">
        <v>729</v>
      </c>
      <c r="R76">
        <v>186</v>
      </c>
      <c r="S76" s="1">
        <v>440.06020000000001</v>
      </c>
      <c r="T76">
        <v>12502.1356</v>
      </c>
      <c r="U76">
        <v>7.7600000000000002E-2</v>
      </c>
      <c r="V76">
        <v>11.4579</v>
      </c>
      <c r="W76">
        <v>101.9829</v>
      </c>
      <c r="X76">
        <v>7.9898999999999996</v>
      </c>
      <c r="Y76">
        <v>94.972300000000004</v>
      </c>
      <c r="Z76">
        <v>1.3516999999999999</v>
      </c>
      <c r="AA76">
        <v>0.87490000000000001</v>
      </c>
      <c r="AB76">
        <v>23.4453</v>
      </c>
      <c r="AC76">
        <v>1.8368</v>
      </c>
      <c r="AD76">
        <v>21.833600000000001</v>
      </c>
      <c r="AE76">
        <v>15.9773</v>
      </c>
      <c r="AF76">
        <v>1.2517</v>
      </c>
      <c r="AG76">
        <v>14.879</v>
      </c>
      <c r="AH76">
        <v>571.83820000000003</v>
      </c>
      <c r="AI76">
        <v>218.2166</v>
      </c>
      <c r="AJ76">
        <v>79.271699999999996</v>
      </c>
      <c r="AK76">
        <v>157.4785</v>
      </c>
      <c r="AL76">
        <v>89.557900000000004</v>
      </c>
      <c r="AM76" t="s">
        <v>33</v>
      </c>
      <c r="AN76">
        <v>455.65</v>
      </c>
      <c r="AO76">
        <v>12957.6</v>
      </c>
      <c r="AP76">
        <v>343.18</v>
      </c>
    </row>
    <row r="77" spans="1:42">
      <c r="A77">
        <v>2035</v>
      </c>
      <c r="B77">
        <v>0</v>
      </c>
      <c r="C77">
        <v>21.927</v>
      </c>
      <c r="D77">
        <v>25.423999999999999</v>
      </c>
      <c r="E77">
        <v>114</v>
      </c>
      <c r="F77" t="s">
        <v>46</v>
      </c>
      <c r="G77">
        <v>1380.9259</v>
      </c>
      <c r="H77">
        <v>1018.4263999999999</v>
      </c>
      <c r="I77">
        <v>362.49950000000001</v>
      </c>
      <c r="J77">
        <v>73.749499999999998</v>
      </c>
      <c r="K77">
        <v>5.3601000000000001</v>
      </c>
      <c r="L77">
        <v>1.2</v>
      </c>
      <c r="M77">
        <v>0.18099999999999999</v>
      </c>
      <c r="N77">
        <v>0</v>
      </c>
      <c r="O77">
        <v>0</v>
      </c>
      <c r="P77">
        <v>0</v>
      </c>
      <c r="Q77">
        <v>722</v>
      </c>
      <c r="R77">
        <v>182</v>
      </c>
      <c r="S77" s="1">
        <v>410.9631</v>
      </c>
      <c r="T77">
        <v>11702.5733</v>
      </c>
      <c r="U77">
        <v>7.7299999999999994E-2</v>
      </c>
      <c r="V77">
        <v>11.660299999999999</v>
      </c>
      <c r="W77">
        <v>102.12779999999999</v>
      </c>
      <c r="X77">
        <v>7.9756999999999998</v>
      </c>
      <c r="Y77">
        <v>95.142200000000003</v>
      </c>
      <c r="Z77">
        <v>1.34</v>
      </c>
      <c r="AA77">
        <v>0.86729999999999996</v>
      </c>
      <c r="AB77">
        <v>23.484300000000001</v>
      </c>
      <c r="AC77">
        <v>1.8340000000000001</v>
      </c>
      <c r="AD77">
        <v>21.878</v>
      </c>
      <c r="AE77">
        <v>15.986700000000001</v>
      </c>
      <c r="AF77">
        <v>1.2484999999999999</v>
      </c>
      <c r="AG77">
        <v>14.8932</v>
      </c>
      <c r="AH77">
        <v>534.16959999999995</v>
      </c>
      <c r="AI77">
        <v>188.91130000000001</v>
      </c>
      <c r="AJ77">
        <v>69.644000000000005</v>
      </c>
      <c r="AK77">
        <v>142.4589</v>
      </c>
      <c r="AL77">
        <v>83.242599999999996</v>
      </c>
      <c r="AM77" t="s">
        <v>33</v>
      </c>
      <c r="AN77">
        <v>423.38</v>
      </c>
      <c r="AO77">
        <v>12078.64</v>
      </c>
      <c r="AP77">
        <v>336.17</v>
      </c>
    </row>
    <row r="78" spans="1:42">
      <c r="A78">
        <v>2036</v>
      </c>
      <c r="B78">
        <v>0</v>
      </c>
      <c r="C78">
        <v>21.995000000000001</v>
      </c>
      <c r="D78">
        <v>25.550999999999998</v>
      </c>
      <c r="E78">
        <v>115</v>
      </c>
      <c r="F78" t="s">
        <v>46</v>
      </c>
      <c r="G78">
        <v>1390.7055</v>
      </c>
      <c r="H78">
        <v>1049.3163</v>
      </c>
      <c r="I78">
        <v>341.38920000000002</v>
      </c>
      <c r="J78">
        <v>75.452100000000002</v>
      </c>
      <c r="K78">
        <v>5.3638000000000003</v>
      </c>
      <c r="L78">
        <v>1.2</v>
      </c>
      <c r="M78">
        <v>0.18090000000000001</v>
      </c>
      <c r="N78">
        <v>0</v>
      </c>
      <c r="O78">
        <v>0</v>
      </c>
      <c r="P78">
        <v>0</v>
      </c>
      <c r="Q78">
        <v>715</v>
      </c>
      <c r="R78">
        <v>182</v>
      </c>
      <c r="S78" s="1">
        <v>392.94459999999998</v>
      </c>
      <c r="T78">
        <v>11185.7101</v>
      </c>
      <c r="U78">
        <v>7.7100000000000002E-2</v>
      </c>
      <c r="V78">
        <v>11.7004</v>
      </c>
      <c r="W78">
        <v>102.2259</v>
      </c>
      <c r="X78">
        <v>7.9577999999999998</v>
      </c>
      <c r="Y78">
        <v>95.268799999999999</v>
      </c>
      <c r="Z78">
        <v>1.3409</v>
      </c>
      <c r="AA78">
        <v>0.8679</v>
      </c>
      <c r="AB78">
        <v>23.5124</v>
      </c>
      <c r="AC78">
        <v>1.8303</v>
      </c>
      <c r="AD78">
        <v>21.912199999999999</v>
      </c>
      <c r="AE78">
        <v>15.9892</v>
      </c>
      <c r="AF78">
        <v>1.2446999999999999</v>
      </c>
      <c r="AG78">
        <v>14.9011</v>
      </c>
      <c r="AH78">
        <v>547.29300000000001</v>
      </c>
      <c r="AI78">
        <v>196.97819999999999</v>
      </c>
      <c r="AJ78">
        <v>72.452200000000005</v>
      </c>
      <c r="AK78">
        <v>147.35550000000001</v>
      </c>
      <c r="AL78">
        <v>85.237399999999994</v>
      </c>
      <c r="AM78" t="s">
        <v>33</v>
      </c>
      <c r="AN78">
        <v>408.7</v>
      </c>
      <c r="AO78">
        <v>11671.38</v>
      </c>
      <c r="AP78">
        <v>287.2</v>
      </c>
    </row>
    <row r="79" spans="1:42">
      <c r="A79">
        <v>2037</v>
      </c>
      <c r="B79">
        <v>0</v>
      </c>
      <c r="C79">
        <v>22.084</v>
      </c>
      <c r="D79">
        <v>25.721</v>
      </c>
      <c r="E79">
        <v>116</v>
      </c>
      <c r="F79" t="s">
        <v>46</v>
      </c>
      <c r="G79">
        <v>1500.6767</v>
      </c>
      <c r="H79">
        <v>1094.4154000000001</v>
      </c>
      <c r="I79">
        <v>406.26130000000001</v>
      </c>
      <c r="J79">
        <v>72.928100000000001</v>
      </c>
      <c r="K79">
        <v>5.3651</v>
      </c>
      <c r="L79">
        <v>1.1982999999999999</v>
      </c>
      <c r="M79">
        <v>0.18090000000000001</v>
      </c>
      <c r="N79">
        <v>0</v>
      </c>
      <c r="O79">
        <v>0</v>
      </c>
      <c r="P79">
        <v>0</v>
      </c>
      <c r="Q79">
        <v>707</v>
      </c>
      <c r="R79">
        <v>202</v>
      </c>
      <c r="S79" s="1">
        <v>449.88299999999998</v>
      </c>
      <c r="T79">
        <v>12814.314899999999</v>
      </c>
      <c r="U79">
        <v>7.6799999999999993E-2</v>
      </c>
      <c r="V79">
        <v>11.886200000000001</v>
      </c>
      <c r="W79">
        <v>102.5147</v>
      </c>
      <c r="X79">
        <v>7.9547999999999996</v>
      </c>
      <c r="Y79">
        <v>95.574799999999996</v>
      </c>
      <c r="Z79">
        <v>1.3393999999999999</v>
      </c>
      <c r="AA79">
        <v>0.8669</v>
      </c>
      <c r="AB79">
        <v>23.585899999999999</v>
      </c>
      <c r="AC79">
        <v>1.8302</v>
      </c>
      <c r="AD79">
        <v>21.9892</v>
      </c>
      <c r="AE79">
        <v>16.017600000000002</v>
      </c>
      <c r="AF79">
        <v>1.2428999999999999</v>
      </c>
      <c r="AG79">
        <v>14.933299999999999</v>
      </c>
      <c r="AH79">
        <v>573.94500000000005</v>
      </c>
      <c r="AI79">
        <v>203.5343</v>
      </c>
      <c r="AJ79">
        <v>73.828400000000002</v>
      </c>
      <c r="AK79">
        <v>153.90379999999999</v>
      </c>
      <c r="AL79">
        <v>89.203900000000004</v>
      </c>
      <c r="AM79" t="s">
        <v>33</v>
      </c>
      <c r="AN79">
        <v>463.13</v>
      </c>
      <c r="AO79">
        <v>13195.48</v>
      </c>
      <c r="AP79">
        <v>350.92</v>
      </c>
    </row>
    <row r="80" spans="1:42">
      <c r="A80">
        <v>2038</v>
      </c>
      <c r="B80">
        <v>0</v>
      </c>
      <c r="C80">
        <v>22.167000000000002</v>
      </c>
      <c r="D80">
        <v>25.879000000000001</v>
      </c>
      <c r="E80">
        <v>117</v>
      </c>
      <c r="F80" t="s">
        <v>46</v>
      </c>
      <c r="G80">
        <v>1386.1497999999999</v>
      </c>
      <c r="H80">
        <v>1051.0186000000001</v>
      </c>
      <c r="I80">
        <v>335.13119999999998</v>
      </c>
      <c r="J80">
        <v>75.822900000000004</v>
      </c>
      <c r="K80">
        <v>5.3752000000000004</v>
      </c>
      <c r="L80">
        <v>1.2</v>
      </c>
      <c r="M80">
        <v>0.1807</v>
      </c>
      <c r="N80">
        <v>0</v>
      </c>
      <c r="O80">
        <v>0</v>
      </c>
      <c r="P80">
        <v>0</v>
      </c>
      <c r="Q80">
        <v>700</v>
      </c>
      <c r="R80">
        <v>173</v>
      </c>
      <c r="S80" s="1">
        <v>381.71890000000002</v>
      </c>
      <c r="T80">
        <v>10870.824000000001</v>
      </c>
      <c r="U80">
        <v>7.6600000000000001E-2</v>
      </c>
      <c r="V80">
        <v>11.520300000000001</v>
      </c>
      <c r="W80">
        <v>102.8353</v>
      </c>
      <c r="X80">
        <v>7.9541000000000004</v>
      </c>
      <c r="Y80">
        <v>95.909599999999998</v>
      </c>
      <c r="Z80">
        <v>1.3438000000000001</v>
      </c>
      <c r="AA80">
        <v>0.86980000000000002</v>
      </c>
      <c r="AB80">
        <v>23.6661</v>
      </c>
      <c r="AC80">
        <v>1.8305</v>
      </c>
      <c r="AD80">
        <v>22.072199999999999</v>
      </c>
      <c r="AE80">
        <v>16.052199999999999</v>
      </c>
      <c r="AF80">
        <v>1.2416</v>
      </c>
      <c r="AG80">
        <v>14.9711</v>
      </c>
      <c r="AH80">
        <v>558.69079999999997</v>
      </c>
      <c r="AI80">
        <v>186.63720000000001</v>
      </c>
      <c r="AJ80">
        <v>69.412300000000002</v>
      </c>
      <c r="AK80">
        <v>149.51060000000001</v>
      </c>
      <c r="AL80">
        <v>86.767799999999994</v>
      </c>
      <c r="AM80" t="s">
        <v>33</v>
      </c>
      <c r="AN80">
        <v>397.12</v>
      </c>
      <c r="AO80">
        <v>11321.5</v>
      </c>
      <c r="AP80">
        <v>380.38</v>
      </c>
    </row>
    <row r="81" spans="1:42">
      <c r="A81">
        <v>2039</v>
      </c>
      <c r="B81">
        <v>0</v>
      </c>
      <c r="C81">
        <v>22.181999999999999</v>
      </c>
      <c r="D81">
        <v>25.908000000000001</v>
      </c>
      <c r="E81">
        <v>118</v>
      </c>
      <c r="F81" t="s">
        <v>46</v>
      </c>
      <c r="G81">
        <v>1273.9449999999999</v>
      </c>
      <c r="H81">
        <v>1073.7665</v>
      </c>
      <c r="I81">
        <v>200.17840000000001</v>
      </c>
      <c r="J81">
        <v>84.286699999999996</v>
      </c>
      <c r="K81">
        <v>5.3872999999999998</v>
      </c>
      <c r="L81">
        <v>1.2</v>
      </c>
      <c r="M81">
        <v>0.18049999999999999</v>
      </c>
      <c r="N81">
        <v>0</v>
      </c>
      <c r="O81">
        <v>0</v>
      </c>
      <c r="P81">
        <v>0</v>
      </c>
      <c r="Q81">
        <v>693</v>
      </c>
      <c r="R81">
        <v>168</v>
      </c>
      <c r="S81" s="1">
        <v>386.49869999999999</v>
      </c>
      <c r="T81">
        <v>10988.039699999999</v>
      </c>
      <c r="U81">
        <v>7.6300000000000007E-2</v>
      </c>
      <c r="V81">
        <v>11.3203</v>
      </c>
      <c r="W81">
        <v>102.054</v>
      </c>
      <c r="X81">
        <v>7.8681999999999999</v>
      </c>
      <c r="Y81">
        <v>95.216700000000003</v>
      </c>
      <c r="Z81">
        <v>1.3468</v>
      </c>
      <c r="AA81">
        <v>0.87170000000000003</v>
      </c>
      <c r="AB81">
        <v>23.487400000000001</v>
      </c>
      <c r="AC81">
        <v>1.8108</v>
      </c>
      <c r="AD81">
        <v>21.913799999999998</v>
      </c>
      <c r="AE81">
        <v>15.9274</v>
      </c>
      <c r="AF81">
        <v>1.228</v>
      </c>
      <c r="AG81">
        <v>14.860300000000001</v>
      </c>
      <c r="AH81">
        <v>560.32500000000005</v>
      </c>
      <c r="AI81">
        <v>199.16319999999999</v>
      </c>
      <c r="AJ81">
        <v>73.718299999999999</v>
      </c>
      <c r="AK81">
        <v>153.18979999999999</v>
      </c>
      <c r="AL81">
        <v>87.3703</v>
      </c>
      <c r="AM81" t="s">
        <v>33</v>
      </c>
      <c r="AN81">
        <v>398.84</v>
      </c>
      <c r="AO81">
        <v>11342.3</v>
      </c>
      <c r="AP81">
        <v>354.03</v>
      </c>
    </row>
    <row r="82" spans="1:42">
      <c r="A82">
        <v>2040</v>
      </c>
      <c r="B82">
        <v>0</v>
      </c>
      <c r="C82">
        <v>22.184999999999999</v>
      </c>
      <c r="D82">
        <v>25.913</v>
      </c>
      <c r="E82">
        <v>119</v>
      </c>
      <c r="F82" t="s">
        <v>46</v>
      </c>
      <c r="G82">
        <v>1263.5404000000001</v>
      </c>
      <c r="H82">
        <v>1068.6677</v>
      </c>
      <c r="I82">
        <v>194.87270000000001</v>
      </c>
      <c r="J82">
        <v>84.577299999999994</v>
      </c>
      <c r="K82">
        <v>5.3455000000000004</v>
      </c>
      <c r="L82">
        <v>1.2</v>
      </c>
      <c r="M82">
        <v>0.1812</v>
      </c>
      <c r="N82">
        <v>0</v>
      </c>
      <c r="O82">
        <v>0</v>
      </c>
      <c r="P82">
        <v>0</v>
      </c>
      <c r="Q82">
        <v>686</v>
      </c>
      <c r="R82">
        <v>169</v>
      </c>
      <c r="S82" s="1">
        <v>392.95179999999999</v>
      </c>
      <c r="T82">
        <v>11164.0425</v>
      </c>
      <c r="U82">
        <v>7.6100000000000001E-2</v>
      </c>
      <c r="V82">
        <v>11.365399999999999</v>
      </c>
      <c r="W82">
        <v>101.06659999999999</v>
      </c>
      <c r="X82">
        <v>7.7668999999999997</v>
      </c>
      <c r="Y82">
        <v>94.331000000000003</v>
      </c>
      <c r="Z82">
        <v>1.3364</v>
      </c>
      <c r="AA82">
        <v>0.86499999999999999</v>
      </c>
      <c r="AB82">
        <v>23.260400000000001</v>
      </c>
      <c r="AC82">
        <v>1.7875000000000001</v>
      </c>
      <c r="AD82">
        <v>21.7102</v>
      </c>
      <c r="AE82">
        <v>15.7728</v>
      </c>
      <c r="AF82">
        <v>1.2121</v>
      </c>
      <c r="AG82">
        <v>14.7216</v>
      </c>
      <c r="AH82">
        <v>553.92240000000004</v>
      </c>
      <c r="AI82">
        <v>201.38720000000001</v>
      </c>
      <c r="AJ82">
        <v>74.488399999999999</v>
      </c>
      <c r="AK82">
        <v>152.4365</v>
      </c>
      <c r="AL82">
        <v>86.433099999999996</v>
      </c>
      <c r="AM82" t="s">
        <v>33</v>
      </c>
      <c r="AN82">
        <v>414.53</v>
      </c>
      <c r="AO82">
        <v>11789.2</v>
      </c>
      <c r="AP82">
        <v>380.39</v>
      </c>
    </row>
    <row r="83" spans="1:42">
      <c r="A83">
        <v>2041</v>
      </c>
      <c r="B83">
        <v>0</v>
      </c>
      <c r="C83">
        <v>22.233000000000001</v>
      </c>
      <c r="D83">
        <v>26.006</v>
      </c>
      <c r="E83">
        <v>120</v>
      </c>
      <c r="F83" t="s">
        <v>46</v>
      </c>
      <c r="G83">
        <v>1505.6687999999999</v>
      </c>
      <c r="H83">
        <v>1217.1125999999999</v>
      </c>
      <c r="I83">
        <v>288.55619999999999</v>
      </c>
      <c r="J83">
        <v>80.835300000000004</v>
      </c>
      <c r="K83">
        <v>5.2937000000000003</v>
      </c>
      <c r="L83">
        <v>1.1982999999999999</v>
      </c>
      <c r="M83">
        <v>0.18210000000000001</v>
      </c>
      <c r="N83">
        <v>0</v>
      </c>
      <c r="O83">
        <v>0</v>
      </c>
      <c r="P83">
        <v>0</v>
      </c>
      <c r="Q83">
        <v>678</v>
      </c>
      <c r="R83">
        <v>221</v>
      </c>
      <c r="S83" s="1">
        <v>506.38709999999998</v>
      </c>
      <c r="T83">
        <v>14392.540199999999</v>
      </c>
      <c r="U83">
        <v>7.5800000000000006E-2</v>
      </c>
      <c r="V83">
        <v>11.3239</v>
      </c>
      <c r="W83">
        <v>100.6524</v>
      </c>
      <c r="X83">
        <v>7.7100999999999997</v>
      </c>
      <c r="Y83">
        <v>93.981499999999997</v>
      </c>
      <c r="Z83">
        <v>1.3214999999999999</v>
      </c>
      <c r="AA83">
        <v>0.85529999999999995</v>
      </c>
      <c r="AB83">
        <v>23.168900000000001</v>
      </c>
      <c r="AC83">
        <v>1.7747999999999999</v>
      </c>
      <c r="AD83">
        <v>21.633400000000002</v>
      </c>
      <c r="AE83">
        <v>15.699199999999999</v>
      </c>
      <c r="AF83">
        <v>1.2025999999999999</v>
      </c>
      <c r="AG83">
        <v>14.658799999999999</v>
      </c>
      <c r="AH83">
        <v>616.49860000000001</v>
      </c>
      <c r="AI83">
        <v>246.20439999999999</v>
      </c>
      <c r="AJ83">
        <v>87.2727</v>
      </c>
      <c r="AK83">
        <v>171.2287</v>
      </c>
      <c r="AL83">
        <v>95.908100000000005</v>
      </c>
      <c r="AM83" t="s">
        <v>33</v>
      </c>
      <c r="AN83">
        <v>516.9</v>
      </c>
      <c r="AO83">
        <v>14695.4</v>
      </c>
      <c r="AP83">
        <v>254.08</v>
      </c>
    </row>
    <row r="84" spans="1:42">
      <c r="A84">
        <v>2042</v>
      </c>
      <c r="B84">
        <v>0</v>
      </c>
      <c r="C84">
        <v>22.315999999999999</v>
      </c>
      <c r="D84">
        <v>26.164999999999999</v>
      </c>
      <c r="E84">
        <v>121</v>
      </c>
      <c r="F84" t="s">
        <v>46</v>
      </c>
      <c r="G84">
        <v>1416.5023000000001</v>
      </c>
      <c r="H84">
        <v>1041.6722</v>
      </c>
      <c r="I84">
        <v>374.83019999999999</v>
      </c>
      <c r="J84">
        <v>73.538300000000007</v>
      </c>
      <c r="K84">
        <v>5.2693000000000003</v>
      </c>
      <c r="L84">
        <v>1.2</v>
      </c>
      <c r="M84">
        <v>0.1825</v>
      </c>
      <c r="N84">
        <v>0</v>
      </c>
      <c r="O84">
        <v>0</v>
      </c>
      <c r="P84">
        <v>0</v>
      </c>
      <c r="Q84">
        <v>671</v>
      </c>
      <c r="R84">
        <v>187</v>
      </c>
      <c r="S84" s="1">
        <v>396.58390000000003</v>
      </c>
      <c r="T84">
        <v>11294.0936</v>
      </c>
      <c r="U84">
        <v>7.5600000000000001E-2</v>
      </c>
      <c r="V84">
        <v>11.4236</v>
      </c>
      <c r="W84">
        <v>100.91970000000001</v>
      </c>
      <c r="X84">
        <v>7.7054</v>
      </c>
      <c r="Y84">
        <v>94.267099999999999</v>
      </c>
      <c r="Z84">
        <v>1.3172999999999999</v>
      </c>
      <c r="AA84">
        <v>0.85260000000000002</v>
      </c>
      <c r="AB84">
        <v>23.237100000000002</v>
      </c>
      <c r="AC84">
        <v>1.7742</v>
      </c>
      <c r="AD84">
        <v>21.705300000000001</v>
      </c>
      <c r="AE84">
        <v>15.7258</v>
      </c>
      <c r="AF84">
        <v>1.2007000000000001</v>
      </c>
      <c r="AG84">
        <v>14.6892</v>
      </c>
      <c r="AH84">
        <v>548.94539999999995</v>
      </c>
      <c r="AI84">
        <v>190.23349999999999</v>
      </c>
      <c r="AJ84">
        <v>70.055400000000006</v>
      </c>
      <c r="AK84">
        <v>147.32570000000001</v>
      </c>
      <c r="AL84">
        <v>85.112099999999998</v>
      </c>
      <c r="AM84" t="s">
        <v>33</v>
      </c>
      <c r="AN84">
        <v>419.69</v>
      </c>
      <c r="AO84">
        <v>11957.15</v>
      </c>
      <c r="AP84">
        <v>380.38</v>
      </c>
    </row>
    <row r="85" spans="1:42">
      <c r="A85">
        <v>2043</v>
      </c>
      <c r="B85">
        <v>0</v>
      </c>
      <c r="C85">
        <v>22.41</v>
      </c>
      <c r="D85">
        <v>26.347000000000001</v>
      </c>
      <c r="E85">
        <v>122</v>
      </c>
      <c r="F85" t="s">
        <v>46</v>
      </c>
      <c r="G85">
        <v>1571.6919</v>
      </c>
      <c r="H85">
        <v>1167.0914</v>
      </c>
      <c r="I85">
        <v>404.60050000000001</v>
      </c>
      <c r="J85">
        <v>74.257000000000005</v>
      </c>
      <c r="K85">
        <v>5.2786999999999997</v>
      </c>
      <c r="L85">
        <v>1.2</v>
      </c>
      <c r="M85">
        <v>0.18240000000000001</v>
      </c>
      <c r="N85">
        <v>0</v>
      </c>
      <c r="O85">
        <v>0</v>
      </c>
      <c r="P85">
        <v>0</v>
      </c>
      <c r="Q85">
        <v>664</v>
      </c>
      <c r="R85">
        <v>221</v>
      </c>
      <c r="S85" s="1">
        <v>486.61149999999998</v>
      </c>
      <c r="T85">
        <v>13845.597599999999</v>
      </c>
      <c r="U85">
        <v>7.5300000000000006E-2</v>
      </c>
      <c r="V85">
        <v>11.550700000000001</v>
      </c>
      <c r="W85">
        <v>101.35639999999999</v>
      </c>
      <c r="X85">
        <v>7.7134999999999998</v>
      </c>
      <c r="Y85">
        <v>94.711399999999998</v>
      </c>
      <c r="Z85">
        <v>1.3197000000000001</v>
      </c>
      <c r="AA85">
        <v>0.85419999999999996</v>
      </c>
      <c r="AB85">
        <v>23.344999999999999</v>
      </c>
      <c r="AC85">
        <v>1.7766</v>
      </c>
      <c r="AD85">
        <v>21.814499999999999</v>
      </c>
      <c r="AE85">
        <v>15.7767</v>
      </c>
      <c r="AF85">
        <v>1.2007000000000001</v>
      </c>
      <c r="AG85">
        <v>14.7424</v>
      </c>
      <c r="AH85">
        <v>603.03200000000004</v>
      </c>
      <c r="AI85">
        <v>226.25360000000001</v>
      </c>
      <c r="AJ85">
        <v>80.245400000000004</v>
      </c>
      <c r="AK85">
        <v>164.16970000000001</v>
      </c>
      <c r="AL85">
        <v>93.390699999999995</v>
      </c>
      <c r="AM85" t="s">
        <v>33</v>
      </c>
      <c r="AN85">
        <v>496.02</v>
      </c>
      <c r="AO85">
        <v>14115.25</v>
      </c>
      <c r="AP85">
        <v>326.48</v>
      </c>
    </row>
    <row r="86" spans="1:42">
      <c r="A86">
        <v>2044</v>
      </c>
      <c r="B86">
        <v>0</v>
      </c>
      <c r="C86">
        <v>22.442</v>
      </c>
      <c r="D86">
        <v>26.41</v>
      </c>
      <c r="E86">
        <v>123</v>
      </c>
      <c r="F86" t="s">
        <v>46</v>
      </c>
      <c r="G86">
        <v>1222.7641000000001</v>
      </c>
      <c r="H86">
        <v>1006.1301</v>
      </c>
      <c r="I86">
        <v>216.63399999999999</v>
      </c>
      <c r="J86">
        <v>82.283299999999997</v>
      </c>
      <c r="K86">
        <v>5.2962999999999996</v>
      </c>
      <c r="L86">
        <v>1.2</v>
      </c>
      <c r="M86">
        <v>0.18210000000000001</v>
      </c>
      <c r="N86">
        <v>0</v>
      </c>
      <c r="O86">
        <v>0</v>
      </c>
      <c r="P86">
        <v>0</v>
      </c>
      <c r="Q86">
        <v>657</v>
      </c>
      <c r="R86">
        <v>166</v>
      </c>
      <c r="S86" s="1">
        <v>369.55720000000002</v>
      </c>
      <c r="T86">
        <v>10509.7935</v>
      </c>
      <c r="U86">
        <v>7.51E-2</v>
      </c>
      <c r="V86">
        <v>11.186199999999999</v>
      </c>
      <c r="W86">
        <v>100.79340000000001</v>
      </c>
      <c r="X86">
        <v>7.6456</v>
      </c>
      <c r="Y86">
        <v>94.221699999999998</v>
      </c>
      <c r="Z86">
        <v>1.3241000000000001</v>
      </c>
      <c r="AA86">
        <v>0.85699999999999998</v>
      </c>
      <c r="AB86">
        <v>23.217700000000001</v>
      </c>
      <c r="AC86">
        <v>1.7612000000000001</v>
      </c>
      <c r="AD86">
        <v>21.703900000000001</v>
      </c>
      <c r="AE86">
        <v>15.683299999999999</v>
      </c>
      <c r="AF86">
        <v>1.1896</v>
      </c>
      <c r="AG86">
        <v>14.6608</v>
      </c>
      <c r="AH86">
        <v>526.36109999999996</v>
      </c>
      <c r="AI86">
        <v>186.16460000000001</v>
      </c>
      <c r="AJ86">
        <v>69.167199999999994</v>
      </c>
      <c r="AK86">
        <v>142.69659999999999</v>
      </c>
      <c r="AL86">
        <v>81.740600000000001</v>
      </c>
      <c r="AM86" t="s">
        <v>33</v>
      </c>
      <c r="AN86">
        <v>386.29</v>
      </c>
      <c r="AO86">
        <v>10993.17</v>
      </c>
      <c r="AP86">
        <v>380.39</v>
      </c>
    </row>
    <row r="87" spans="1:42">
      <c r="A87">
        <v>2045</v>
      </c>
      <c r="B87">
        <v>0</v>
      </c>
      <c r="C87">
        <v>22.524000000000001</v>
      </c>
      <c r="D87">
        <v>26.57</v>
      </c>
      <c r="E87">
        <v>124</v>
      </c>
      <c r="F87" t="s">
        <v>46</v>
      </c>
      <c r="G87">
        <v>1340.9474</v>
      </c>
      <c r="H87">
        <v>920.62890000000004</v>
      </c>
      <c r="I87">
        <v>420.3184</v>
      </c>
      <c r="J87">
        <v>68.655100000000004</v>
      </c>
      <c r="K87">
        <v>5.2651000000000003</v>
      </c>
      <c r="L87">
        <v>1.2</v>
      </c>
      <c r="M87">
        <v>0.18260000000000001</v>
      </c>
      <c r="N87">
        <v>0</v>
      </c>
      <c r="O87">
        <v>0</v>
      </c>
      <c r="P87">
        <v>0</v>
      </c>
      <c r="Q87">
        <v>650</v>
      </c>
      <c r="R87">
        <v>171</v>
      </c>
      <c r="S87" s="1">
        <v>342.53960000000001</v>
      </c>
      <c r="T87">
        <v>9766.2994999999992</v>
      </c>
      <c r="U87">
        <v>7.4800000000000005E-2</v>
      </c>
      <c r="V87">
        <v>11.761900000000001</v>
      </c>
      <c r="W87">
        <v>101.017</v>
      </c>
      <c r="X87">
        <v>7.6374000000000004</v>
      </c>
      <c r="Y87">
        <v>94.467399999999998</v>
      </c>
      <c r="Z87">
        <v>1.3163</v>
      </c>
      <c r="AA87">
        <v>0.85199999999999998</v>
      </c>
      <c r="AB87">
        <v>23.275600000000001</v>
      </c>
      <c r="AC87">
        <v>1.7598</v>
      </c>
      <c r="AD87">
        <v>21.766500000000001</v>
      </c>
      <c r="AE87">
        <v>15.7034</v>
      </c>
      <c r="AF87">
        <v>1.1873</v>
      </c>
      <c r="AG87">
        <v>14.6852</v>
      </c>
      <c r="AH87">
        <v>490.2724</v>
      </c>
      <c r="AI87">
        <v>164.0196</v>
      </c>
      <c r="AJ87">
        <v>61.579599999999999</v>
      </c>
      <c r="AK87">
        <v>128.95869999999999</v>
      </c>
      <c r="AL87">
        <v>75.798599999999993</v>
      </c>
      <c r="AM87" t="s">
        <v>33</v>
      </c>
      <c r="AN87">
        <v>361.52</v>
      </c>
      <c r="AO87">
        <v>10310.870000000001</v>
      </c>
      <c r="AP87">
        <v>380.37</v>
      </c>
    </row>
    <row r="88" spans="1:42">
      <c r="A88">
        <v>2046</v>
      </c>
      <c r="B88">
        <v>0</v>
      </c>
      <c r="C88">
        <v>22.571999999999999</v>
      </c>
      <c r="D88">
        <v>26.664999999999999</v>
      </c>
      <c r="E88">
        <v>125</v>
      </c>
      <c r="F88" t="s">
        <v>46</v>
      </c>
      <c r="G88">
        <v>1315.1510000000001</v>
      </c>
      <c r="H88">
        <v>1053.0319999999999</v>
      </c>
      <c r="I88">
        <v>262.11900000000003</v>
      </c>
      <c r="J88">
        <v>80.069299999999998</v>
      </c>
      <c r="K88">
        <v>5.2723000000000004</v>
      </c>
      <c r="L88">
        <v>1.2</v>
      </c>
      <c r="M88">
        <v>0.1825</v>
      </c>
      <c r="N88">
        <v>0</v>
      </c>
      <c r="O88">
        <v>0</v>
      </c>
      <c r="P88">
        <v>0</v>
      </c>
      <c r="Q88">
        <v>643</v>
      </c>
      <c r="R88">
        <v>169</v>
      </c>
      <c r="S88" s="1">
        <v>405.28050000000002</v>
      </c>
      <c r="T88">
        <v>11518.003699999999</v>
      </c>
      <c r="U88">
        <v>7.4499999999999997E-2</v>
      </c>
      <c r="V88">
        <v>11.5001</v>
      </c>
      <c r="W88">
        <v>100.693</v>
      </c>
      <c r="X88">
        <v>7.5879000000000003</v>
      </c>
      <c r="Y88">
        <v>94.201300000000003</v>
      </c>
      <c r="Z88">
        <v>1.3181</v>
      </c>
      <c r="AA88">
        <v>0.85309999999999997</v>
      </c>
      <c r="AB88">
        <v>23.204599999999999</v>
      </c>
      <c r="AC88">
        <v>1.7485999999999999</v>
      </c>
      <c r="AD88">
        <v>21.708600000000001</v>
      </c>
      <c r="AE88">
        <v>15.644399999999999</v>
      </c>
      <c r="AF88">
        <v>1.1789000000000001</v>
      </c>
      <c r="AG88">
        <v>14.6358</v>
      </c>
      <c r="AH88">
        <v>551.91179999999997</v>
      </c>
      <c r="AI88">
        <v>193.42850000000001</v>
      </c>
      <c r="AJ88">
        <v>71.700100000000006</v>
      </c>
      <c r="AK88">
        <v>150.47810000000001</v>
      </c>
      <c r="AL88">
        <v>85.513499999999993</v>
      </c>
      <c r="AM88" t="s">
        <v>33</v>
      </c>
      <c r="AN88">
        <v>433.49</v>
      </c>
      <c r="AO88">
        <v>12337.43</v>
      </c>
      <c r="AP88">
        <v>380.39</v>
      </c>
    </row>
    <row r="89" spans="1:42">
      <c r="A89">
        <v>2047</v>
      </c>
      <c r="B89">
        <v>0</v>
      </c>
      <c r="C89">
        <v>22.614999999999998</v>
      </c>
      <c r="D89">
        <v>26.75</v>
      </c>
      <c r="E89">
        <v>126</v>
      </c>
      <c r="F89" t="s">
        <v>46</v>
      </c>
      <c r="G89">
        <v>1393.0589</v>
      </c>
      <c r="H89">
        <v>1130.0174999999999</v>
      </c>
      <c r="I89">
        <v>263.04140000000001</v>
      </c>
      <c r="J89">
        <v>81.117699999999999</v>
      </c>
      <c r="K89">
        <v>5.2526999999999999</v>
      </c>
      <c r="L89">
        <v>1.2</v>
      </c>
      <c r="M89">
        <v>0.18279999999999999</v>
      </c>
      <c r="N89">
        <v>0</v>
      </c>
      <c r="O89">
        <v>0</v>
      </c>
      <c r="P89">
        <v>0</v>
      </c>
      <c r="Q89">
        <v>636</v>
      </c>
      <c r="R89">
        <v>212</v>
      </c>
      <c r="S89" s="1">
        <v>479.06229999999999</v>
      </c>
      <c r="T89">
        <v>13620.246999999999</v>
      </c>
      <c r="U89">
        <v>7.4300000000000005E-2</v>
      </c>
      <c r="V89">
        <v>11.354100000000001</v>
      </c>
      <c r="W89">
        <v>100.27419999999999</v>
      </c>
      <c r="X89">
        <v>7.5315000000000003</v>
      </c>
      <c r="Y89">
        <v>93.846400000000003</v>
      </c>
      <c r="Z89">
        <v>1.3131999999999999</v>
      </c>
      <c r="AA89">
        <v>0.85</v>
      </c>
      <c r="AB89">
        <v>23.1114</v>
      </c>
      <c r="AC89">
        <v>1.7359</v>
      </c>
      <c r="AD89">
        <v>21.629899999999999</v>
      </c>
      <c r="AE89">
        <v>15.5718</v>
      </c>
      <c r="AF89">
        <v>1.1696</v>
      </c>
      <c r="AG89">
        <v>14.573600000000001</v>
      </c>
      <c r="AH89">
        <v>572.53499999999997</v>
      </c>
      <c r="AI89">
        <v>228.8828</v>
      </c>
      <c r="AJ89">
        <v>81.650099999999995</v>
      </c>
      <c r="AK89">
        <v>158.2501</v>
      </c>
      <c r="AL89">
        <v>88.6995</v>
      </c>
      <c r="AM89" t="s">
        <v>33</v>
      </c>
      <c r="AN89">
        <v>490.18</v>
      </c>
      <c r="AO89">
        <v>13938.99</v>
      </c>
      <c r="AP89">
        <v>325.42</v>
      </c>
    </row>
    <row r="90" spans="1:42">
      <c r="A90">
        <v>2048</v>
      </c>
      <c r="B90">
        <v>0</v>
      </c>
      <c r="C90">
        <v>22.622</v>
      </c>
      <c r="D90">
        <v>26.763000000000002</v>
      </c>
      <c r="E90">
        <v>127</v>
      </c>
      <c r="F90" t="s">
        <v>46</v>
      </c>
      <c r="G90">
        <v>1173.7738999999999</v>
      </c>
      <c r="H90">
        <v>979.3279</v>
      </c>
      <c r="I90">
        <v>194.4461</v>
      </c>
      <c r="J90">
        <v>83.434100000000001</v>
      </c>
      <c r="K90">
        <v>5.2285000000000004</v>
      </c>
      <c r="L90">
        <v>1.2</v>
      </c>
      <c r="M90">
        <v>0.1832</v>
      </c>
      <c r="N90">
        <v>0</v>
      </c>
      <c r="O90">
        <v>0</v>
      </c>
      <c r="P90">
        <v>0</v>
      </c>
      <c r="Q90">
        <v>629</v>
      </c>
      <c r="R90">
        <v>169</v>
      </c>
      <c r="S90" s="1">
        <v>393.3109</v>
      </c>
      <c r="T90">
        <v>11179.9665</v>
      </c>
      <c r="U90">
        <v>7.3999999999999996E-2</v>
      </c>
      <c r="V90">
        <v>11.3498</v>
      </c>
      <c r="W90">
        <v>99.275199999999998</v>
      </c>
      <c r="X90">
        <v>7.4318</v>
      </c>
      <c r="Y90">
        <v>92.9482</v>
      </c>
      <c r="Z90">
        <v>1.3070999999999999</v>
      </c>
      <c r="AA90">
        <v>0.84599999999999997</v>
      </c>
      <c r="AB90">
        <v>22.881599999999999</v>
      </c>
      <c r="AC90">
        <v>1.7129000000000001</v>
      </c>
      <c r="AD90">
        <v>21.423300000000001</v>
      </c>
      <c r="AE90">
        <v>15.4155</v>
      </c>
      <c r="AF90">
        <v>1.1539999999999999</v>
      </c>
      <c r="AG90">
        <v>14.433</v>
      </c>
      <c r="AH90">
        <v>500.18220000000002</v>
      </c>
      <c r="AI90">
        <v>192.85489999999999</v>
      </c>
      <c r="AJ90">
        <v>71.388499999999993</v>
      </c>
      <c r="AK90">
        <v>137.26589999999999</v>
      </c>
      <c r="AL90">
        <v>77.636399999999995</v>
      </c>
      <c r="AM90" t="s">
        <v>33</v>
      </c>
      <c r="AN90">
        <v>414.02</v>
      </c>
      <c r="AO90">
        <v>11797.79</v>
      </c>
      <c r="AP90">
        <v>338.83</v>
      </c>
    </row>
    <row r="91" spans="1:42">
      <c r="A91">
        <v>2049</v>
      </c>
      <c r="B91">
        <v>0</v>
      </c>
      <c r="C91">
        <v>22.68</v>
      </c>
      <c r="D91">
        <v>26.876999999999999</v>
      </c>
      <c r="E91">
        <v>128</v>
      </c>
      <c r="F91" t="s">
        <v>46</v>
      </c>
      <c r="G91">
        <v>1364.9386999999999</v>
      </c>
      <c r="H91">
        <v>1082.6057000000001</v>
      </c>
      <c r="I91">
        <v>282.33300000000003</v>
      </c>
      <c r="J91">
        <v>79.315299999999993</v>
      </c>
      <c r="K91">
        <v>5.1760999999999999</v>
      </c>
      <c r="L91">
        <v>1.1980999999999999</v>
      </c>
      <c r="M91">
        <v>0.1842</v>
      </c>
      <c r="N91">
        <v>0</v>
      </c>
      <c r="O91">
        <v>0</v>
      </c>
      <c r="P91">
        <v>0</v>
      </c>
      <c r="Q91">
        <v>621</v>
      </c>
      <c r="R91">
        <v>190</v>
      </c>
      <c r="S91" s="1">
        <v>442.9529</v>
      </c>
      <c r="T91">
        <v>12592.6317</v>
      </c>
      <c r="U91">
        <v>7.3800000000000004E-2</v>
      </c>
      <c r="V91">
        <v>11.113099999999999</v>
      </c>
      <c r="W91">
        <v>98.908500000000004</v>
      </c>
      <c r="X91">
        <v>7.3799000000000001</v>
      </c>
      <c r="Y91">
        <v>92.643500000000003</v>
      </c>
      <c r="Z91">
        <v>1.292</v>
      </c>
      <c r="AA91">
        <v>0.83620000000000005</v>
      </c>
      <c r="AB91">
        <v>22.801600000000001</v>
      </c>
      <c r="AC91">
        <v>1.7013</v>
      </c>
      <c r="AD91">
        <v>21.357399999999998</v>
      </c>
      <c r="AE91">
        <v>15.3485</v>
      </c>
      <c r="AF91">
        <v>1.1452</v>
      </c>
      <c r="AG91">
        <v>14.376300000000001</v>
      </c>
      <c r="AH91">
        <v>557.37270000000001</v>
      </c>
      <c r="AI91">
        <v>210.33009999999999</v>
      </c>
      <c r="AJ91">
        <v>75.893699999999995</v>
      </c>
      <c r="AK91">
        <v>152.7978</v>
      </c>
      <c r="AL91">
        <v>86.211399999999998</v>
      </c>
      <c r="AM91" t="s">
        <v>33</v>
      </c>
      <c r="AN91">
        <v>455.49</v>
      </c>
      <c r="AO91">
        <v>12952.53</v>
      </c>
      <c r="AP91">
        <v>237.59</v>
      </c>
    </row>
    <row r="92" spans="1:42">
      <c r="A92">
        <v>2050</v>
      </c>
      <c r="B92">
        <v>0</v>
      </c>
      <c r="C92">
        <v>22.68</v>
      </c>
      <c r="D92">
        <v>26.876999999999999</v>
      </c>
      <c r="E92">
        <v>129</v>
      </c>
      <c r="F92" t="s">
        <v>46</v>
      </c>
      <c r="G92">
        <v>1171.5990999999999</v>
      </c>
      <c r="H92">
        <v>1035.0391999999999</v>
      </c>
      <c r="I92">
        <v>136.5599</v>
      </c>
      <c r="J92">
        <v>88.344099999999997</v>
      </c>
      <c r="K92">
        <v>5.1538000000000004</v>
      </c>
      <c r="L92">
        <v>1.2</v>
      </c>
      <c r="M92">
        <v>0.1845</v>
      </c>
      <c r="N92">
        <v>0</v>
      </c>
      <c r="O92">
        <v>0</v>
      </c>
      <c r="P92">
        <v>0</v>
      </c>
      <c r="Q92">
        <v>614</v>
      </c>
      <c r="R92">
        <v>172</v>
      </c>
      <c r="S92" s="1">
        <v>410.17230000000001</v>
      </c>
      <c r="T92">
        <v>11650.3007</v>
      </c>
      <c r="U92">
        <v>7.3499999999999996E-2</v>
      </c>
      <c r="V92">
        <v>10.6988</v>
      </c>
      <c r="W92">
        <v>97.793599999999998</v>
      </c>
      <c r="X92">
        <v>7.2725</v>
      </c>
      <c r="Y92">
        <v>91.635999999999996</v>
      </c>
      <c r="Z92">
        <v>1.2885</v>
      </c>
      <c r="AA92">
        <v>0.83399999999999996</v>
      </c>
      <c r="AB92">
        <v>22.544599999999999</v>
      </c>
      <c r="AC92">
        <v>1.6765000000000001</v>
      </c>
      <c r="AD92">
        <v>21.1251</v>
      </c>
      <c r="AE92">
        <v>15.1754</v>
      </c>
      <c r="AF92">
        <v>1.1285000000000001</v>
      </c>
      <c r="AG92">
        <v>14.219900000000001</v>
      </c>
      <c r="AH92">
        <v>527.09100000000001</v>
      </c>
      <c r="AI92">
        <v>204.70590000000001</v>
      </c>
      <c r="AJ92">
        <v>74.9559</v>
      </c>
      <c r="AK92">
        <v>146.49340000000001</v>
      </c>
      <c r="AL92">
        <v>81.793099999999995</v>
      </c>
      <c r="AM92" t="s">
        <v>33</v>
      </c>
      <c r="AN92">
        <v>428.66</v>
      </c>
      <c r="AO92">
        <v>12180.71</v>
      </c>
      <c r="AP92">
        <v>372.35</v>
      </c>
    </row>
    <row r="93" spans="1:42">
      <c r="A93">
        <v>2051</v>
      </c>
      <c r="B93">
        <v>0</v>
      </c>
      <c r="C93">
        <v>22.747</v>
      </c>
      <c r="D93">
        <v>27.01</v>
      </c>
      <c r="E93">
        <v>130</v>
      </c>
      <c r="F93" t="s">
        <v>46</v>
      </c>
      <c r="G93">
        <v>1401.9893</v>
      </c>
      <c r="H93">
        <v>1036.4402</v>
      </c>
      <c r="I93">
        <v>365.54910000000001</v>
      </c>
      <c r="J93">
        <v>73.926400000000001</v>
      </c>
      <c r="K93">
        <v>5.0956999999999999</v>
      </c>
      <c r="L93">
        <v>1.198</v>
      </c>
      <c r="M93">
        <v>0.18559999999999999</v>
      </c>
      <c r="N93">
        <v>0</v>
      </c>
      <c r="O93">
        <v>0</v>
      </c>
      <c r="P93">
        <v>0</v>
      </c>
      <c r="Q93">
        <v>606</v>
      </c>
      <c r="R93">
        <v>192</v>
      </c>
      <c r="S93" s="1">
        <v>419.42739999999998</v>
      </c>
      <c r="T93">
        <v>11932.8138</v>
      </c>
      <c r="U93">
        <v>7.3300000000000004E-2</v>
      </c>
      <c r="V93">
        <v>11.1517</v>
      </c>
      <c r="W93">
        <v>97.535899999999998</v>
      </c>
      <c r="X93">
        <v>7.2293000000000003</v>
      </c>
      <c r="Y93">
        <v>91.433300000000003</v>
      </c>
      <c r="Z93">
        <v>1.2719</v>
      </c>
      <c r="AA93">
        <v>0.82320000000000004</v>
      </c>
      <c r="AB93">
        <v>22.4907</v>
      </c>
      <c r="AC93">
        <v>1.667</v>
      </c>
      <c r="AD93">
        <v>21.083500000000001</v>
      </c>
      <c r="AE93">
        <v>15.1241</v>
      </c>
      <c r="AF93">
        <v>1.121</v>
      </c>
      <c r="AG93">
        <v>14.1778</v>
      </c>
      <c r="AH93">
        <v>539.01819999999998</v>
      </c>
      <c r="AI93">
        <v>196.59049999999999</v>
      </c>
      <c r="AJ93">
        <v>71.310599999999994</v>
      </c>
      <c r="AK93">
        <v>146.25479999999999</v>
      </c>
      <c r="AL93">
        <v>83.266000000000005</v>
      </c>
      <c r="AM93" t="s">
        <v>33</v>
      </c>
      <c r="AN93">
        <v>430.28</v>
      </c>
      <c r="AO93">
        <v>12243.76</v>
      </c>
      <c r="AP93">
        <v>323.88</v>
      </c>
    </row>
    <row r="94" spans="1:42">
      <c r="A94">
        <v>2052</v>
      </c>
      <c r="B94">
        <v>0</v>
      </c>
      <c r="C94">
        <v>22.814</v>
      </c>
      <c r="D94">
        <v>27.143999999999998</v>
      </c>
      <c r="E94">
        <v>131</v>
      </c>
      <c r="F94" t="s">
        <v>46</v>
      </c>
      <c r="G94">
        <v>1384.1474000000001</v>
      </c>
      <c r="H94">
        <v>1178.8676</v>
      </c>
      <c r="I94">
        <v>205.27979999999999</v>
      </c>
      <c r="J94">
        <v>85.169200000000004</v>
      </c>
      <c r="K94">
        <v>5.0788000000000002</v>
      </c>
      <c r="L94">
        <v>1.2</v>
      </c>
      <c r="M94">
        <v>0.18590000000000001</v>
      </c>
      <c r="N94">
        <v>0</v>
      </c>
      <c r="O94">
        <v>0</v>
      </c>
      <c r="P94">
        <v>0</v>
      </c>
      <c r="Q94">
        <v>599</v>
      </c>
      <c r="R94">
        <v>249</v>
      </c>
      <c r="S94" s="1">
        <v>527.46450000000004</v>
      </c>
      <c r="T94">
        <v>14995.942499999999</v>
      </c>
      <c r="U94">
        <v>7.2999999999999995E-2</v>
      </c>
      <c r="V94">
        <v>9.9960000000000004</v>
      </c>
      <c r="W94">
        <v>97.431600000000003</v>
      </c>
      <c r="X94">
        <v>7.1974</v>
      </c>
      <c r="Y94">
        <v>91.372799999999998</v>
      </c>
      <c r="Z94">
        <v>1.2697000000000001</v>
      </c>
      <c r="AA94">
        <v>0.82179999999999997</v>
      </c>
      <c r="AB94">
        <v>22.472100000000001</v>
      </c>
      <c r="AC94">
        <v>1.66</v>
      </c>
      <c r="AD94">
        <v>21.0747</v>
      </c>
      <c r="AE94">
        <v>15.096500000000001</v>
      </c>
      <c r="AF94">
        <v>1.1152</v>
      </c>
      <c r="AG94">
        <v>14.1578</v>
      </c>
      <c r="AH94">
        <v>588.89869999999996</v>
      </c>
      <c r="AI94">
        <v>248.07660000000001</v>
      </c>
      <c r="AJ94">
        <v>86.841499999999996</v>
      </c>
      <c r="AK94">
        <v>164.12989999999999</v>
      </c>
      <c r="AL94">
        <v>90.9208</v>
      </c>
      <c r="AM94" t="s">
        <v>33</v>
      </c>
      <c r="AN94">
        <v>533.35</v>
      </c>
      <c r="AO94">
        <v>15108.17</v>
      </c>
      <c r="AP94">
        <v>114.08</v>
      </c>
    </row>
    <row r="95" spans="1:42">
      <c r="A95">
        <v>2053</v>
      </c>
      <c r="B95">
        <v>0</v>
      </c>
      <c r="C95">
        <v>22.888000000000002</v>
      </c>
      <c r="D95">
        <v>27.292999999999999</v>
      </c>
      <c r="E95">
        <v>132</v>
      </c>
      <c r="F95" t="s">
        <v>46</v>
      </c>
      <c r="G95">
        <v>1555.9147</v>
      </c>
      <c r="H95">
        <v>1065.326</v>
      </c>
      <c r="I95">
        <v>490.58870000000002</v>
      </c>
      <c r="J95">
        <v>68.469399999999993</v>
      </c>
      <c r="K95">
        <v>5.0697999999999999</v>
      </c>
      <c r="L95">
        <v>1.2</v>
      </c>
      <c r="M95">
        <v>0.18609999999999999</v>
      </c>
      <c r="N95">
        <v>0</v>
      </c>
      <c r="O95">
        <v>0</v>
      </c>
      <c r="P95">
        <v>0</v>
      </c>
      <c r="Q95">
        <v>591</v>
      </c>
      <c r="R95">
        <v>207</v>
      </c>
      <c r="S95" s="1">
        <v>458.72430000000003</v>
      </c>
      <c r="T95">
        <v>13049.564700000001</v>
      </c>
      <c r="U95">
        <v>7.2800000000000004E-2</v>
      </c>
      <c r="V95">
        <v>11.5481</v>
      </c>
      <c r="W95">
        <v>97.265500000000003</v>
      </c>
      <c r="X95">
        <v>7.1731999999999996</v>
      </c>
      <c r="Y95">
        <v>91.408900000000003</v>
      </c>
      <c r="Z95">
        <v>1.2674000000000001</v>
      </c>
      <c r="AA95">
        <v>0.82040000000000002</v>
      </c>
      <c r="AB95">
        <v>22.439900000000002</v>
      </c>
      <c r="AC95">
        <v>1.6549</v>
      </c>
      <c r="AD95">
        <v>21.088699999999999</v>
      </c>
      <c r="AE95">
        <v>15.058299999999999</v>
      </c>
      <c r="AF95">
        <v>1.1105</v>
      </c>
      <c r="AG95">
        <v>14.1516</v>
      </c>
      <c r="AH95">
        <v>548.94590000000005</v>
      </c>
      <c r="AI95">
        <v>207.8322</v>
      </c>
      <c r="AJ95">
        <v>74.5852</v>
      </c>
      <c r="AK95">
        <v>149.31909999999999</v>
      </c>
      <c r="AL95">
        <v>84.643500000000003</v>
      </c>
      <c r="AM95" t="s">
        <v>33</v>
      </c>
      <c r="AN95">
        <v>471.2</v>
      </c>
      <c r="AO95">
        <v>13408.6</v>
      </c>
      <c r="AP95">
        <v>288.62</v>
      </c>
    </row>
    <row r="96" spans="1:42">
      <c r="A96">
        <v>2054</v>
      </c>
      <c r="B96">
        <v>0</v>
      </c>
      <c r="C96">
        <v>23.033999999999999</v>
      </c>
      <c r="D96">
        <v>27.587</v>
      </c>
      <c r="E96">
        <v>133</v>
      </c>
      <c r="F96" t="s">
        <v>46</v>
      </c>
      <c r="G96">
        <v>1546.5699</v>
      </c>
      <c r="H96">
        <v>1053.6631</v>
      </c>
      <c r="I96">
        <v>492.90679999999998</v>
      </c>
      <c r="J96">
        <v>68.129000000000005</v>
      </c>
      <c r="K96">
        <v>5.0571999999999999</v>
      </c>
      <c r="L96">
        <v>1.198</v>
      </c>
      <c r="M96">
        <v>0.18629999999999999</v>
      </c>
      <c r="N96">
        <v>0</v>
      </c>
      <c r="O96">
        <v>0</v>
      </c>
      <c r="P96">
        <v>0</v>
      </c>
      <c r="Q96">
        <v>582</v>
      </c>
      <c r="R96">
        <v>215</v>
      </c>
      <c r="S96" s="1">
        <v>429.00510000000003</v>
      </c>
      <c r="T96">
        <v>12224.4182</v>
      </c>
      <c r="U96">
        <v>7.2499999999999995E-2</v>
      </c>
      <c r="V96">
        <v>11.598800000000001</v>
      </c>
      <c r="W96">
        <v>97.999200000000002</v>
      </c>
      <c r="X96">
        <v>7.2035</v>
      </c>
      <c r="Y96">
        <v>92.142700000000005</v>
      </c>
      <c r="Z96">
        <v>1.2622</v>
      </c>
      <c r="AA96">
        <v>0.81689999999999996</v>
      </c>
      <c r="AB96">
        <v>22.620899999999999</v>
      </c>
      <c r="AC96">
        <v>1.6628000000000001</v>
      </c>
      <c r="AD96">
        <v>21.269100000000002</v>
      </c>
      <c r="AE96">
        <v>15.147600000000001</v>
      </c>
      <c r="AF96">
        <v>1.1133999999999999</v>
      </c>
      <c r="AG96">
        <v>14.2424</v>
      </c>
      <c r="AH96">
        <v>553.68020000000001</v>
      </c>
      <c r="AI96">
        <v>196.87129999999999</v>
      </c>
      <c r="AJ96">
        <v>70.397400000000005</v>
      </c>
      <c r="AK96">
        <v>147.80850000000001</v>
      </c>
      <c r="AL96">
        <v>84.905799999999999</v>
      </c>
      <c r="AM96" t="s">
        <v>33</v>
      </c>
      <c r="AN96">
        <v>440.43</v>
      </c>
      <c r="AO96">
        <v>12551.79</v>
      </c>
      <c r="AP96">
        <v>380.38</v>
      </c>
    </row>
    <row r="97" spans="1:42">
      <c r="A97">
        <v>2055</v>
      </c>
      <c r="B97">
        <v>0</v>
      </c>
      <c r="C97">
        <v>23.056000000000001</v>
      </c>
      <c r="D97">
        <v>27.632999999999999</v>
      </c>
      <c r="E97">
        <v>134</v>
      </c>
      <c r="F97" t="s">
        <v>46</v>
      </c>
      <c r="G97">
        <v>1166.9824000000001</v>
      </c>
      <c r="H97">
        <v>1008.0277</v>
      </c>
      <c r="I97">
        <v>158.95480000000001</v>
      </c>
      <c r="J97">
        <v>86.379000000000005</v>
      </c>
      <c r="K97">
        <v>5.0876000000000001</v>
      </c>
      <c r="L97">
        <v>1.2</v>
      </c>
      <c r="M97">
        <v>0.1857</v>
      </c>
      <c r="N97">
        <v>0</v>
      </c>
      <c r="O97">
        <v>0</v>
      </c>
      <c r="P97">
        <v>0</v>
      </c>
      <c r="Q97">
        <v>574</v>
      </c>
      <c r="R97">
        <v>171</v>
      </c>
      <c r="S97" s="1">
        <v>390.55079999999998</v>
      </c>
      <c r="T97">
        <v>11093.4473</v>
      </c>
      <c r="U97">
        <v>7.2300000000000003E-2</v>
      </c>
      <c r="V97">
        <v>10.955299999999999</v>
      </c>
      <c r="W97">
        <v>96.992400000000004</v>
      </c>
      <c r="X97">
        <v>7.1058000000000003</v>
      </c>
      <c r="Y97">
        <v>91.238399999999999</v>
      </c>
      <c r="Z97">
        <v>1.2719</v>
      </c>
      <c r="AA97">
        <v>0.82320000000000004</v>
      </c>
      <c r="AB97">
        <v>22.3903</v>
      </c>
      <c r="AC97">
        <v>1.6403000000000001</v>
      </c>
      <c r="AD97">
        <v>21.062000000000001</v>
      </c>
      <c r="AE97">
        <v>14.988300000000001</v>
      </c>
      <c r="AF97">
        <v>1.0981000000000001</v>
      </c>
      <c r="AG97">
        <v>14.0992</v>
      </c>
      <c r="AH97">
        <v>519.20540000000005</v>
      </c>
      <c r="AI97">
        <v>194.4333</v>
      </c>
      <c r="AJ97">
        <v>71.538899999999998</v>
      </c>
      <c r="AK97">
        <v>142.7167</v>
      </c>
      <c r="AL97">
        <v>80.133499999999998</v>
      </c>
      <c r="AM97" t="s">
        <v>33</v>
      </c>
      <c r="AN97">
        <v>403.45</v>
      </c>
      <c r="AO97">
        <v>11463.3</v>
      </c>
      <c r="AP97">
        <v>331.24</v>
      </c>
    </row>
    <row r="98" spans="1:42">
      <c r="A98">
        <v>2056</v>
      </c>
      <c r="B98">
        <v>0</v>
      </c>
      <c r="C98">
        <v>23.154</v>
      </c>
      <c r="D98">
        <v>27.832999999999998</v>
      </c>
      <c r="E98">
        <v>135</v>
      </c>
      <c r="F98" t="s">
        <v>46</v>
      </c>
      <c r="G98">
        <v>1356.1461999999999</v>
      </c>
      <c r="H98">
        <v>936.31320000000005</v>
      </c>
      <c r="I98">
        <v>419.8329</v>
      </c>
      <c r="J98">
        <v>69.042199999999994</v>
      </c>
      <c r="K98">
        <v>5.0340999999999996</v>
      </c>
      <c r="L98">
        <v>1.2</v>
      </c>
      <c r="M98">
        <v>0.1867</v>
      </c>
      <c r="N98">
        <v>0</v>
      </c>
      <c r="O98">
        <v>0</v>
      </c>
      <c r="P98">
        <v>0</v>
      </c>
      <c r="Q98">
        <v>566</v>
      </c>
      <c r="R98">
        <v>179</v>
      </c>
      <c r="S98" s="1">
        <v>345.21469999999999</v>
      </c>
      <c r="T98">
        <v>9833.7319000000007</v>
      </c>
      <c r="U98">
        <v>7.1999999999999995E-2</v>
      </c>
      <c r="V98">
        <v>11.331200000000001</v>
      </c>
      <c r="W98">
        <v>97.127899999999997</v>
      </c>
      <c r="X98">
        <v>7.0921000000000003</v>
      </c>
      <c r="Y98">
        <v>91.408699999999996</v>
      </c>
      <c r="Z98">
        <v>1.2585</v>
      </c>
      <c r="AA98">
        <v>0.81459999999999999</v>
      </c>
      <c r="AB98">
        <v>22.429400000000001</v>
      </c>
      <c r="AC98">
        <v>1.6376999999999999</v>
      </c>
      <c r="AD98">
        <v>21.108699999999999</v>
      </c>
      <c r="AE98">
        <v>14.9933</v>
      </c>
      <c r="AF98">
        <v>1.0948</v>
      </c>
      <c r="AG98">
        <v>14.1105</v>
      </c>
      <c r="AH98">
        <v>495.96730000000002</v>
      </c>
      <c r="AI98">
        <v>169.53960000000001</v>
      </c>
      <c r="AJ98">
        <v>62.808100000000003</v>
      </c>
      <c r="AK98">
        <v>131.88149999999999</v>
      </c>
      <c r="AL98">
        <v>76.116799999999998</v>
      </c>
      <c r="AM98" t="s">
        <v>33</v>
      </c>
      <c r="AN98">
        <v>364.63</v>
      </c>
      <c r="AO98">
        <v>10396.52</v>
      </c>
      <c r="AP98">
        <v>380.39</v>
      </c>
    </row>
    <row r="99" spans="1:42">
      <c r="A99">
        <v>2057</v>
      </c>
      <c r="B99">
        <v>0</v>
      </c>
      <c r="C99">
        <v>23.326000000000001</v>
      </c>
      <c r="D99">
        <v>28.187000000000001</v>
      </c>
      <c r="E99">
        <v>136</v>
      </c>
      <c r="F99" t="s">
        <v>46</v>
      </c>
      <c r="G99">
        <v>1654.1524999999999</v>
      </c>
      <c r="H99">
        <v>1104.6494</v>
      </c>
      <c r="I99">
        <v>549.50319999999999</v>
      </c>
      <c r="J99">
        <v>66.7804</v>
      </c>
      <c r="K99">
        <v>5.0359999999999996</v>
      </c>
      <c r="L99">
        <v>1.2</v>
      </c>
      <c r="M99">
        <v>0.1867</v>
      </c>
      <c r="N99">
        <v>0</v>
      </c>
      <c r="O99">
        <v>0</v>
      </c>
      <c r="P99">
        <v>0</v>
      </c>
      <c r="Q99">
        <v>558</v>
      </c>
      <c r="R99">
        <v>229</v>
      </c>
      <c r="S99" s="1">
        <v>454.18740000000003</v>
      </c>
      <c r="T99">
        <v>12946.7202</v>
      </c>
      <c r="U99">
        <v>7.17E-2</v>
      </c>
      <c r="V99">
        <v>11.4084</v>
      </c>
      <c r="W99">
        <v>98.367900000000006</v>
      </c>
      <c r="X99">
        <v>7.1585999999999999</v>
      </c>
      <c r="Y99">
        <v>92.619500000000002</v>
      </c>
      <c r="Z99">
        <v>1.2589999999999999</v>
      </c>
      <c r="AA99">
        <v>0.81489999999999996</v>
      </c>
      <c r="AB99">
        <v>22.729299999999999</v>
      </c>
      <c r="AC99">
        <v>1.6540999999999999</v>
      </c>
      <c r="AD99">
        <v>21.4011</v>
      </c>
      <c r="AE99">
        <v>15.157</v>
      </c>
      <c r="AF99">
        <v>1.103</v>
      </c>
      <c r="AG99">
        <v>14.2713</v>
      </c>
      <c r="AH99">
        <v>580.2115</v>
      </c>
      <c r="AI99">
        <v>206.60059999999999</v>
      </c>
      <c r="AJ99">
        <v>73.309600000000003</v>
      </c>
      <c r="AK99">
        <v>155.9006</v>
      </c>
      <c r="AL99">
        <v>88.626999999999995</v>
      </c>
      <c r="AM99" t="s">
        <v>33</v>
      </c>
      <c r="AN99">
        <v>462.26</v>
      </c>
      <c r="AO99">
        <v>13177.9</v>
      </c>
      <c r="AP99">
        <v>380.39</v>
      </c>
    </row>
    <row r="100" spans="1:42">
      <c r="A100">
        <v>2058</v>
      </c>
      <c r="B100">
        <v>0</v>
      </c>
      <c r="C100">
        <v>23.369</v>
      </c>
      <c r="D100">
        <v>28.276</v>
      </c>
      <c r="E100">
        <v>137</v>
      </c>
      <c r="F100" t="s">
        <v>46</v>
      </c>
      <c r="G100">
        <v>1237.7547999999999</v>
      </c>
      <c r="H100">
        <v>1131.8802000000001</v>
      </c>
      <c r="I100">
        <v>105.8745</v>
      </c>
      <c r="J100">
        <v>91.446200000000005</v>
      </c>
      <c r="K100">
        <v>5.0911</v>
      </c>
      <c r="L100">
        <v>1.1978</v>
      </c>
      <c r="M100">
        <v>0.18559999999999999</v>
      </c>
      <c r="N100">
        <v>0</v>
      </c>
      <c r="O100">
        <v>0</v>
      </c>
      <c r="P100">
        <v>0</v>
      </c>
      <c r="Q100">
        <v>549</v>
      </c>
      <c r="R100">
        <v>199</v>
      </c>
      <c r="S100" s="1">
        <v>486.20699999999999</v>
      </c>
      <c r="T100">
        <v>13812.867700000001</v>
      </c>
      <c r="U100">
        <v>7.1499999999999994E-2</v>
      </c>
      <c r="V100">
        <v>9.7378</v>
      </c>
      <c r="W100">
        <v>97.441299999999998</v>
      </c>
      <c r="X100">
        <v>7.0677000000000003</v>
      </c>
      <c r="Y100">
        <v>91.793499999999995</v>
      </c>
      <c r="Z100">
        <v>1.2705</v>
      </c>
      <c r="AA100">
        <v>0.82230000000000003</v>
      </c>
      <c r="AB100">
        <v>22.5367</v>
      </c>
      <c r="AC100">
        <v>1.6346000000000001</v>
      </c>
      <c r="AD100">
        <v>21.230399999999999</v>
      </c>
      <c r="AE100">
        <v>15.007400000000001</v>
      </c>
      <c r="AF100">
        <v>1.0885</v>
      </c>
      <c r="AG100">
        <v>14.137600000000001</v>
      </c>
      <c r="AH100">
        <v>574.6644</v>
      </c>
      <c r="AI100">
        <v>226.9667</v>
      </c>
      <c r="AJ100">
        <v>80.910799999999995</v>
      </c>
      <c r="AK100">
        <v>161.0204</v>
      </c>
      <c r="AL100">
        <v>88.317999999999998</v>
      </c>
      <c r="AM100" t="s">
        <v>33</v>
      </c>
      <c r="AN100">
        <v>498.72</v>
      </c>
      <c r="AO100">
        <v>14120.19</v>
      </c>
      <c r="AP100">
        <v>119.29</v>
      </c>
    </row>
    <row r="101" spans="1:42">
      <c r="A101">
        <v>2059</v>
      </c>
      <c r="B101">
        <v>0</v>
      </c>
      <c r="C101">
        <v>23.369</v>
      </c>
      <c r="D101">
        <v>28.276</v>
      </c>
      <c r="E101">
        <v>138</v>
      </c>
      <c r="F101" t="s">
        <v>46</v>
      </c>
      <c r="G101">
        <v>979.90170000000001</v>
      </c>
      <c r="H101">
        <v>1142.6863000000001</v>
      </c>
      <c r="I101">
        <v>-162.78460000000001</v>
      </c>
      <c r="J101">
        <v>116.6123</v>
      </c>
      <c r="K101">
        <v>5.0408999999999997</v>
      </c>
      <c r="L101">
        <v>1.2</v>
      </c>
      <c r="M101">
        <v>0.18659999999999999</v>
      </c>
      <c r="N101">
        <v>0</v>
      </c>
      <c r="O101">
        <v>0</v>
      </c>
      <c r="P101">
        <v>0</v>
      </c>
      <c r="Q101">
        <v>541</v>
      </c>
      <c r="R101">
        <v>205</v>
      </c>
      <c r="S101" s="1">
        <v>503.6028</v>
      </c>
      <c r="T101">
        <v>14293.6988</v>
      </c>
      <c r="U101">
        <v>7.1199999999999999E-2</v>
      </c>
      <c r="V101">
        <v>6.3556999999999997</v>
      </c>
      <c r="W101">
        <v>96.0214</v>
      </c>
      <c r="X101">
        <v>6.9413999999999998</v>
      </c>
      <c r="Y101">
        <v>90.499899999999997</v>
      </c>
      <c r="Z101">
        <v>1.2602</v>
      </c>
      <c r="AA101">
        <v>0.81569999999999998</v>
      </c>
      <c r="AB101">
        <v>22.208300000000001</v>
      </c>
      <c r="AC101">
        <v>1.6053999999999999</v>
      </c>
      <c r="AD101">
        <v>20.9312</v>
      </c>
      <c r="AE101">
        <v>14.7887</v>
      </c>
      <c r="AF101">
        <v>1.0690999999999999</v>
      </c>
      <c r="AG101">
        <v>13.9384</v>
      </c>
      <c r="AH101">
        <v>573.2423</v>
      </c>
      <c r="AI101">
        <v>234.5205</v>
      </c>
      <c r="AJ101">
        <v>83.671300000000002</v>
      </c>
      <c r="AK101">
        <v>162.96420000000001</v>
      </c>
      <c r="AL101">
        <v>88.287999999999997</v>
      </c>
      <c r="AM101" t="s">
        <v>33</v>
      </c>
      <c r="AN101">
        <v>517.23</v>
      </c>
      <c r="AO101">
        <v>13222.53</v>
      </c>
      <c r="AP101">
        <v>177.25</v>
      </c>
    </row>
    <row r="102" spans="1:42">
      <c r="A102">
        <v>2060</v>
      </c>
      <c r="B102">
        <v>0</v>
      </c>
      <c r="C102">
        <v>23.369</v>
      </c>
      <c r="D102">
        <v>28.276</v>
      </c>
      <c r="E102">
        <v>139</v>
      </c>
      <c r="F102" t="s">
        <v>46</v>
      </c>
      <c r="G102">
        <v>1589.4617000000001</v>
      </c>
      <c r="H102">
        <v>1010.7430000000001</v>
      </c>
      <c r="I102">
        <v>578.71870000000001</v>
      </c>
      <c r="J102">
        <v>63.590299999999999</v>
      </c>
      <c r="K102">
        <v>4.9675000000000002</v>
      </c>
      <c r="L102">
        <v>1.2</v>
      </c>
      <c r="M102">
        <v>0.18790000000000001</v>
      </c>
      <c r="N102">
        <v>0</v>
      </c>
      <c r="O102">
        <v>0</v>
      </c>
      <c r="P102">
        <v>0</v>
      </c>
      <c r="Q102">
        <v>533</v>
      </c>
      <c r="R102">
        <v>226</v>
      </c>
      <c r="S102" s="1">
        <v>486.07839999999999</v>
      </c>
      <c r="T102">
        <v>13834.9043</v>
      </c>
      <c r="U102">
        <v>7.0999999999999994E-2</v>
      </c>
      <c r="V102">
        <v>10.407500000000001</v>
      </c>
      <c r="W102">
        <v>94.601399999999998</v>
      </c>
      <c r="X102">
        <v>6.8158000000000003</v>
      </c>
      <c r="Y102">
        <v>89.205600000000004</v>
      </c>
      <c r="Z102">
        <v>1.2419</v>
      </c>
      <c r="AA102">
        <v>0.80379999999999996</v>
      </c>
      <c r="AB102">
        <v>21.879899999999999</v>
      </c>
      <c r="AC102">
        <v>1.5764</v>
      </c>
      <c r="AD102">
        <v>20.631900000000002</v>
      </c>
      <c r="AE102">
        <v>14.5701</v>
      </c>
      <c r="AF102">
        <v>1.0497000000000001</v>
      </c>
      <c r="AG102">
        <v>13.739000000000001</v>
      </c>
      <c r="AH102">
        <v>501.57139999999998</v>
      </c>
      <c r="AI102">
        <v>216.4888</v>
      </c>
      <c r="AJ102">
        <v>76.540599999999998</v>
      </c>
      <c r="AK102">
        <v>138.89259999999999</v>
      </c>
      <c r="AL102">
        <v>77.249600000000001</v>
      </c>
      <c r="AM102" t="s">
        <v>33</v>
      </c>
      <c r="AN102">
        <v>493.7</v>
      </c>
      <c r="AO102">
        <v>14053.04</v>
      </c>
      <c r="AP102">
        <v>261.64999999999998</v>
      </c>
    </row>
    <row r="103" spans="1:42">
      <c r="A103">
        <v>2061</v>
      </c>
      <c r="B103">
        <v>0</v>
      </c>
      <c r="C103">
        <v>23.370999999999999</v>
      </c>
      <c r="D103">
        <v>28.282</v>
      </c>
      <c r="E103">
        <v>140</v>
      </c>
      <c r="F103" t="s">
        <v>46</v>
      </c>
      <c r="G103">
        <v>1233.4715000000001</v>
      </c>
      <c r="H103">
        <v>1025.6283000000001</v>
      </c>
      <c r="I103">
        <v>207.8432</v>
      </c>
      <c r="J103">
        <v>83.149699999999996</v>
      </c>
      <c r="K103">
        <v>4.8940000000000001</v>
      </c>
      <c r="L103">
        <v>1.2</v>
      </c>
      <c r="M103">
        <v>0.1893</v>
      </c>
      <c r="N103">
        <v>0</v>
      </c>
      <c r="O103">
        <v>0</v>
      </c>
      <c r="P103">
        <v>0</v>
      </c>
      <c r="Q103">
        <v>525</v>
      </c>
      <c r="R103">
        <v>192</v>
      </c>
      <c r="S103" s="1">
        <v>451.10180000000003</v>
      </c>
      <c r="T103">
        <v>12809.0995</v>
      </c>
      <c r="U103">
        <v>7.0699999999999999E-2</v>
      </c>
      <c r="V103">
        <v>10.735200000000001</v>
      </c>
      <c r="W103">
        <v>93.218299999999999</v>
      </c>
      <c r="X103">
        <v>6.6935000000000002</v>
      </c>
      <c r="Y103">
        <v>87.9452</v>
      </c>
      <c r="Z103">
        <v>1.2235</v>
      </c>
      <c r="AA103">
        <v>0.79190000000000005</v>
      </c>
      <c r="AB103">
        <v>21.560199999999998</v>
      </c>
      <c r="AC103">
        <v>1.5481</v>
      </c>
      <c r="AD103">
        <v>20.340599999999998</v>
      </c>
      <c r="AE103">
        <v>14.3566</v>
      </c>
      <c r="AF103">
        <v>1.0308999999999999</v>
      </c>
      <c r="AG103">
        <v>13.544499999999999</v>
      </c>
      <c r="AH103">
        <v>512.98770000000002</v>
      </c>
      <c r="AI103">
        <v>212.62180000000001</v>
      </c>
      <c r="AJ103">
        <v>76.509399999999999</v>
      </c>
      <c r="AK103">
        <v>144.51419999999999</v>
      </c>
      <c r="AL103">
        <v>78.995199999999997</v>
      </c>
      <c r="AM103" t="s">
        <v>33</v>
      </c>
      <c r="AN103">
        <v>468.85</v>
      </c>
      <c r="AO103">
        <v>13317.87</v>
      </c>
      <c r="AP103">
        <v>254.79</v>
      </c>
    </row>
    <row r="104" spans="1:42">
      <c r="A104">
        <v>2062</v>
      </c>
      <c r="B104">
        <v>0</v>
      </c>
      <c r="C104">
        <v>23.484000000000002</v>
      </c>
      <c r="D104">
        <v>28.518000000000001</v>
      </c>
      <c r="E104">
        <v>141</v>
      </c>
      <c r="F104" t="s">
        <v>46</v>
      </c>
      <c r="G104">
        <v>1447.9528</v>
      </c>
      <c r="H104">
        <v>1081.1415999999999</v>
      </c>
      <c r="I104">
        <v>366.81119999999999</v>
      </c>
      <c r="J104">
        <v>74.666899999999998</v>
      </c>
      <c r="K104">
        <v>4.8223000000000003</v>
      </c>
      <c r="L104">
        <v>1.2</v>
      </c>
      <c r="M104">
        <v>0.19070000000000001</v>
      </c>
      <c r="N104">
        <v>0</v>
      </c>
      <c r="O104">
        <v>0</v>
      </c>
      <c r="P104">
        <v>0</v>
      </c>
      <c r="Q104">
        <v>517</v>
      </c>
      <c r="R104">
        <v>205</v>
      </c>
      <c r="S104" s="1">
        <v>434.98939999999999</v>
      </c>
      <c r="T104">
        <v>12371.1428</v>
      </c>
      <c r="U104">
        <v>7.0499999999999993E-2</v>
      </c>
      <c r="V104">
        <v>10.420400000000001</v>
      </c>
      <c r="W104">
        <v>93.441599999999994</v>
      </c>
      <c r="X104">
        <v>6.6870000000000003</v>
      </c>
      <c r="Y104">
        <v>88.200500000000005</v>
      </c>
      <c r="Z104">
        <v>1.2056</v>
      </c>
      <c r="AA104">
        <v>0.78029999999999999</v>
      </c>
      <c r="AB104">
        <v>21.621400000000001</v>
      </c>
      <c r="AC104">
        <v>1.5472999999999999</v>
      </c>
      <c r="AD104">
        <v>20.4087</v>
      </c>
      <c r="AE104">
        <v>14.374000000000001</v>
      </c>
      <c r="AF104">
        <v>1.0286</v>
      </c>
      <c r="AG104">
        <v>13.5677</v>
      </c>
      <c r="AH104">
        <v>562.50229999999999</v>
      </c>
      <c r="AI104">
        <v>205.00229999999999</v>
      </c>
      <c r="AJ104">
        <v>72.908799999999999</v>
      </c>
      <c r="AK104">
        <v>154.6746</v>
      </c>
      <c r="AL104">
        <v>86.0535</v>
      </c>
      <c r="AM104" t="s">
        <v>33</v>
      </c>
      <c r="AN104">
        <v>447.85</v>
      </c>
      <c r="AO104">
        <v>12739.5</v>
      </c>
      <c r="AP104">
        <v>380.38</v>
      </c>
    </row>
    <row r="105" spans="1:42">
      <c r="A105">
        <v>2063</v>
      </c>
      <c r="B105">
        <v>0</v>
      </c>
      <c r="C105">
        <v>23.515999999999998</v>
      </c>
      <c r="D105">
        <v>28.585000000000001</v>
      </c>
      <c r="E105">
        <v>142</v>
      </c>
      <c r="F105" t="s">
        <v>46</v>
      </c>
      <c r="G105">
        <v>1258.8824</v>
      </c>
      <c r="H105">
        <v>1068.0737999999999</v>
      </c>
      <c r="I105">
        <v>190.80860000000001</v>
      </c>
      <c r="J105">
        <v>84.843000000000004</v>
      </c>
      <c r="K105">
        <v>4.8281999999999998</v>
      </c>
      <c r="L105">
        <v>1.2</v>
      </c>
      <c r="M105">
        <v>0.19059999999999999</v>
      </c>
      <c r="N105">
        <v>0</v>
      </c>
      <c r="O105">
        <v>0</v>
      </c>
      <c r="P105">
        <v>0</v>
      </c>
      <c r="Q105">
        <v>509</v>
      </c>
      <c r="R105">
        <v>197</v>
      </c>
      <c r="S105" s="1">
        <v>467.7663</v>
      </c>
      <c r="T105">
        <v>13283.461300000001</v>
      </c>
      <c r="U105">
        <v>7.0199999999999999E-2</v>
      </c>
      <c r="V105">
        <v>10.0032</v>
      </c>
      <c r="W105">
        <v>92.456999999999994</v>
      </c>
      <c r="X105">
        <v>6.5941999999999998</v>
      </c>
      <c r="Y105">
        <v>87.316000000000003</v>
      </c>
      <c r="Z105">
        <v>1.2070000000000001</v>
      </c>
      <c r="AA105">
        <v>0.78129999999999999</v>
      </c>
      <c r="AB105">
        <v>21.3962</v>
      </c>
      <c r="AC105">
        <v>1.526</v>
      </c>
      <c r="AD105">
        <v>20.206499999999998</v>
      </c>
      <c r="AE105">
        <v>14.2178</v>
      </c>
      <c r="AF105">
        <v>1.014</v>
      </c>
      <c r="AG105">
        <v>13.427199999999999</v>
      </c>
      <c r="AH105">
        <v>539.94000000000005</v>
      </c>
      <c r="AI105">
        <v>216.0059</v>
      </c>
      <c r="AJ105">
        <v>77.459000000000003</v>
      </c>
      <c r="AK105">
        <v>151.76990000000001</v>
      </c>
      <c r="AL105">
        <v>82.898899999999998</v>
      </c>
      <c r="AM105" t="s">
        <v>33</v>
      </c>
      <c r="AN105">
        <v>480.71</v>
      </c>
      <c r="AO105">
        <v>13659</v>
      </c>
      <c r="AP105">
        <v>236.27</v>
      </c>
    </row>
    <row r="106" spans="1:42">
      <c r="A106">
        <v>2064</v>
      </c>
      <c r="B106">
        <v>0</v>
      </c>
      <c r="C106">
        <v>23.655000000000001</v>
      </c>
      <c r="D106">
        <v>28.88</v>
      </c>
      <c r="E106">
        <v>143</v>
      </c>
      <c r="F106" t="s">
        <v>46</v>
      </c>
      <c r="G106">
        <v>1609.3942</v>
      </c>
      <c r="H106">
        <v>1047.931</v>
      </c>
      <c r="I106">
        <v>561.46320000000003</v>
      </c>
      <c r="J106">
        <v>65.113399999999999</v>
      </c>
      <c r="K106">
        <v>4.7756999999999996</v>
      </c>
      <c r="L106">
        <v>1.2</v>
      </c>
      <c r="M106">
        <v>0.19170000000000001</v>
      </c>
      <c r="N106">
        <v>0</v>
      </c>
      <c r="O106">
        <v>0</v>
      </c>
      <c r="P106">
        <v>0</v>
      </c>
      <c r="Q106">
        <v>502</v>
      </c>
      <c r="R106">
        <v>228</v>
      </c>
      <c r="S106" s="1">
        <v>456.69659999999999</v>
      </c>
      <c r="T106">
        <v>12999.157999999999</v>
      </c>
      <c r="U106">
        <v>7.0000000000000007E-2</v>
      </c>
      <c r="V106">
        <v>11.120900000000001</v>
      </c>
      <c r="W106">
        <v>93.204499999999996</v>
      </c>
      <c r="X106">
        <v>6.6119000000000003</v>
      </c>
      <c r="Y106">
        <v>87.892300000000006</v>
      </c>
      <c r="Z106">
        <v>1.1939</v>
      </c>
      <c r="AA106">
        <v>0.77280000000000004</v>
      </c>
      <c r="AB106">
        <v>21.581199999999999</v>
      </c>
      <c r="AC106">
        <v>1.5309999999999999</v>
      </c>
      <c r="AD106">
        <v>20.351199999999999</v>
      </c>
      <c r="AE106">
        <v>14.312099999999999</v>
      </c>
      <c r="AF106">
        <v>1.0153000000000001</v>
      </c>
      <c r="AG106">
        <v>13.4964</v>
      </c>
      <c r="AH106">
        <v>540.60730000000001</v>
      </c>
      <c r="AI106">
        <v>204.57079999999999</v>
      </c>
      <c r="AJ106">
        <v>72.725700000000003</v>
      </c>
      <c r="AK106">
        <v>147.57810000000001</v>
      </c>
      <c r="AL106">
        <v>82.449100000000001</v>
      </c>
      <c r="AM106" t="s">
        <v>33</v>
      </c>
      <c r="AN106">
        <v>466.21</v>
      </c>
      <c r="AO106">
        <v>13270.77</v>
      </c>
      <c r="AP106">
        <v>361.04</v>
      </c>
    </row>
    <row r="107" spans="1:42">
      <c r="A107">
        <v>2065</v>
      </c>
      <c r="B107">
        <v>0</v>
      </c>
      <c r="C107">
        <v>23.661000000000001</v>
      </c>
      <c r="D107">
        <v>28.893000000000001</v>
      </c>
      <c r="E107">
        <v>144</v>
      </c>
      <c r="F107" t="s">
        <v>46</v>
      </c>
      <c r="G107">
        <v>1058.6124</v>
      </c>
      <c r="H107">
        <v>1087.2982</v>
      </c>
      <c r="I107">
        <v>-28.6858</v>
      </c>
      <c r="J107">
        <v>102.7098</v>
      </c>
      <c r="K107">
        <v>4.8072999999999997</v>
      </c>
      <c r="L107">
        <v>1.2</v>
      </c>
      <c r="M107">
        <v>0.191</v>
      </c>
      <c r="N107">
        <v>0</v>
      </c>
      <c r="O107">
        <v>0</v>
      </c>
      <c r="P107">
        <v>0</v>
      </c>
      <c r="Q107">
        <v>495</v>
      </c>
      <c r="R107">
        <v>195</v>
      </c>
      <c r="S107" s="1">
        <v>475.94319999999999</v>
      </c>
      <c r="T107">
        <v>13496.5563</v>
      </c>
      <c r="U107">
        <v>6.9699999999999998E-2</v>
      </c>
      <c r="V107">
        <v>9.0421999999999993</v>
      </c>
      <c r="W107">
        <v>91.992500000000007</v>
      </c>
      <c r="X107">
        <v>6.5034000000000001</v>
      </c>
      <c r="Y107">
        <v>86.79</v>
      </c>
      <c r="Z107">
        <v>1.2018</v>
      </c>
      <c r="AA107">
        <v>0.77790000000000004</v>
      </c>
      <c r="AB107">
        <v>21.301100000000002</v>
      </c>
      <c r="AC107">
        <v>1.5059</v>
      </c>
      <c r="AD107">
        <v>20.096399999999999</v>
      </c>
      <c r="AE107">
        <v>14.1251</v>
      </c>
      <c r="AF107">
        <v>0.99860000000000004</v>
      </c>
      <c r="AG107">
        <v>13.3263</v>
      </c>
      <c r="AH107">
        <v>539.93399999999997</v>
      </c>
      <c r="AI107">
        <v>228.37180000000001</v>
      </c>
      <c r="AJ107">
        <v>81.636099999999999</v>
      </c>
      <c r="AK107">
        <v>154.47649999999999</v>
      </c>
      <c r="AL107">
        <v>82.879800000000003</v>
      </c>
      <c r="AM107" t="s">
        <v>33</v>
      </c>
      <c r="AN107">
        <v>491.95</v>
      </c>
      <c r="AO107">
        <v>13954.05</v>
      </c>
      <c r="AP107">
        <v>197.55</v>
      </c>
    </row>
    <row r="108" spans="1:42">
      <c r="A108">
        <v>2066</v>
      </c>
      <c r="B108">
        <v>0</v>
      </c>
      <c r="C108">
        <v>23.751000000000001</v>
      </c>
      <c r="D108">
        <v>29.082999999999998</v>
      </c>
      <c r="E108">
        <v>145</v>
      </c>
      <c r="F108" t="s">
        <v>46</v>
      </c>
      <c r="G108">
        <v>1474.6826000000001</v>
      </c>
      <c r="H108">
        <v>963.54420000000005</v>
      </c>
      <c r="I108">
        <v>511.13830000000002</v>
      </c>
      <c r="J108">
        <v>65.339100000000002</v>
      </c>
      <c r="K108">
        <v>4.7445000000000004</v>
      </c>
      <c r="L108">
        <v>1.1976</v>
      </c>
      <c r="M108">
        <v>0.1923</v>
      </c>
      <c r="N108">
        <v>0</v>
      </c>
      <c r="O108">
        <v>0</v>
      </c>
      <c r="P108">
        <v>0</v>
      </c>
      <c r="Q108">
        <v>487</v>
      </c>
      <c r="R108">
        <v>203</v>
      </c>
      <c r="S108" s="1">
        <v>435.6662</v>
      </c>
      <c r="T108">
        <v>12405.2459</v>
      </c>
      <c r="U108">
        <v>6.9500000000000006E-2</v>
      </c>
      <c r="V108">
        <v>10.6951</v>
      </c>
      <c r="W108">
        <v>91.785300000000007</v>
      </c>
      <c r="X108">
        <v>6.4664999999999999</v>
      </c>
      <c r="Y108">
        <v>86.638000000000005</v>
      </c>
      <c r="Z108">
        <v>1.1837</v>
      </c>
      <c r="AA108">
        <v>0.76619999999999999</v>
      </c>
      <c r="AB108">
        <v>21.2607</v>
      </c>
      <c r="AC108">
        <v>1.4979</v>
      </c>
      <c r="AD108">
        <v>20.0685</v>
      </c>
      <c r="AE108">
        <v>14.080500000000001</v>
      </c>
      <c r="AF108">
        <v>0.99199999999999999</v>
      </c>
      <c r="AG108">
        <v>13.290900000000001</v>
      </c>
      <c r="AH108">
        <v>497.27359999999999</v>
      </c>
      <c r="AI108">
        <v>187.47479999999999</v>
      </c>
      <c r="AJ108">
        <v>67.3767</v>
      </c>
      <c r="AK108">
        <v>135.4873</v>
      </c>
      <c r="AL108">
        <v>75.931799999999996</v>
      </c>
      <c r="AM108" t="s">
        <v>33</v>
      </c>
      <c r="AN108">
        <v>446.26</v>
      </c>
      <c r="AO108">
        <v>12709.14</v>
      </c>
      <c r="AP108">
        <v>380.38</v>
      </c>
    </row>
    <row r="109" spans="1:42">
      <c r="A109">
        <v>2067</v>
      </c>
      <c r="B109">
        <v>0</v>
      </c>
      <c r="C109">
        <v>23.869</v>
      </c>
      <c r="D109">
        <v>29.338999999999999</v>
      </c>
      <c r="E109">
        <v>146</v>
      </c>
      <c r="F109" t="s">
        <v>46</v>
      </c>
      <c r="G109">
        <v>1453.7387000000001</v>
      </c>
      <c r="H109">
        <v>1044.0649000000001</v>
      </c>
      <c r="I109">
        <v>409.67380000000003</v>
      </c>
      <c r="J109">
        <v>71.819299999999998</v>
      </c>
      <c r="K109">
        <v>4.7294</v>
      </c>
      <c r="L109">
        <v>1.2</v>
      </c>
      <c r="M109">
        <v>0.19259999999999999</v>
      </c>
      <c r="N109">
        <v>0</v>
      </c>
      <c r="O109">
        <v>0</v>
      </c>
      <c r="P109">
        <v>0</v>
      </c>
      <c r="Q109">
        <v>480</v>
      </c>
      <c r="R109">
        <v>204</v>
      </c>
      <c r="S109" s="1">
        <v>422.96899999999999</v>
      </c>
      <c r="T109">
        <v>12030.5211</v>
      </c>
      <c r="U109">
        <v>6.9199999999999998E-2</v>
      </c>
      <c r="V109">
        <v>10.7525</v>
      </c>
      <c r="W109">
        <v>92.174099999999996</v>
      </c>
      <c r="X109">
        <v>6.4714999999999998</v>
      </c>
      <c r="Y109">
        <v>87.046899999999994</v>
      </c>
      <c r="Z109">
        <v>1.1822999999999999</v>
      </c>
      <c r="AA109">
        <v>0.76529999999999998</v>
      </c>
      <c r="AB109">
        <v>21.361000000000001</v>
      </c>
      <c r="AC109">
        <v>1.4997</v>
      </c>
      <c r="AD109">
        <v>20.172799999999999</v>
      </c>
      <c r="AE109">
        <v>14.123200000000001</v>
      </c>
      <c r="AF109">
        <v>0.99160000000000004</v>
      </c>
      <c r="AG109">
        <v>13.3376</v>
      </c>
      <c r="AH109">
        <v>541.1712</v>
      </c>
      <c r="AI109">
        <v>199.96279999999999</v>
      </c>
      <c r="AJ109">
        <v>71.535300000000007</v>
      </c>
      <c r="AK109">
        <v>148.94210000000001</v>
      </c>
      <c r="AL109">
        <v>82.453500000000005</v>
      </c>
      <c r="AM109" t="s">
        <v>33</v>
      </c>
      <c r="AN109">
        <v>439.19</v>
      </c>
      <c r="AO109">
        <v>12495.01</v>
      </c>
      <c r="AP109">
        <v>375.86</v>
      </c>
    </row>
    <row r="110" spans="1:42">
      <c r="A110">
        <v>2068</v>
      </c>
      <c r="B110">
        <v>0</v>
      </c>
      <c r="C110">
        <v>23.946000000000002</v>
      </c>
      <c r="D110">
        <v>29.504999999999999</v>
      </c>
      <c r="E110">
        <v>147</v>
      </c>
      <c r="F110" t="s">
        <v>46</v>
      </c>
      <c r="G110">
        <v>1367.2492999999999</v>
      </c>
      <c r="H110">
        <v>1116.4663</v>
      </c>
      <c r="I110">
        <v>250.78299999999999</v>
      </c>
      <c r="J110">
        <v>81.657799999999995</v>
      </c>
      <c r="K110">
        <v>4.7435</v>
      </c>
      <c r="L110">
        <v>1.2</v>
      </c>
      <c r="M110">
        <v>0.1923</v>
      </c>
      <c r="N110">
        <v>0</v>
      </c>
      <c r="O110">
        <v>0</v>
      </c>
      <c r="P110">
        <v>0</v>
      </c>
      <c r="Q110">
        <v>473</v>
      </c>
      <c r="R110">
        <v>210</v>
      </c>
      <c r="S110" s="1">
        <v>476.35789999999997</v>
      </c>
      <c r="T110">
        <v>13528.7063</v>
      </c>
      <c r="U110">
        <v>6.8900000000000003E-2</v>
      </c>
      <c r="V110">
        <v>10.064500000000001</v>
      </c>
      <c r="W110">
        <v>91.931200000000004</v>
      </c>
      <c r="X110">
        <v>6.4320000000000004</v>
      </c>
      <c r="Y110">
        <v>86.8596</v>
      </c>
      <c r="Z110">
        <v>1.1859</v>
      </c>
      <c r="AA110">
        <v>0.76759999999999995</v>
      </c>
      <c r="AB110">
        <v>21.3111</v>
      </c>
      <c r="AC110">
        <v>1.4910000000000001</v>
      </c>
      <c r="AD110">
        <v>20.135400000000001</v>
      </c>
      <c r="AE110">
        <v>14.0753</v>
      </c>
      <c r="AF110">
        <v>0.98480000000000001</v>
      </c>
      <c r="AG110">
        <v>13.2988</v>
      </c>
      <c r="AH110">
        <v>566.02750000000003</v>
      </c>
      <c r="AI110">
        <v>224.24959999999999</v>
      </c>
      <c r="AJ110">
        <v>79.726799999999997</v>
      </c>
      <c r="AK110">
        <v>160.10040000000001</v>
      </c>
      <c r="AL110">
        <v>86.361800000000002</v>
      </c>
      <c r="AM110" t="s">
        <v>33</v>
      </c>
      <c r="AN110">
        <v>488.11</v>
      </c>
      <c r="AO110">
        <v>13864.39</v>
      </c>
      <c r="AP110">
        <v>268.25</v>
      </c>
    </row>
    <row r="111" spans="1:42">
      <c r="A111">
        <v>2069</v>
      </c>
      <c r="B111">
        <v>0</v>
      </c>
      <c r="C111">
        <v>23.998000000000001</v>
      </c>
      <c r="D111">
        <v>29.619</v>
      </c>
      <c r="E111">
        <v>148</v>
      </c>
      <c r="F111" t="s">
        <v>46</v>
      </c>
      <c r="G111">
        <v>1293.4907000000001</v>
      </c>
      <c r="H111">
        <v>987.28330000000005</v>
      </c>
      <c r="I111">
        <v>306.20740000000001</v>
      </c>
      <c r="J111">
        <v>76.327100000000002</v>
      </c>
      <c r="K111">
        <v>4.7271999999999998</v>
      </c>
      <c r="L111">
        <v>1.2</v>
      </c>
      <c r="M111">
        <v>0.19259999999999999</v>
      </c>
      <c r="N111">
        <v>0</v>
      </c>
      <c r="O111">
        <v>0</v>
      </c>
      <c r="P111">
        <v>0</v>
      </c>
      <c r="Q111">
        <v>466</v>
      </c>
      <c r="R111">
        <v>192</v>
      </c>
      <c r="S111" s="1">
        <v>404.68549999999999</v>
      </c>
      <c r="T111">
        <v>11500.0918</v>
      </c>
      <c r="U111">
        <v>6.8699999999999997E-2</v>
      </c>
      <c r="V111">
        <v>10.439</v>
      </c>
      <c r="W111">
        <v>91.316999999999993</v>
      </c>
      <c r="X111">
        <v>6.3669000000000002</v>
      </c>
      <c r="Y111">
        <v>86.321899999999999</v>
      </c>
      <c r="Z111">
        <v>1.1818</v>
      </c>
      <c r="AA111">
        <v>0.76490000000000002</v>
      </c>
      <c r="AB111">
        <v>21.172999999999998</v>
      </c>
      <c r="AC111">
        <v>1.4762</v>
      </c>
      <c r="AD111">
        <v>20.014800000000001</v>
      </c>
      <c r="AE111">
        <v>13.974</v>
      </c>
      <c r="AF111">
        <v>0.97430000000000005</v>
      </c>
      <c r="AG111">
        <v>13.2096</v>
      </c>
      <c r="AH111">
        <v>504.36009999999999</v>
      </c>
      <c r="AI111">
        <v>194.73439999999999</v>
      </c>
      <c r="AJ111">
        <v>70.671499999999995</v>
      </c>
      <c r="AK111">
        <v>140.53370000000001</v>
      </c>
      <c r="AL111">
        <v>76.983599999999996</v>
      </c>
      <c r="AM111" t="s">
        <v>33</v>
      </c>
      <c r="AN111">
        <v>417.34</v>
      </c>
      <c r="AO111">
        <v>11862.92</v>
      </c>
      <c r="AP111">
        <v>364.32</v>
      </c>
    </row>
    <row r="112" spans="1:42">
      <c r="A112">
        <v>2070</v>
      </c>
      <c r="B112">
        <v>0</v>
      </c>
      <c r="C112">
        <v>24.138000000000002</v>
      </c>
      <c r="D112">
        <v>29.928000000000001</v>
      </c>
      <c r="E112">
        <v>149</v>
      </c>
      <c r="F112" t="s">
        <v>46</v>
      </c>
      <c r="G112">
        <v>1463.1428000000001</v>
      </c>
      <c r="H112">
        <v>995.66980000000001</v>
      </c>
      <c r="I112">
        <v>467.47309999999999</v>
      </c>
      <c r="J112">
        <v>68.0501</v>
      </c>
      <c r="K112">
        <v>4.6931000000000003</v>
      </c>
      <c r="L112">
        <v>1.2</v>
      </c>
      <c r="M112">
        <v>0.1933</v>
      </c>
      <c r="N112">
        <v>0</v>
      </c>
      <c r="O112">
        <v>0</v>
      </c>
      <c r="P112">
        <v>0</v>
      </c>
      <c r="Q112">
        <v>459</v>
      </c>
      <c r="R112">
        <v>200</v>
      </c>
      <c r="S112" s="1">
        <v>417.87090000000001</v>
      </c>
      <c r="T112">
        <v>11892.8815</v>
      </c>
      <c r="U112">
        <v>6.8400000000000002E-2</v>
      </c>
      <c r="V112">
        <v>10.660399999999999</v>
      </c>
      <c r="W112">
        <v>91.957700000000003</v>
      </c>
      <c r="X112">
        <v>6.3891999999999998</v>
      </c>
      <c r="Y112">
        <v>86.970799999999997</v>
      </c>
      <c r="Z112">
        <v>1.1733</v>
      </c>
      <c r="AA112">
        <v>0.75939999999999996</v>
      </c>
      <c r="AB112">
        <v>21.333500000000001</v>
      </c>
      <c r="AC112">
        <v>1.4823</v>
      </c>
      <c r="AD112">
        <v>20.176600000000001</v>
      </c>
      <c r="AE112">
        <v>14.0528</v>
      </c>
      <c r="AF112">
        <v>0.97640000000000005</v>
      </c>
      <c r="AG112">
        <v>13.290699999999999</v>
      </c>
      <c r="AH112">
        <v>519.31290000000001</v>
      </c>
      <c r="AI112">
        <v>188.20679999999999</v>
      </c>
      <c r="AJ112">
        <v>67.527900000000002</v>
      </c>
      <c r="AK112">
        <v>141.7946</v>
      </c>
      <c r="AL112">
        <v>78.827600000000004</v>
      </c>
      <c r="AM112" t="s">
        <v>33</v>
      </c>
      <c r="AN112">
        <v>430.2</v>
      </c>
      <c r="AO112">
        <v>12245.52</v>
      </c>
      <c r="AP112">
        <v>380.39</v>
      </c>
    </row>
    <row r="113" spans="1:42">
      <c r="A113">
        <v>2071</v>
      </c>
      <c r="B113">
        <v>0</v>
      </c>
      <c r="C113">
        <v>24.212</v>
      </c>
      <c r="D113">
        <v>30.091000000000001</v>
      </c>
      <c r="E113">
        <v>150</v>
      </c>
      <c r="F113" t="s">
        <v>46</v>
      </c>
      <c r="G113">
        <v>1388.8003000000001</v>
      </c>
      <c r="H113">
        <v>1200.6088</v>
      </c>
      <c r="I113">
        <v>188.19149999999999</v>
      </c>
      <c r="J113">
        <v>86.449299999999994</v>
      </c>
      <c r="K113">
        <v>4.7190000000000003</v>
      </c>
      <c r="L113">
        <v>1.2</v>
      </c>
      <c r="M113">
        <v>0.1928</v>
      </c>
      <c r="N113">
        <v>0</v>
      </c>
      <c r="O113">
        <v>0</v>
      </c>
      <c r="P113">
        <v>0</v>
      </c>
      <c r="Q113">
        <v>452</v>
      </c>
      <c r="R113">
        <v>244</v>
      </c>
      <c r="S113" s="1">
        <v>504.09550000000002</v>
      </c>
      <c r="T113">
        <v>14306.5905</v>
      </c>
      <c r="U113">
        <v>6.8199999999999997E-2</v>
      </c>
      <c r="V113">
        <v>9.4091000000000005</v>
      </c>
      <c r="W113">
        <v>91.610100000000003</v>
      </c>
      <c r="X113">
        <v>6.3429000000000002</v>
      </c>
      <c r="Y113">
        <v>86.685900000000004</v>
      </c>
      <c r="Z113">
        <v>1.1798</v>
      </c>
      <c r="AA113">
        <v>0.76359999999999995</v>
      </c>
      <c r="AB113">
        <v>21.258800000000001</v>
      </c>
      <c r="AC113">
        <v>1.4719</v>
      </c>
      <c r="AD113">
        <v>20.116099999999999</v>
      </c>
      <c r="AE113">
        <v>13.989699999999999</v>
      </c>
      <c r="AF113">
        <v>0.96860000000000002</v>
      </c>
      <c r="AG113">
        <v>13.2378</v>
      </c>
      <c r="AH113">
        <v>596.17909999999995</v>
      </c>
      <c r="AI113">
        <v>253.4778</v>
      </c>
      <c r="AJ113">
        <v>88.728800000000007</v>
      </c>
      <c r="AK113">
        <v>171.46209999999999</v>
      </c>
      <c r="AL113">
        <v>90.760900000000007</v>
      </c>
      <c r="AM113" t="s">
        <v>33</v>
      </c>
      <c r="AN113">
        <v>513.46</v>
      </c>
      <c r="AO113">
        <v>14573.25</v>
      </c>
      <c r="AP113">
        <v>309.47000000000003</v>
      </c>
    </row>
    <row r="114" spans="1:42">
      <c r="A114">
        <v>2072</v>
      </c>
      <c r="B114">
        <v>0</v>
      </c>
      <c r="C114">
        <v>24.212</v>
      </c>
      <c r="D114">
        <v>30.091000000000001</v>
      </c>
      <c r="E114">
        <v>151</v>
      </c>
      <c r="F114" t="s">
        <v>46</v>
      </c>
      <c r="G114">
        <v>1149.1732</v>
      </c>
      <c r="H114">
        <v>1026.3061</v>
      </c>
      <c r="I114">
        <v>122.86709999999999</v>
      </c>
      <c r="J114">
        <v>89.308199999999999</v>
      </c>
      <c r="K114">
        <v>4.6976000000000004</v>
      </c>
      <c r="L114">
        <v>1.1973</v>
      </c>
      <c r="M114">
        <v>0.19320000000000001</v>
      </c>
      <c r="N114">
        <v>0</v>
      </c>
      <c r="O114">
        <v>0</v>
      </c>
      <c r="P114">
        <v>0</v>
      </c>
      <c r="Q114">
        <v>444</v>
      </c>
      <c r="R114">
        <v>186</v>
      </c>
      <c r="S114" s="1">
        <v>431.79390000000001</v>
      </c>
      <c r="T114">
        <v>12244.401599999999</v>
      </c>
      <c r="U114">
        <v>6.7900000000000002E-2</v>
      </c>
      <c r="V114">
        <v>8.9915000000000003</v>
      </c>
      <c r="W114">
        <v>89.988699999999994</v>
      </c>
      <c r="X114">
        <v>6.2091000000000003</v>
      </c>
      <c r="Y114">
        <v>85.198300000000003</v>
      </c>
      <c r="Z114">
        <v>1.1718</v>
      </c>
      <c r="AA114">
        <v>0.75839999999999996</v>
      </c>
      <c r="AB114">
        <v>20.8826</v>
      </c>
      <c r="AC114">
        <v>1.4409000000000001</v>
      </c>
      <c r="AD114">
        <v>19.770900000000001</v>
      </c>
      <c r="AE114">
        <v>13.742100000000001</v>
      </c>
      <c r="AF114">
        <v>0.94820000000000004</v>
      </c>
      <c r="AG114">
        <v>13.0106</v>
      </c>
      <c r="AH114">
        <v>509.54610000000002</v>
      </c>
      <c r="AI114">
        <v>215.96109999999999</v>
      </c>
      <c r="AJ114">
        <v>77.477099999999993</v>
      </c>
      <c r="AK114">
        <v>145.5093</v>
      </c>
      <c r="AL114">
        <v>77.812600000000003</v>
      </c>
      <c r="AM114" t="s">
        <v>33</v>
      </c>
      <c r="AN114">
        <v>454.47</v>
      </c>
      <c r="AO114">
        <v>12893.51</v>
      </c>
      <c r="AP114">
        <v>307.56</v>
      </c>
    </row>
    <row r="115" spans="1:42">
      <c r="A115">
        <v>2073</v>
      </c>
      <c r="B115">
        <v>0</v>
      </c>
      <c r="C115">
        <v>24.236000000000001</v>
      </c>
      <c r="D115">
        <v>30.145</v>
      </c>
      <c r="E115">
        <v>152</v>
      </c>
      <c r="F115" t="s">
        <v>46</v>
      </c>
      <c r="G115">
        <v>1282.7095999999999</v>
      </c>
      <c r="H115">
        <v>993.89790000000005</v>
      </c>
      <c r="I115">
        <v>288.81180000000001</v>
      </c>
      <c r="J115">
        <v>77.484200000000001</v>
      </c>
      <c r="K115">
        <v>4.6143999999999998</v>
      </c>
      <c r="L115">
        <v>1.2</v>
      </c>
      <c r="M115">
        <v>0.19489999999999999</v>
      </c>
      <c r="N115">
        <v>0</v>
      </c>
      <c r="O115">
        <v>0</v>
      </c>
      <c r="P115">
        <v>0</v>
      </c>
      <c r="Q115">
        <v>437</v>
      </c>
      <c r="R115">
        <v>197</v>
      </c>
      <c r="S115" s="1">
        <v>442.03829999999999</v>
      </c>
      <c r="T115">
        <v>12554.65</v>
      </c>
      <c r="U115">
        <v>6.7699999999999996E-2</v>
      </c>
      <c r="V115">
        <v>9.7971000000000004</v>
      </c>
      <c r="W115">
        <v>88.910799999999995</v>
      </c>
      <c r="X115">
        <v>6.1132</v>
      </c>
      <c r="Y115">
        <v>84.221800000000002</v>
      </c>
      <c r="Z115">
        <v>1.1536</v>
      </c>
      <c r="AA115">
        <v>0.74670000000000003</v>
      </c>
      <c r="AB115">
        <v>20.634499999999999</v>
      </c>
      <c r="AC115">
        <v>1.4188000000000001</v>
      </c>
      <c r="AD115">
        <v>19.546299999999999</v>
      </c>
      <c r="AE115">
        <v>13.574299999999999</v>
      </c>
      <c r="AF115">
        <v>0.93330000000000002</v>
      </c>
      <c r="AG115">
        <v>12.858499999999999</v>
      </c>
      <c r="AH115">
        <v>497.21300000000002</v>
      </c>
      <c r="AI115">
        <v>206.4495</v>
      </c>
      <c r="AJ115">
        <v>73.828800000000001</v>
      </c>
      <c r="AK115">
        <v>140.58170000000001</v>
      </c>
      <c r="AL115">
        <v>75.824799999999996</v>
      </c>
      <c r="AM115" t="s">
        <v>33</v>
      </c>
      <c r="AN115">
        <v>457.7</v>
      </c>
      <c r="AO115">
        <v>13003.25</v>
      </c>
      <c r="AP115">
        <v>271.89</v>
      </c>
    </row>
    <row r="116" spans="1:42">
      <c r="A116">
        <v>2074</v>
      </c>
      <c r="B116">
        <v>0</v>
      </c>
      <c r="C116">
        <v>24.373999999999999</v>
      </c>
      <c r="D116">
        <v>30.454000000000001</v>
      </c>
      <c r="E116">
        <v>153</v>
      </c>
      <c r="F116" t="s">
        <v>46</v>
      </c>
      <c r="G116">
        <v>1584.29</v>
      </c>
      <c r="H116">
        <v>1099.0247999999999</v>
      </c>
      <c r="I116">
        <v>485.26530000000002</v>
      </c>
      <c r="J116">
        <v>69.370199999999997</v>
      </c>
      <c r="K116">
        <v>4.5579999999999998</v>
      </c>
      <c r="L116">
        <v>1.2</v>
      </c>
      <c r="M116">
        <v>0.19620000000000001</v>
      </c>
      <c r="N116">
        <v>0</v>
      </c>
      <c r="O116">
        <v>0</v>
      </c>
      <c r="P116">
        <v>0</v>
      </c>
      <c r="Q116">
        <v>430</v>
      </c>
      <c r="R116">
        <v>270</v>
      </c>
      <c r="S116" s="1">
        <v>507.36700000000002</v>
      </c>
      <c r="T116">
        <v>14424.311299999999</v>
      </c>
      <c r="U116">
        <v>6.7400000000000002E-2</v>
      </c>
      <c r="V116">
        <v>10.345599999999999</v>
      </c>
      <c r="W116">
        <v>89.41</v>
      </c>
      <c r="X116">
        <v>6.1260000000000003</v>
      </c>
      <c r="Y116">
        <v>84.739599999999996</v>
      </c>
      <c r="Z116">
        <v>1.1395</v>
      </c>
      <c r="AA116">
        <v>0.73750000000000004</v>
      </c>
      <c r="AB116">
        <v>20.762899999999998</v>
      </c>
      <c r="AC116">
        <v>1.4226000000000001</v>
      </c>
      <c r="AD116">
        <v>19.6783</v>
      </c>
      <c r="AE116">
        <v>13.6327</v>
      </c>
      <c r="AF116">
        <v>0.93410000000000004</v>
      </c>
      <c r="AG116">
        <v>12.920500000000001</v>
      </c>
      <c r="AH116">
        <v>553.10080000000005</v>
      </c>
      <c r="AI116">
        <v>228.68860000000001</v>
      </c>
      <c r="AJ116">
        <v>79.341399999999993</v>
      </c>
      <c r="AK116">
        <v>154.0504</v>
      </c>
      <c r="AL116">
        <v>83.843599999999995</v>
      </c>
      <c r="AM116" t="s">
        <v>33</v>
      </c>
      <c r="AN116">
        <v>514.30999999999995</v>
      </c>
      <c r="AO116">
        <v>14622.1</v>
      </c>
      <c r="AP116">
        <v>380.39</v>
      </c>
    </row>
    <row r="117" spans="1:42">
      <c r="A117">
        <v>2075</v>
      </c>
      <c r="B117">
        <v>0</v>
      </c>
      <c r="C117">
        <v>24.486999999999998</v>
      </c>
      <c r="D117">
        <v>30.71</v>
      </c>
      <c r="E117">
        <v>154</v>
      </c>
      <c r="F117" t="s">
        <v>46</v>
      </c>
      <c r="G117">
        <v>1355.6147000000001</v>
      </c>
      <c r="H117">
        <v>957.47119999999995</v>
      </c>
      <c r="I117">
        <v>398.14350000000002</v>
      </c>
      <c r="J117">
        <v>70.63</v>
      </c>
      <c r="K117">
        <v>4.577</v>
      </c>
      <c r="L117">
        <v>1.1972</v>
      </c>
      <c r="M117">
        <v>0.19570000000000001</v>
      </c>
      <c r="N117">
        <v>0</v>
      </c>
      <c r="O117">
        <v>0</v>
      </c>
      <c r="P117">
        <v>0</v>
      </c>
      <c r="Q117">
        <v>422</v>
      </c>
      <c r="R117">
        <v>192</v>
      </c>
      <c r="S117" s="1">
        <v>409.83760000000001</v>
      </c>
      <c r="T117">
        <v>11652.1149</v>
      </c>
      <c r="U117">
        <v>6.7199999999999996E-2</v>
      </c>
      <c r="V117">
        <v>10.4903</v>
      </c>
      <c r="W117">
        <v>89.331999999999994</v>
      </c>
      <c r="X117">
        <v>6.0994000000000002</v>
      </c>
      <c r="Y117">
        <v>84.714500000000001</v>
      </c>
      <c r="Z117">
        <v>1.1415999999999999</v>
      </c>
      <c r="AA117">
        <v>0.7389</v>
      </c>
      <c r="AB117">
        <v>20.7547</v>
      </c>
      <c r="AC117">
        <v>1.4171</v>
      </c>
      <c r="AD117">
        <v>19.681899999999999</v>
      </c>
      <c r="AE117">
        <v>13.606299999999999</v>
      </c>
      <c r="AF117">
        <v>0.92900000000000005</v>
      </c>
      <c r="AG117">
        <v>12.903</v>
      </c>
      <c r="AH117">
        <v>492.36930000000001</v>
      </c>
      <c r="AI117">
        <v>187.33260000000001</v>
      </c>
      <c r="AJ117">
        <v>67.6387</v>
      </c>
      <c r="AK117">
        <v>135.5361</v>
      </c>
      <c r="AL117">
        <v>74.5946</v>
      </c>
      <c r="AM117" t="s">
        <v>33</v>
      </c>
      <c r="AN117">
        <v>421.41</v>
      </c>
      <c r="AO117">
        <v>11983.74</v>
      </c>
      <c r="AP117">
        <v>380.38</v>
      </c>
    </row>
    <row r="118" spans="1:42">
      <c r="A118">
        <v>2076</v>
      </c>
      <c r="B118">
        <v>0</v>
      </c>
      <c r="C118">
        <v>24.56</v>
      </c>
      <c r="D118">
        <v>30.876000000000001</v>
      </c>
      <c r="E118">
        <v>155</v>
      </c>
      <c r="F118" t="s">
        <v>46</v>
      </c>
      <c r="G118">
        <v>1271.2240999999999</v>
      </c>
      <c r="H118">
        <v>1028.4242999999999</v>
      </c>
      <c r="I118">
        <v>242.7998</v>
      </c>
      <c r="J118">
        <v>80.900300000000001</v>
      </c>
      <c r="K118">
        <v>4.5674999999999999</v>
      </c>
      <c r="L118">
        <v>1.2</v>
      </c>
      <c r="M118">
        <v>0.19589999999999999</v>
      </c>
      <c r="N118">
        <v>0</v>
      </c>
      <c r="O118">
        <v>0</v>
      </c>
      <c r="P118">
        <v>0</v>
      </c>
      <c r="Q118">
        <v>415</v>
      </c>
      <c r="R118">
        <v>200</v>
      </c>
      <c r="S118" s="1">
        <v>467.80790000000002</v>
      </c>
      <c r="T118">
        <v>13277.833500000001</v>
      </c>
      <c r="U118">
        <v>6.6900000000000001E-2</v>
      </c>
      <c r="V118">
        <v>9.9011999999999993</v>
      </c>
      <c r="W118">
        <v>88.867500000000007</v>
      </c>
      <c r="X118">
        <v>6.0462999999999996</v>
      </c>
      <c r="Y118">
        <v>84.320099999999996</v>
      </c>
      <c r="Z118">
        <v>1.1418999999999999</v>
      </c>
      <c r="AA118">
        <v>0.73909999999999998</v>
      </c>
      <c r="AB118">
        <v>20.653099999999998</v>
      </c>
      <c r="AC118">
        <v>1.4052</v>
      </c>
      <c r="AD118">
        <v>19.5962</v>
      </c>
      <c r="AE118">
        <v>13.526400000000001</v>
      </c>
      <c r="AF118">
        <v>0.92030000000000001</v>
      </c>
      <c r="AG118">
        <v>12.834300000000001</v>
      </c>
      <c r="AH118">
        <v>516.53840000000002</v>
      </c>
      <c r="AI118">
        <v>211.9511</v>
      </c>
      <c r="AJ118">
        <v>75.590800000000002</v>
      </c>
      <c r="AK118">
        <v>145.9785</v>
      </c>
      <c r="AL118">
        <v>78.365600000000001</v>
      </c>
      <c r="AM118" t="s">
        <v>33</v>
      </c>
      <c r="AN118">
        <v>483.16</v>
      </c>
      <c r="AO118">
        <v>13717.11</v>
      </c>
      <c r="AP118">
        <v>236.74</v>
      </c>
    </row>
    <row r="119" spans="1:42">
      <c r="A119">
        <v>2077</v>
      </c>
      <c r="B119">
        <v>0</v>
      </c>
      <c r="C119">
        <v>24.617000000000001</v>
      </c>
      <c r="D119">
        <v>31.006</v>
      </c>
      <c r="E119">
        <v>156</v>
      </c>
      <c r="F119" t="s">
        <v>46</v>
      </c>
      <c r="G119">
        <v>1320.7017000000001</v>
      </c>
      <c r="H119">
        <v>1062.6939</v>
      </c>
      <c r="I119">
        <v>258.00779999999997</v>
      </c>
      <c r="J119">
        <v>80.464299999999994</v>
      </c>
      <c r="K119">
        <v>4.5403000000000002</v>
      </c>
      <c r="L119">
        <v>1.2</v>
      </c>
      <c r="M119">
        <v>0.19650000000000001</v>
      </c>
      <c r="N119">
        <v>0</v>
      </c>
      <c r="O119">
        <v>0</v>
      </c>
      <c r="P119">
        <v>0</v>
      </c>
      <c r="Q119">
        <v>408</v>
      </c>
      <c r="R119">
        <v>219</v>
      </c>
      <c r="S119" s="1">
        <v>468.2371</v>
      </c>
      <c r="T119">
        <v>13294.4233</v>
      </c>
      <c r="U119">
        <v>6.6699999999999995E-2</v>
      </c>
      <c r="V119">
        <v>9.7946000000000009</v>
      </c>
      <c r="W119">
        <v>88.152500000000003</v>
      </c>
      <c r="X119">
        <v>5.9766000000000004</v>
      </c>
      <c r="Y119">
        <v>83.688299999999998</v>
      </c>
      <c r="Z119">
        <v>1.1351</v>
      </c>
      <c r="AA119">
        <v>0.73470000000000002</v>
      </c>
      <c r="AB119">
        <v>20.491800000000001</v>
      </c>
      <c r="AC119">
        <v>1.3893</v>
      </c>
      <c r="AD119">
        <v>19.4541</v>
      </c>
      <c r="AE119">
        <v>13.410600000000001</v>
      </c>
      <c r="AF119">
        <v>0.90920000000000001</v>
      </c>
      <c r="AG119">
        <v>12.7315</v>
      </c>
      <c r="AH119">
        <v>531.65650000000005</v>
      </c>
      <c r="AI119">
        <v>221.15389999999999</v>
      </c>
      <c r="AJ119">
        <v>78.075800000000001</v>
      </c>
      <c r="AK119">
        <v>151.1206</v>
      </c>
      <c r="AL119">
        <v>80.687100000000001</v>
      </c>
      <c r="AM119" t="s">
        <v>33</v>
      </c>
      <c r="AN119">
        <v>477.76</v>
      </c>
      <c r="AO119">
        <v>13566.83</v>
      </c>
      <c r="AP119">
        <v>333.08</v>
      </c>
    </row>
    <row r="120" spans="1:42">
      <c r="A120">
        <v>2078</v>
      </c>
      <c r="B120">
        <v>0</v>
      </c>
      <c r="C120">
        <v>24.64</v>
      </c>
      <c r="D120">
        <v>31.059000000000001</v>
      </c>
      <c r="E120">
        <v>157</v>
      </c>
      <c r="F120" t="s">
        <v>46</v>
      </c>
      <c r="G120">
        <v>1180.6541999999999</v>
      </c>
      <c r="H120">
        <v>1009.9876</v>
      </c>
      <c r="I120">
        <v>170.66659999999999</v>
      </c>
      <c r="J120">
        <v>85.544700000000006</v>
      </c>
      <c r="K120">
        <v>4.5011000000000001</v>
      </c>
      <c r="L120">
        <v>1.2</v>
      </c>
      <c r="M120">
        <v>0.19739999999999999</v>
      </c>
      <c r="N120">
        <v>0</v>
      </c>
      <c r="O120">
        <v>0</v>
      </c>
      <c r="P120">
        <v>0</v>
      </c>
      <c r="Q120">
        <v>401</v>
      </c>
      <c r="R120">
        <v>197</v>
      </c>
      <c r="S120" s="1">
        <v>444.11709999999999</v>
      </c>
      <c r="T120">
        <v>12597.7675</v>
      </c>
      <c r="U120">
        <v>6.6400000000000001E-2</v>
      </c>
      <c r="V120">
        <v>9.4891000000000005</v>
      </c>
      <c r="W120">
        <v>86.958200000000005</v>
      </c>
      <c r="X120">
        <v>5.8747999999999996</v>
      </c>
      <c r="Y120">
        <v>82.601299999999995</v>
      </c>
      <c r="Z120">
        <v>1.1253</v>
      </c>
      <c r="AA120">
        <v>0.72829999999999995</v>
      </c>
      <c r="AB120">
        <v>20.216200000000001</v>
      </c>
      <c r="AC120">
        <v>1.3657999999999999</v>
      </c>
      <c r="AD120">
        <v>19.203399999999998</v>
      </c>
      <c r="AE120">
        <v>13.226100000000001</v>
      </c>
      <c r="AF120">
        <v>0.89349999999999996</v>
      </c>
      <c r="AG120">
        <v>12.5634</v>
      </c>
      <c r="AH120">
        <v>501.339</v>
      </c>
      <c r="AI120">
        <v>212.35730000000001</v>
      </c>
      <c r="AJ120">
        <v>76.235100000000003</v>
      </c>
      <c r="AK120">
        <v>143.8794</v>
      </c>
      <c r="AL120">
        <v>76.1768</v>
      </c>
      <c r="AM120" t="s">
        <v>33</v>
      </c>
      <c r="AN120">
        <v>461.49</v>
      </c>
      <c r="AO120">
        <v>13095.19</v>
      </c>
      <c r="AP120">
        <v>324.47000000000003</v>
      </c>
    </row>
    <row r="121" spans="1:42">
      <c r="A121">
        <v>2079</v>
      </c>
      <c r="B121">
        <v>0</v>
      </c>
      <c r="C121">
        <v>24.797999999999998</v>
      </c>
      <c r="D121">
        <v>31.425000000000001</v>
      </c>
      <c r="E121">
        <v>158</v>
      </c>
      <c r="F121" t="s">
        <v>46</v>
      </c>
      <c r="G121">
        <v>1570.4629</v>
      </c>
      <c r="H121">
        <v>1101.8063999999999</v>
      </c>
      <c r="I121">
        <v>468.65649999999999</v>
      </c>
      <c r="J121">
        <v>70.158100000000005</v>
      </c>
      <c r="K121">
        <v>4.4390000000000001</v>
      </c>
      <c r="L121">
        <v>1.1970000000000001</v>
      </c>
      <c r="M121">
        <v>0.19869999999999999</v>
      </c>
      <c r="N121">
        <v>0</v>
      </c>
      <c r="O121">
        <v>0</v>
      </c>
      <c r="P121">
        <v>0</v>
      </c>
      <c r="Q121">
        <v>393</v>
      </c>
      <c r="R121">
        <v>274</v>
      </c>
      <c r="S121" s="1">
        <v>486.49779999999998</v>
      </c>
      <c r="T121">
        <v>13834.6684</v>
      </c>
      <c r="U121">
        <v>6.6100000000000006E-2</v>
      </c>
      <c r="V121">
        <v>9.5602</v>
      </c>
      <c r="W121">
        <v>87.379199999999997</v>
      </c>
      <c r="X121">
        <v>5.8826999999999998</v>
      </c>
      <c r="Y121">
        <v>83.052899999999994</v>
      </c>
      <c r="Z121">
        <v>1.107</v>
      </c>
      <c r="AA121">
        <v>0.71650000000000003</v>
      </c>
      <c r="AB121">
        <v>20.328900000000001</v>
      </c>
      <c r="AC121">
        <v>1.3686</v>
      </c>
      <c r="AD121">
        <v>19.322399999999998</v>
      </c>
      <c r="AE121">
        <v>13.271100000000001</v>
      </c>
      <c r="AF121">
        <v>0.89349999999999996</v>
      </c>
      <c r="AG121">
        <v>12.614100000000001</v>
      </c>
      <c r="AH121">
        <v>554.53539999999998</v>
      </c>
      <c r="AI121">
        <v>229.08449999999999</v>
      </c>
      <c r="AJ121">
        <v>79.120199999999997</v>
      </c>
      <c r="AK121">
        <v>155.364</v>
      </c>
      <c r="AL121">
        <v>83.702299999999994</v>
      </c>
      <c r="AM121" t="s">
        <v>33</v>
      </c>
      <c r="AN121">
        <v>493.16</v>
      </c>
      <c r="AO121">
        <v>14024.69</v>
      </c>
      <c r="AP121">
        <v>378.94</v>
      </c>
    </row>
    <row r="122" spans="1:42">
      <c r="A122">
        <v>2080</v>
      </c>
      <c r="B122">
        <v>0</v>
      </c>
      <c r="C122">
        <v>24.844000000000001</v>
      </c>
      <c r="D122">
        <v>31.533000000000001</v>
      </c>
      <c r="E122">
        <v>159</v>
      </c>
      <c r="F122" t="s">
        <v>46</v>
      </c>
      <c r="G122">
        <v>1156.3716999999999</v>
      </c>
      <c r="H122">
        <v>1127.0981999999999</v>
      </c>
      <c r="I122">
        <v>29.273499999999999</v>
      </c>
      <c r="J122">
        <v>97.468500000000006</v>
      </c>
      <c r="K122">
        <v>4.4531000000000001</v>
      </c>
      <c r="L122">
        <v>1.2</v>
      </c>
      <c r="M122">
        <v>0.19839999999999999</v>
      </c>
      <c r="N122">
        <v>0</v>
      </c>
      <c r="O122">
        <v>0</v>
      </c>
      <c r="P122">
        <v>0</v>
      </c>
      <c r="Q122">
        <v>386</v>
      </c>
      <c r="R122">
        <v>231</v>
      </c>
      <c r="S122" s="1">
        <v>529.71529999999996</v>
      </c>
      <c r="T122">
        <v>15016.808800000001</v>
      </c>
      <c r="U122">
        <v>6.59E-2</v>
      </c>
      <c r="V122">
        <v>7.4088000000000003</v>
      </c>
      <c r="W122">
        <v>86.453000000000003</v>
      </c>
      <c r="X122">
        <v>5.7998000000000003</v>
      </c>
      <c r="Y122">
        <v>82.221100000000007</v>
      </c>
      <c r="Z122">
        <v>1.1133</v>
      </c>
      <c r="AA122">
        <v>0.72060000000000002</v>
      </c>
      <c r="AB122">
        <v>20.117599999999999</v>
      </c>
      <c r="AC122">
        <v>1.3495999999999999</v>
      </c>
      <c r="AD122">
        <v>19.1328</v>
      </c>
      <c r="AE122">
        <v>13.125</v>
      </c>
      <c r="AF122">
        <v>0.88049999999999995</v>
      </c>
      <c r="AG122">
        <v>12.4826</v>
      </c>
      <c r="AH122">
        <v>550.1893</v>
      </c>
      <c r="AI122">
        <v>246.9547</v>
      </c>
      <c r="AJ122">
        <v>86.610900000000001</v>
      </c>
      <c r="AK122">
        <v>159.9693</v>
      </c>
      <c r="AL122">
        <v>83.373999999999995</v>
      </c>
      <c r="AM122" t="s">
        <v>33</v>
      </c>
      <c r="AN122">
        <v>537.88</v>
      </c>
      <c r="AO122">
        <v>15054.56</v>
      </c>
      <c r="AP122">
        <v>131.65</v>
      </c>
    </row>
    <row r="123" spans="1:42">
      <c r="A123">
        <v>2081</v>
      </c>
      <c r="B123">
        <v>0</v>
      </c>
      <c r="C123">
        <v>24.940999999999999</v>
      </c>
      <c r="D123">
        <v>31.760999999999999</v>
      </c>
      <c r="E123">
        <v>160</v>
      </c>
      <c r="F123" t="s">
        <v>46</v>
      </c>
      <c r="G123">
        <v>1615.3616999999999</v>
      </c>
      <c r="H123">
        <v>993.94399999999996</v>
      </c>
      <c r="I123">
        <v>621.41769999999997</v>
      </c>
      <c r="J123">
        <v>61.530700000000003</v>
      </c>
      <c r="K123">
        <v>4.4038000000000004</v>
      </c>
      <c r="L123">
        <v>1.2</v>
      </c>
      <c r="M123">
        <v>0.19950000000000001</v>
      </c>
      <c r="N123">
        <v>0</v>
      </c>
      <c r="O123">
        <v>0</v>
      </c>
      <c r="P123">
        <v>0</v>
      </c>
      <c r="Q123">
        <v>379</v>
      </c>
      <c r="R123">
        <v>256</v>
      </c>
      <c r="S123" s="1">
        <v>479.57209999999998</v>
      </c>
      <c r="T123">
        <v>13642.2276</v>
      </c>
      <c r="U123">
        <v>6.5600000000000006E-2</v>
      </c>
      <c r="V123">
        <v>10.2278</v>
      </c>
      <c r="W123">
        <v>86.198499999999996</v>
      </c>
      <c r="X123">
        <v>5.7622999999999998</v>
      </c>
      <c r="Y123">
        <v>82.028300000000002</v>
      </c>
      <c r="Z123">
        <v>1.1009</v>
      </c>
      <c r="AA123">
        <v>0.71260000000000001</v>
      </c>
      <c r="AB123">
        <v>20.067399999999999</v>
      </c>
      <c r="AC123">
        <v>1.3414999999999999</v>
      </c>
      <c r="AD123">
        <v>19.096499999999999</v>
      </c>
      <c r="AE123">
        <v>13.075200000000001</v>
      </c>
      <c r="AF123">
        <v>0.87409999999999999</v>
      </c>
      <c r="AG123">
        <v>12.442600000000001</v>
      </c>
      <c r="AH123">
        <v>495.47820000000002</v>
      </c>
      <c r="AI123">
        <v>211.6189</v>
      </c>
      <c r="AJ123">
        <v>73.694800000000001</v>
      </c>
      <c r="AK123">
        <v>138.29750000000001</v>
      </c>
      <c r="AL123">
        <v>74.854500000000002</v>
      </c>
      <c r="AM123" t="s">
        <v>33</v>
      </c>
      <c r="AN123">
        <v>487.45</v>
      </c>
      <c r="AO123">
        <v>13866.54</v>
      </c>
      <c r="AP123">
        <v>360.28</v>
      </c>
    </row>
    <row r="124" spans="1:42">
      <c r="A124">
        <v>2082</v>
      </c>
      <c r="B124">
        <v>0</v>
      </c>
      <c r="C124">
        <v>25.024999999999999</v>
      </c>
      <c r="D124">
        <v>31.960999999999999</v>
      </c>
      <c r="E124">
        <v>161</v>
      </c>
      <c r="F124" t="s">
        <v>46</v>
      </c>
      <c r="G124">
        <v>1276.0669</v>
      </c>
      <c r="H124">
        <v>1051.2705000000001</v>
      </c>
      <c r="I124">
        <v>224.7963</v>
      </c>
      <c r="J124">
        <v>82.383700000000005</v>
      </c>
      <c r="K124">
        <v>4.3863000000000003</v>
      </c>
      <c r="L124">
        <v>1.2</v>
      </c>
      <c r="M124">
        <v>0.19989999999999999</v>
      </c>
      <c r="N124">
        <v>0</v>
      </c>
      <c r="O124">
        <v>0</v>
      </c>
      <c r="P124">
        <v>0</v>
      </c>
      <c r="Q124">
        <v>372</v>
      </c>
      <c r="R124">
        <v>231</v>
      </c>
      <c r="S124" s="1">
        <v>473.363</v>
      </c>
      <c r="T124">
        <v>13430.1556</v>
      </c>
      <c r="U124">
        <v>6.54E-2</v>
      </c>
      <c r="V124">
        <v>9.3331</v>
      </c>
      <c r="W124">
        <v>85.748400000000004</v>
      </c>
      <c r="X124">
        <v>5.7119</v>
      </c>
      <c r="Y124">
        <v>81.650099999999995</v>
      </c>
      <c r="Z124">
        <v>1.0966</v>
      </c>
      <c r="AA124">
        <v>0.70979999999999999</v>
      </c>
      <c r="AB124">
        <v>19.970400000000001</v>
      </c>
      <c r="AC124">
        <v>1.3303</v>
      </c>
      <c r="AD124">
        <v>19.015999999999998</v>
      </c>
      <c r="AE124">
        <v>12.997199999999999</v>
      </c>
      <c r="AF124">
        <v>0.86580000000000001</v>
      </c>
      <c r="AG124">
        <v>12.375999999999999</v>
      </c>
      <c r="AH124">
        <v>520.17309999999998</v>
      </c>
      <c r="AI124">
        <v>224.7012</v>
      </c>
      <c r="AJ124">
        <v>79.081800000000001</v>
      </c>
      <c r="AK124">
        <v>148.74090000000001</v>
      </c>
      <c r="AL124">
        <v>78.573599999999999</v>
      </c>
      <c r="AM124" t="s">
        <v>33</v>
      </c>
      <c r="AN124">
        <v>483.08</v>
      </c>
      <c r="AO124">
        <v>13707.92</v>
      </c>
      <c r="AP124">
        <v>380.39</v>
      </c>
    </row>
    <row r="125" spans="1:42">
      <c r="A125">
        <v>2083</v>
      </c>
      <c r="B125">
        <v>0</v>
      </c>
      <c r="C125">
        <v>25.039000000000001</v>
      </c>
      <c r="D125">
        <v>31.994</v>
      </c>
      <c r="E125">
        <v>162</v>
      </c>
      <c r="F125" t="s">
        <v>46</v>
      </c>
      <c r="G125">
        <v>1074.9665</v>
      </c>
      <c r="H125">
        <v>1035.3088</v>
      </c>
      <c r="I125">
        <v>39.657699999999998</v>
      </c>
      <c r="J125">
        <v>96.3108</v>
      </c>
      <c r="K125">
        <v>4.3594999999999997</v>
      </c>
      <c r="L125">
        <v>1.1968000000000001</v>
      </c>
      <c r="M125">
        <v>0.20050000000000001</v>
      </c>
      <c r="N125">
        <v>0</v>
      </c>
      <c r="O125">
        <v>0</v>
      </c>
      <c r="P125">
        <v>0</v>
      </c>
      <c r="Q125">
        <v>364</v>
      </c>
      <c r="R125">
        <v>210</v>
      </c>
      <c r="S125" s="1">
        <v>505.37740000000002</v>
      </c>
      <c r="T125">
        <v>14324.0978</v>
      </c>
      <c r="U125">
        <v>6.5100000000000005E-2</v>
      </c>
      <c r="V125">
        <v>7.9314</v>
      </c>
      <c r="W125">
        <v>84.087800000000001</v>
      </c>
      <c r="X125">
        <v>5.5816999999999997</v>
      </c>
      <c r="Y125">
        <v>80.123199999999997</v>
      </c>
      <c r="Z125">
        <v>1.087</v>
      </c>
      <c r="AA125">
        <v>0.70350000000000001</v>
      </c>
      <c r="AB125">
        <v>19.585000000000001</v>
      </c>
      <c r="AC125">
        <v>1.3</v>
      </c>
      <c r="AD125">
        <v>18.6616</v>
      </c>
      <c r="AE125">
        <v>12.744</v>
      </c>
      <c r="AF125">
        <v>0.84589999999999999</v>
      </c>
      <c r="AG125">
        <v>12.1431</v>
      </c>
      <c r="AH125">
        <v>506.37209999999999</v>
      </c>
      <c r="AI125">
        <v>225.2653</v>
      </c>
      <c r="AJ125">
        <v>79.908000000000001</v>
      </c>
      <c r="AK125">
        <v>147.06299999999999</v>
      </c>
      <c r="AL125">
        <v>76.700299999999999</v>
      </c>
      <c r="AM125" t="s">
        <v>33</v>
      </c>
      <c r="AN125">
        <v>517.82000000000005</v>
      </c>
      <c r="AO125">
        <v>13767.59</v>
      </c>
      <c r="AP125">
        <v>234.11</v>
      </c>
    </row>
    <row r="126" spans="1:42">
      <c r="A126">
        <v>2084</v>
      </c>
      <c r="B126">
        <v>0</v>
      </c>
      <c r="C126">
        <v>25.077000000000002</v>
      </c>
      <c r="D126">
        <v>32.085999999999999</v>
      </c>
      <c r="E126">
        <v>163</v>
      </c>
      <c r="F126" t="s">
        <v>46</v>
      </c>
      <c r="G126">
        <v>1377.2227</v>
      </c>
      <c r="H126">
        <v>1029.8086000000001</v>
      </c>
      <c r="I126">
        <v>347.41410000000002</v>
      </c>
      <c r="J126">
        <v>74.774299999999997</v>
      </c>
      <c r="K126">
        <v>4.2744999999999997</v>
      </c>
      <c r="L126">
        <v>1.2</v>
      </c>
      <c r="M126">
        <v>0.20250000000000001</v>
      </c>
      <c r="N126">
        <v>0</v>
      </c>
      <c r="O126">
        <v>0</v>
      </c>
      <c r="P126">
        <v>0</v>
      </c>
      <c r="Q126">
        <v>357</v>
      </c>
      <c r="R126">
        <v>236</v>
      </c>
      <c r="S126" s="1">
        <v>508.95760000000001</v>
      </c>
      <c r="T126">
        <v>14444.2068</v>
      </c>
      <c r="U126">
        <v>6.4899999999999999E-2</v>
      </c>
      <c r="V126">
        <v>9.1905000000000001</v>
      </c>
      <c r="W126">
        <v>82.980599999999995</v>
      </c>
      <c r="X126">
        <v>5.4886999999999997</v>
      </c>
      <c r="Y126">
        <v>79.118899999999996</v>
      </c>
      <c r="Z126">
        <v>1.0686</v>
      </c>
      <c r="AA126">
        <v>0.69169999999999998</v>
      </c>
      <c r="AB126">
        <v>19.3309</v>
      </c>
      <c r="AC126">
        <v>1.2786</v>
      </c>
      <c r="AD126">
        <v>18.4313</v>
      </c>
      <c r="AE126">
        <v>12.571899999999999</v>
      </c>
      <c r="AF126">
        <v>0.83160000000000001</v>
      </c>
      <c r="AG126">
        <v>11.9869</v>
      </c>
      <c r="AH126">
        <v>502.76589999999999</v>
      </c>
      <c r="AI126">
        <v>226.22399999999999</v>
      </c>
      <c r="AJ126">
        <v>79.139099999999999</v>
      </c>
      <c r="AK126">
        <v>145.62700000000001</v>
      </c>
      <c r="AL126">
        <v>76.052599999999998</v>
      </c>
      <c r="AM126" t="s">
        <v>33</v>
      </c>
      <c r="AN126">
        <v>518.96</v>
      </c>
      <c r="AO126">
        <v>14728.72</v>
      </c>
      <c r="AP126">
        <v>293.45</v>
      </c>
    </row>
    <row r="127" spans="1:42">
      <c r="A127">
        <v>2085</v>
      </c>
      <c r="B127">
        <v>0</v>
      </c>
      <c r="C127">
        <v>25.100999999999999</v>
      </c>
      <c r="D127">
        <v>32.142000000000003</v>
      </c>
      <c r="E127">
        <v>164</v>
      </c>
      <c r="F127" t="s">
        <v>46</v>
      </c>
      <c r="G127">
        <v>1074.3115</v>
      </c>
      <c r="H127">
        <v>1017.1646</v>
      </c>
      <c r="I127">
        <v>57.146900000000002</v>
      </c>
      <c r="J127">
        <v>94.680599999999998</v>
      </c>
      <c r="K127">
        <v>4.2164999999999999</v>
      </c>
      <c r="L127">
        <v>1.2</v>
      </c>
      <c r="M127">
        <v>0.2039</v>
      </c>
      <c r="N127">
        <v>0</v>
      </c>
      <c r="O127">
        <v>0</v>
      </c>
      <c r="P127">
        <v>0</v>
      </c>
      <c r="Q127">
        <v>350</v>
      </c>
      <c r="R127">
        <v>209</v>
      </c>
      <c r="S127" s="1">
        <v>470.33179999999999</v>
      </c>
      <c r="T127">
        <v>13325.523499999999</v>
      </c>
      <c r="U127">
        <v>6.4600000000000005E-2</v>
      </c>
      <c r="V127">
        <v>7.8662999999999998</v>
      </c>
      <c r="W127">
        <v>81.655799999999999</v>
      </c>
      <c r="X127">
        <v>5.3819999999999997</v>
      </c>
      <c r="Y127">
        <v>77.906899999999993</v>
      </c>
      <c r="Z127">
        <v>1.0541</v>
      </c>
      <c r="AA127">
        <v>0.68230000000000002</v>
      </c>
      <c r="AB127">
        <v>19.024699999999999</v>
      </c>
      <c r="AC127">
        <v>1.2539</v>
      </c>
      <c r="AD127">
        <v>18.151299999999999</v>
      </c>
      <c r="AE127">
        <v>12.3687</v>
      </c>
      <c r="AF127">
        <v>0.81520000000000004</v>
      </c>
      <c r="AG127">
        <v>11.8009</v>
      </c>
      <c r="AH127">
        <v>494.37970000000001</v>
      </c>
      <c r="AI127">
        <v>223.45339999999999</v>
      </c>
      <c r="AJ127">
        <v>79.507800000000003</v>
      </c>
      <c r="AK127">
        <v>145.0087</v>
      </c>
      <c r="AL127">
        <v>74.814899999999994</v>
      </c>
      <c r="AM127" t="s">
        <v>33</v>
      </c>
      <c r="AN127">
        <v>483.04</v>
      </c>
      <c r="AO127">
        <v>13688.76</v>
      </c>
      <c r="AP127">
        <v>380.39</v>
      </c>
    </row>
    <row r="128" spans="1:42">
      <c r="A128">
        <v>2086</v>
      </c>
      <c r="B128">
        <v>0</v>
      </c>
      <c r="C128">
        <v>25.167000000000002</v>
      </c>
      <c r="D128">
        <v>32.299999999999997</v>
      </c>
      <c r="E128">
        <v>165</v>
      </c>
      <c r="F128" t="s">
        <v>46</v>
      </c>
      <c r="G128">
        <v>1269.3592000000001</v>
      </c>
      <c r="H128">
        <v>881.6404</v>
      </c>
      <c r="I128">
        <v>387.71890000000002</v>
      </c>
      <c r="J128">
        <v>69.455500000000001</v>
      </c>
      <c r="K128">
        <v>4.1481000000000003</v>
      </c>
      <c r="L128">
        <v>1.2</v>
      </c>
      <c r="M128">
        <v>0.2056</v>
      </c>
      <c r="N128">
        <v>0</v>
      </c>
      <c r="O128">
        <v>0</v>
      </c>
      <c r="P128">
        <v>0</v>
      </c>
      <c r="Q128">
        <v>343</v>
      </c>
      <c r="R128">
        <v>190</v>
      </c>
      <c r="S128" s="1">
        <v>403.2679</v>
      </c>
      <c r="T128">
        <v>11450.5047</v>
      </c>
      <c r="U128">
        <v>6.4399999999999999E-2</v>
      </c>
      <c r="V128">
        <v>9.1121999999999996</v>
      </c>
      <c r="W128">
        <v>80.866900000000001</v>
      </c>
      <c r="X128">
        <v>5.3110999999999997</v>
      </c>
      <c r="Y128">
        <v>77.206100000000006</v>
      </c>
      <c r="Z128">
        <v>1.0369999999999999</v>
      </c>
      <c r="AA128">
        <v>0.67120000000000002</v>
      </c>
      <c r="AB128">
        <v>18.848099999999999</v>
      </c>
      <c r="AC128">
        <v>1.2379</v>
      </c>
      <c r="AD128">
        <v>17.994900000000001</v>
      </c>
      <c r="AE128">
        <v>12.2422</v>
      </c>
      <c r="AF128">
        <v>0.80400000000000005</v>
      </c>
      <c r="AG128">
        <v>11.688000000000001</v>
      </c>
      <c r="AH128">
        <v>445.23009999999999</v>
      </c>
      <c r="AI128">
        <v>179.28659999999999</v>
      </c>
      <c r="AJ128">
        <v>64.441000000000003</v>
      </c>
      <c r="AK128">
        <v>125.46769999999999</v>
      </c>
      <c r="AL128">
        <v>67.2149</v>
      </c>
      <c r="AM128" t="s">
        <v>33</v>
      </c>
      <c r="AN128">
        <v>418.29</v>
      </c>
      <c r="AO128">
        <v>11879.9</v>
      </c>
      <c r="AP128">
        <v>380.39</v>
      </c>
    </row>
    <row r="129" spans="1:42">
      <c r="A129">
        <v>2087</v>
      </c>
      <c r="B129">
        <v>0</v>
      </c>
      <c r="C129">
        <v>25.222000000000001</v>
      </c>
      <c r="D129">
        <v>32.433999999999997</v>
      </c>
      <c r="E129">
        <v>166</v>
      </c>
      <c r="F129" t="s">
        <v>46</v>
      </c>
      <c r="G129">
        <v>1081.943</v>
      </c>
      <c r="H129">
        <v>1139.1054999999999</v>
      </c>
      <c r="I129">
        <v>-57.162399999999998</v>
      </c>
      <c r="J129">
        <v>105.2833</v>
      </c>
      <c r="K129">
        <v>4.1052</v>
      </c>
      <c r="L129">
        <v>1.1964999999999999</v>
      </c>
      <c r="M129">
        <v>0.20660000000000001</v>
      </c>
      <c r="N129">
        <v>0</v>
      </c>
      <c r="O129">
        <v>0</v>
      </c>
      <c r="P129">
        <v>0</v>
      </c>
      <c r="Q129">
        <v>335</v>
      </c>
      <c r="R129">
        <v>249</v>
      </c>
      <c r="S129" s="1">
        <v>537.3768</v>
      </c>
      <c r="T129">
        <v>15216.245199999999</v>
      </c>
      <c r="U129">
        <v>6.4100000000000004E-2</v>
      </c>
      <c r="V129">
        <v>6.0876000000000001</v>
      </c>
      <c r="W129">
        <v>79.6815</v>
      </c>
      <c r="X129">
        <v>5.2150999999999996</v>
      </c>
      <c r="Y129">
        <v>76.131500000000003</v>
      </c>
      <c r="Z129">
        <v>1.0233000000000001</v>
      </c>
      <c r="AA129">
        <v>0.6623</v>
      </c>
      <c r="AB129">
        <v>18.5779</v>
      </c>
      <c r="AC129">
        <v>1.2159</v>
      </c>
      <c r="AD129">
        <v>17.7502</v>
      </c>
      <c r="AE129">
        <v>12.057</v>
      </c>
      <c r="AF129">
        <v>0.78910000000000002</v>
      </c>
      <c r="AG129">
        <v>11.5198</v>
      </c>
      <c r="AH129">
        <v>547.2509</v>
      </c>
      <c r="AI129">
        <v>256.55029999999999</v>
      </c>
      <c r="AJ129">
        <v>89.676900000000003</v>
      </c>
      <c r="AK129">
        <v>162.98269999999999</v>
      </c>
      <c r="AL129">
        <v>82.6447</v>
      </c>
      <c r="AM129" t="s">
        <v>33</v>
      </c>
      <c r="AN129">
        <v>546.28</v>
      </c>
      <c r="AO129">
        <v>14537.97</v>
      </c>
      <c r="AP129">
        <v>227.57</v>
      </c>
    </row>
    <row r="130" spans="1:42">
      <c r="A130">
        <v>2088</v>
      </c>
      <c r="B130">
        <v>0</v>
      </c>
      <c r="C130">
        <v>25.222000000000001</v>
      </c>
      <c r="D130">
        <v>32.433999999999997</v>
      </c>
      <c r="E130">
        <v>167</v>
      </c>
      <c r="F130" t="s">
        <v>46</v>
      </c>
      <c r="G130">
        <v>1238.1632</v>
      </c>
      <c r="H130">
        <v>946.375</v>
      </c>
      <c r="I130">
        <v>291.78820000000002</v>
      </c>
      <c r="J130">
        <v>76.433800000000005</v>
      </c>
      <c r="K130">
        <v>4.0426000000000002</v>
      </c>
      <c r="L130">
        <v>1.2</v>
      </c>
      <c r="M130">
        <v>0.2082</v>
      </c>
      <c r="N130">
        <v>0</v>
      </c>
      <c r="O130">
        <v>0</v>
      </c>
      <c r="P130">
        <v>0</v>
      </c>
      <c r="Q130">
        <v>328</v>
      </c>
      <c r="R130">
        <v>233</v>
      </c>
      <c r="S130" s="1">
        <v>502.40519999999998</v>
      </c>
      <c r="T130">
        <v>14251.7765</v>
      </c>
      <c r="U130">
        <v>6.3899999999999998E-2</v>
      </c>
      <c r="V130">
        <v>7.5907999999999998</v>
      </c>
      <c r="W130">
        <v>78.016499999999994</v>
      </c>
      <c r="X130">
        <v>5.0880000000000001</v>
      </c>
      <c r="Y130">
        <v>74.593500000000006</v>
      </c>
      <c r="Z130">
        <v>1.0106999999999999</v>
      </c>
      <c r="AA130">
        <v>0.65410000000000001</v>
      </c>
      <c r="AB130">
        <v>18.189699999999998</v>
      </c>
      <c r="AC130">
        <v>1.1862999999999999</v>
      </c>
      <c r="AD130">
        <v>17.3917</v>
      </c>
      <c r="AE130">
        <v>11.805099999999999</v>
      </c>
      <c r="AF130">
        <v>0.76990000000000003</v>
      </c>
      <c r="AG130">
        <v>11.287100000000001</v>
      </c>
      <c r="AH130">
        <v>456.84949999999998</v>
      </c>
      <c r="AI130">
        <v>213.00909999999999</v>
      </c>
      <c r="AJ130">
        <v>74.723399999999998</v>
      </c>
      <c r="AK130">
        <v>132.66480000000001</v>
      </c>
      <c r="AL130">
        <v>69.128299999999996</v>
      </c>
      <c r="AM130" t="s">
        <v>33</v>
      </c>
      <c r="AN130">
        <v>512.20000000000005</v>
      </c>
      <c r="AO130">
        <v>14530.96</v>
      </c>
      <c r="AP130">
        <v>268.87</v>
      </c>
    </row>
    <row r="131" spans="1:42">
      <c r="A131">
        <v>2089</v>
      </c>
      <c r="B131">
        <v>0</v>
      </c>
      <c r="C131">
        <v>25.222000000000001</v>
      </c>
      <c r="D131">
        <v>32.433999999999997</v>
      </c>
      <c r="E131">
        <v>168</v>
      </c>
      <c r="F131" t="s">
        <v>46</v>
      </c>
      <c r="G131">
        <v>1108.2519</v>
      </c>
      <c r="H131">
        <v>888.96460000000002</v>
      </c>
      <c r="I131">
        <v>219.28720000000001</v>
      </c>
      <c r="J131">
        <v>80.213200000000001</v>
      </c>
      <c r="K131">
        <v>3.9582000000000002</v>
      </c>
      <c r="L131">
        <v>1.2</v>
      </c>
      <c r="M131">
        <v>0.2104</v>
      </c>
      <c r="N131">
        <v>0</v>
      </c>
      <c r="O131">
        <v>0</v>
      </c>
      <c r="P131">
        <v>0</v>
      </c>
      <c r="Q131">
        <v>321</v>
      </c>
      <c r="R131">
        <v>198</v>
      </c>
      <c r="S131" s="1">
        <v>440.43520000000001</v>
      </c>
      <c r="T131">
        <v>12486.4992</v>
      </c>
      <c r="U131">
        <v>6.3600000000000004E-2</v>
      </c>
      <c r="V131">
        <v>8.4077999999999999</v>
      </c>
      <c r="W131">
        <v>76.351500000000001</v>
      </c>
      <c r="X131">
        <v>4.9619</v>
      </c>
      <c r="Y131">
        <v>73.054699999999997</v>
      </c>
      <c r="Z131">
        <v>0.98950000000000005</v>
      </c>
      <c r="AA131">
        <v>0.64049999999999996</v>
      </c>
      <c r="AB131">
        <v>17.801500000000001</v>
      </c>
      <c r="AC131">
        <v>1.1569</v>
      </c>
      <c r="AD131">
        <v>17.032900000000001</v>
      </c>
      <c r="AE131">
        <v>11.553100000000001</v>
      </c>
      <c r="AF131">
        <v>0.75080000000000002</v>
      </c>
      <c r="AG131">
        <v>11.0543</v>
      </c>
      <c r="AH131">
        <v>433.52659999999997</v>
      </c>
      <c r="AI131">
        <v>194.64160000000001</v>
      </c>
      <c r="AJ131">
        <v>69.141300000000001</v>
      </c>
      <c r="AK131">
        <v>126.0561</v>
      </c>
      <c r="AL131">
        <v>65.599199999999996</v>
      </c>
      <c r="AM131" t="s">
        <v>33</v>
      </c>
      <c r="AN131">
        <v>459.02</v>
      </c>
      <c r="AO131">
        <v>13017.24</v>
      </c>
      <c r="AP131">
        <v>273.36</v>
      </c>
    </row>
    <row r="132" spans="1:42">
      <c r="A132">
        <v>2090</v>
      </c>
      <c r="B132">
        <v>0</v>
      </c>
      <c r="C132">
        <v>25.344999999999999</v>
      </c>
      <c r="D132">
        <v>32.734000000000002</v>
      </c>
      <c r="E132">
        <v>169</v>
      </c>
      <c r="F132" t="s">
        <v>46</v>
      </c>
      <c r="G132">
        <v>1221.5959</v>
      </c>
      <c r="H132">
        <v>867.59490000000005</v>
      </c>
      <c r="I132">
        <v>354.00099999999998</v>
      </c>
      <c r="J132">
        <v>71.0214</v>
      </c>
      <c r="K132">
        <v>3.8736999999999999</v>
      </c>
      <c r="L132">
        <v>1.1962999999999999</v>
      </c>
      <c r="M132">
        <v>0.2127</v>
      </c>
      <c r="N132">
        <v>0</v>
      </c>
      <c r="O132">
        <v>0</v>
      </c>
      <c r="P132">
        <v>0</v>
      </c>
      <c r="Q132">
        <v>313</v>
      </c>
      <c r="R132">
        <v>195</v>
      </c>
      <c r="S132" s="1">
        <v>447.81569999999999</v>
      </c>
      <c r="T132">
        <v>12713.1458</v>
      </c>
      <c r="U132">
        <v>6.3299999999999995E-2</v>
      </c>
      <c r="V132">
        <v>8.4915000000000003</v>
      </c>
      <c r="W132">
        <v>75.9221</v>
      </c>
      <c r="X132">
        <v>4.9169</v>
      </c>
      <c r="Y132">
        <v>72.703100000000006</v>
      </c>
      <c r="Z132">
        <v>0.96540000000000004</v>
      </c>
      <c r="AA132">
        <v>0.62490000000000001</v>
      </c>
      <c r="AB132">
        <v>17.717300000000002</v>
      </c>
      <c r="AC132">
        <v>1.1474</v>
      </c>
      <c r="AD132">
        <v>16.966100000000001</v>
      </c>
      <c r="AE132">
        <v>11.476100000000001</v>
      </c>
      <c r="AF132">
        <v>0.74319999999999997</v>
      </c>
      <c r="AG132">
        <v>10.989599999999999</v>
      </c>
      <c r="AH132">
        <v>438.71269999999998</v>
      </c>
      <c r="AI132">
        <v>176.38740000000001</v>
      </c>
      <c r="AJ132">
        <v>62.872500000000002</v>
      </c>
      <c r="AK132">
        <v>123.6383</v>
      </c>
      <c r="AL132">
        <v>65.984099999999998</v>
      </c>
      <c r="AM132" t="s">
        <v>33</v>
      </c>
      <c r="AN132">
        <v>457.69</v>
      </c>
      <c r="AO132">
        <v>13012.73</v>
      </c>
      <c r="AP132">
        <v>230.56</v>
      </c>
    </row>
    <row r="133" spans="1:42">
      <c r="A133">
        <v>2091</v>
      </c>
      <c r="B133">
        <v>0</v>
      </c>
      <c r="C133">
        <v>25.436</v>
      </c>
      <c r="D133">
        <v>32.956000000000003</v>
      </c>
      <c r="E133">
        <v>170</v>
      </c>
      <c r="F133" t="s">
        <v>46</v>
      </c>
      <c r="G133">
        <v>1092.0283999999999</v>
      </c>
      <c r="H133">
        <v>1065.4118000000001</v>
      </c>
      <c r="I133">
        <v>26.616700000000002</v>
      </c>
      <c r="J133">
        <v>97.562600000000003</v>
      </c>
      <c r="K133">
        <v>3.8469000000000002</v>
      </c>
      <c r="L133">
        <v>1.2</v>
      </c>
      <c r="M133">
        <v>0.21340000000000001</v>
      </c>
      <c r="N133">
        <v>0</v>
      </c>
      <c r="O133">
        <v>0</v>
      </c>
      <c r="P133">
        <v>0</v>
      </c>
      <c r="Q133">
        <v>307</v>
      </c>
      <c r="R133">
        <v>257</v>
      </c>
      <c r="S133" s="1">
        <v>539.40480000000002</v>
      </c>
      <c r="T133">
        <v>15282.9799</v>
      </c>
      <c r="U133">
        <v>6.3100000000000003E-2</v>
      </c>
      <c r="V133">
        <v>5.8730000000000002</v>
      </c>
      <c r="W133">
        <v>75.551599999999993</v>
      </c>
      <c r="X133">
        <v>4.8597999999999999</v>
      </c>
      <c r="Y133">
        <v>72.168400000000005</v>
      </c>
      <c r="Z133">
        <v>0.9617</v>
      </c>
      <c r="AA133">
        <v>0.62250000000000005</v>
      </c>
      <c r="AB133">
        <v>17.642499999999998</v>
      </c>
      <c r="AC133">
        <v>1.1348</v>
      </c>
      <c r="AD133">
        <v>16.852499999999999</v>
      </c>
      <c r="AE133">
        <v>11.4114</v>
      </c>
      <c r="AF133">
        <v>0.73399999999999999</v>
      </c>
      <c r="AG133">
        <v>10.900399999999999</v>
      </c>
      <c r="AH133">
        <v>515.56209999999999</v>
      </c>
      <c r="AI133">
        <v>237.9845</v>
      </c>
      <c r="AJ133">
        <v>82.61</v>
      </c>
      <c r="AK133">
        <v>151.62819999999999</v>
      </c>
      <c r="AL133">
        <v>77.626900000000006</v>
      </c>
      <c r="AM133" t="s">
        <v>33</v>
      </c>
      <c r="AN133">
        <v>548.24</v>
      </c>
      <c r="AO133">
        <v>12907.34</v>
      </c>
      <c r="AP133">
        <v>107.14</v>
      </c>
    </row>
    <row r="134" spans="1:42">
      <c r="A134">
        <v>2092</v>
      </c>
      <c r="B134">
        <v>0</v>
      </c>
      <c r="C134">
        <v>25.436</v>
      </c>
      <c r="D134">
        <v>32.956000000000003</v>
      </c>
      <c r="E134">
        <v>171</v>
      </c>
      <c r="F134" t="s">
        <v>46</v>
      </c>
      <c r="G134">
        <v>912.48620000000005</v>
      </c>
      <c r="H134">
        <v>902.00580000000002</v>
      </c>
      <c r="I134">
        <v>10.480499999999999</v>
      </c>
      <c r="J134">
        <v>98.851399999999998</v>
      </c>
      <c r="K134">
        <v>3.8243999999999998</v>
      </c>
      <c r="L134">
        <v>1.2</v>
      </c>
      <c r="M134">
        <v>0.21410000000000001</v>
      </c>
      <c r="N134">
        <v>0</v>
      </c>
      <c r="O134">
        <v>0</v>
      </c>
      <c r="P134">
        <v>0</v>
      </c>
      <c r="Q134">
        <v>301</v>
      </c>
      <c r="R134">
        <v>224</v>
      </c>
      <c r="S134" s="1">
        <v>480.32549999999998</v>
      </c>
      <c r="T134">
        <v>13615.385</v>
      </c>
      <c r="U134">
        <v>6.2799999999999995E-2</v>
      </c>
      <c r="V134">
        <v>4.6417999999999999</v>
      </c>
      <c r="W134">
        <v>74.075000000000003</v>
      </c>
      <c r="X134">
        <v>4.7473999999999998</v>
      </c>
      <c r="Y134">
        <v>70.804199999999994</v>
      </c>
      <c r="Z134">
        <v>0.95609999999999995</v>
      </c>
      <c r="AA134">
        <v>0.61880000000000002</v>
      </c>
      <c r="AB134">
        <v>17.297699999999999</v>
      </c>
      <c r="AC134">
        <v>1.1086</v>
      </c>
      <c r="AD134">
        <v>16.533899999999999</v>
      </c>
      <c r="AE134">
        <v>11.1884</v>
      </c>
      <c r="AF134">
        <v>0.71709999999999996</v>
      </c>
      <c r="AG134">
        <v>10.6944</v>
      </c>
      <c r="AH134">
        <v>434.13200000000001</v>
      </c>
      <c r="AI134">
        <v>203.36500000000001</v>
      </c>
      <c r="AJ134">
        <v>71.692499999999995</v>
      </c>
      <c r="AK134">
        <v>127.2443</v>
      </c>
      <c r="AL134">
        <v>65.572000000000003</v>
      </c>
      <c r="AM134" t="s">
        <v>33</v>
      </c>
      <c r="AN134">
        <v>491.91</v>
      </c>
      <c r="AO134">
        <v>11849.56</v>
      </c>
      <c r="AP134">
        <v>152.6</v>
      </c>
    </row>
    <row r="135" spans="1:42">
      <c r="A135">
        <v>2093</v>
      </c>
      <c r="B135">
        <v>0</v>
      </c>
      <c r="C135">
        <v>25.436</v>
      </c>
      <c r="D135">
        <v>32.956000000000003</v>
      </c>
      <c r="E135">
        <v>172</v>
      </c>
      <c r="F135" t="s">
        <v>46</v>
      </c>
      <c r="G135">
        <v>1247.7799</v>
      </c>
      <c r="H135">
        <v>769.93110000000001</v>
      </c>
      <c r="I135">
        <v>477.84879999999998</v>
      </c>
      <c r="J135">
        <v>61.704099999999997</v>
      </c>
      <c r="K135">
        <v>3.7496999999999998</v>
      </c>
      <c r="L135">
        <v>1.196</v>
      </c>
      <c r="M135">
        <v>0.2162</v>
      </c>
      <c r="N135">
        <v>0</v>
      </c>
      <c r="O135">
        <v>0</v>
      </c>
      <c r="P135">
        <v>0</v>
      </c>
      <c r="Q135">
        <v>294</v>
      </c>
      <c r="R135">
        <v>198</v>
      </c>
      <c r="S135" s="1">
        <v>416.80500000000001</v>
      </c>
      <c r="T135">
        <v>11827.900100000001</v>
      </c>
      <c r="U135">
        <v>6.2600000000000003E-2</v>
      </c>
      <c r="V135">
        <v>8.1057000000000006</v>
      </c>
      <c r="W135">
        <v>72.3523</v>
      </c>
      <c r="X135">
        <v>4.6203000000000003</v>
      </c>
      <c r="Y135">
        <v>69.208500000000001</v>
      </c>
      <c r="Z135">
        <v>0.93430000000000002</v>
      </c>
      <c r="AA135">
        <v>0.60470000000000002</v>
      </c>
      <c r="AB135">
        <v>16.895399999999999</v>
      </c>
      <c r="AC135">
        <v>1.0789</v>
      </c>
      <c r="AD135">
        <v>16.161300000000001</v>
      </c>
      <c r="AE135">
        <v>10.9282</v>
      </c>
      <c r="AF135">
        <v>0.69789999999999996</v>
      </c>
      <c r="AG135">
        <v>10.4534</v>
      </c>
      <c r="AH135">
        <v>376.1816</v>
      </c>
      <c r="AI135">
        <v>168.98140000000001</v>
      </c>
      <c r="AJ135">
        <v>60.291899999999998</v>
      </c>
      <c r="AK135">
        <v>107.6572</v>
      </c>
      <c r="AL135">
        <v>56.819000000000003</v>
      </c>
      <c r="AM135" t="s">
        <v>33</v>
      </c>
      <c r="AN135">
        <v>433.12</v>
      </c>
      <c r="AO135">
        <v>12293.49</v>
      </c>
      <c r="AP135">
        <v>307.48</v>
      </c>
    </row>
    <row r="136" spans="1:42">
      <c r="A136">
        <v>2094</v>
      </c>
      <c r="B136">
        <v>0</v>
      </c>
      <c r="C136">
        <v>25.617999999999999</v>
      </c>
      <c r="D136">
        <v>33.409999999999997</v>
      </c>
      <c r="E136">
        <v>173</v>
      </c>
      <c r="F136" t="s">
        <v>46</v>
      </c>
      <c r="G136">
        <v>1403.4168999999999</v>
      </c>
      <c r="H136">
        <v>961.25040000000001</v>
      </c>
      <c r="I136">
        <v>442.16640000000001</v>
      </c>
      <c r="J136">
        <v>68.493600000000001</v>
      </c>
      <c r="K136">
        <v>3.6625000000000001</v>
      </c>
      <c r="L136">
        <v>1.1959</v>
      </c>
      <c r="M136">
        <v>0.21870000000000001</v>
      </c>
      <c r="N136">
        <v>0</v>
      </c>
      <c r="O136">
        <v>0</v>
      </c>
      <c r="P136">
        <v>0</v>
      </c>
      <c r="Q136">
        <v>287</v>
      </c>
      <c r="R136">
        <v>286</v>
      </c>
      <c r="S136" s="1">
        <v>488.12439999999998</v>
      </c>
      <c r="T136">
        <v>13857.2898</v>
      </c>
      <c r="U136">
        <v>6.2300000000000001E-2</v>
      </c>
      <c r="V136">
        <v>8.2456999999999994</v>
      </c>
      <c r="W136">
        <v>72.7226</v>
      </c>
      <c r="X136">
        <v>4.6273999999999997</v>
      </c>
      <c r="Y136">
        <v>69.615499999999997</v>
      </c>
      <c r="Z136">
        <v>0.91249999999999998</v>
      </c>
      <c r="AA136">
        <v>0.59060000000000001</v>
      </c>
      <c r="AB136">
        <v>17.008299999999998</v>
      </c>
      <c r="AC136">
        <v>1.0822000000000001</v>
      </c>
      <c r="AD136">
        <v>16.281600000000001</v>
      </c>
      <c r="AE136">
        <v>10.967499999999999</v>
      </c>
      <c r="AF136">
        <v>0.69789999999999996</v>
      </c>
      <c r="AG136">
        <v>10.498900000000001</v>
      </c>
      <c r="AH136">
        <v>474.34010000000001</v>
      </c>
      <c r="AI136">
        <v>208.25470000000001</v>
      </c>
      <c r="AJ136">
        <v>71.7744</v>
      </c>
      <c r="AK136">
        <v>135.79599999999999</v>
      </c>
      <c r="AL136">
        <v>71.0852</v>
      </c>
      <c r="AM136" t="s">
        <v>33</v>
      </c>
      <c r="AN136">
        <v>498.6</v>
      </c>
      <c r="AO136">
        <v>14154.86</v>
      </c>
      <c r="AP136">
        <v>355.11</v>
      </c>
    </row>
    <row r="137" spans="1:42">
      <c r="A137">
        <v>2095</v>
      </c>
      <c r="B137">
        <v>0</v>
      </c>
      <c r="C137">
        <v>25.82</v>
      </c>
      <c r="D137">
        <v>33.92</v>
      </c>
      <c r="E137">
        <v>174</v>
      </c>
      <c r="F137" t="s">
        <v>46</v>
      </c>
      <c r="G137">
        <v>1387.3100999999999</v>
      </c>
      <c r="H137">
        <v>876.64160000000004</v>
      </c>
      <c r="I137">
        <v>510.66849999999999</v>
      </c>
      <c r="J137">
        <v>63.19</v>
      </c>
      <c r="K137">
        <v>3.6741000000000001</v>
      </c>
      <c r="L137">
        <v>1.2</v>
      </c>
      <c r="M137">
        <v>0.21840000000000001</v>
      </c>
      <c r="N137">
        <v>0</v>
      </c>
      <c r="O137">
        <v>0</v>
      </c>
      <c r="P137">
        <v>0</v>
      </c>
      <c r="Q137">
        <v>281</v>
      </c>
      <c r="R137">
        <v>230</v>
      </c>
      <c r="S137" s="1">
        <v>444.1189</v>
      </c>
      <c r="T137">
        <v>12622.493</v>
      </c>
      <c r="U137">
        <v>6.2100000000000002E-2</v>
      </c>
      <c r="V137">
        <v>8.7497000000000007</v>
      </c>
      <c r="W137">
        <v>73.540899999999993</v>
      </c>
      <c r="X137">
        <v>4.6623999999999999</v>
      </c>
      <c r="Y137">
        <v>70.448800000000006</v>
      </c>
      <c r="Z137">
        <v>0.91849999999999998</v>
      </c>
      <c r="AA137">
        <v>0.59450000000000003</v>
      </c>
      <c r="AB137">
        <v>17.228000000000002</v>
      </c>
      <c r="AC137">
        <v>1.0922000000000001</v>
      </c>
      <c r="AD137">
        <v>16.503599999999999</v>
      </c>
      <c r="AE137">
        <v>11.072900000000001</v>
      </c>
      <c r="AF137">
        <v>0.70199999999999996</v>
      </c>
      <c r="AG137">
        <v>10.6073</v>
      </c>
      <c r="AH137">
        <v>447.6549</v>
      </c>
      <c r="AI137">
        <v>175.30699999999999</v>
      </c>
      <c r="AJ137">
        <v>61.3919</v>
      </c>
      <c r="AK137">
        <v>125.3698</v>
      </c>
      <c r="AL137">
        <v>66.918099999999995</v>
      </c>
      <c r="AM137" t="s">
        <v>33</v>
      </c>
      <c r="AN137">
        <v>457.19</v>
      </c>
      <c r="AO137">
        <v>12994.97</v>
      </c>
      <c r="AP137">
        <v>378.34</v>
      </c>
    </row>
    <row r="138" spans="1:42">
      <c r="A138">
        <v>2096</v>
      </c>
      <c r="B138">
        <v>0</v>
      </c>
      <c r="C138">
        <v>26.033999999999999</v>
      </c>
      <c r="D138">
        <v>34.472999999999999</v>
      </c>
      <c r="E138">
        <v>175</v>
      </c>
      <c r="F138" t="s">
        <v>46</v>
      </c>
      <c r="G138">
        <v>1444.8903</v>
      </c>
      <c r="H138">
        <v>1010.704</v>
      </c>
      <c r="I138">
        <v>434.18630000000002</v>
      </c>
      <c r="J138">
        <v>69.950199999999995</v>
      </c>
      <c r="K138">
        <v>3.7073999999999998</v>
      </c>
      <c r="L138">
        <v>1.2</v>
      </c>
      <c r="M138">
        <v>0.21740000000000001</v>
      </c>
      <c r="N138">
        <v>0</v>
      </c>
      <c r="O138">
        <v>0</v>
      </c>
      <c r="P138">
        <v>0</v>
      </c>
      <c r="Q138">
        <v>275</v>
      </c>
      <c r="R138">
        <v>287</v>
      </c>
      <c r="S138" s="1">
        <v>502.6053</v>
      </c>
      <c r="T138">
        <v>14270.1922</v>
      </c>
      <c r="U138">
        <v>6.1800000000000001E-2</v>
      </c>
      <c r="V138">
        <v>8.2027000000000001</v>
      </c>
      <c r="W138">
        <v>74.495599999999996</v>
      </c>
      <c r="X138">
        <v>4.7057000000000002</v>
      </c>
      <c r="Y138">
        <v>71.415300000000002</v>
      </c>
      <c r="Z138">
        <v>0.92689999999999995</v>
      </c>
      <c r="AA138">
        <v>0.59989999999999999</v>
      </c>
      <c r="AB138">
        <v>17.4803</v>
      </c>
      <c r="AC138">
        <v>1.1042000000000001</v>
      </c>
      <c r="AD138">
        <v>16.7575</v>
      </c>
      <c r="AE138">
        <v>11.197800000000001</v>
      </c>
      <c r="AF138">
        <v>0.70730000000000004</v>
      </c>
      <c r="AG138">
        <v>10.7348</v>
      </c>
      <c r="AH138">
        <v>503.59629999999999</v>
      </c>
      <c r="AI138">
        <v>214.50819999999999</v>
      </c>
      <c r="AJ138">
        <v>73.564599999999999</v>
      </c>
      <c r="AK138">
        <v>143.84649999999999</v>
      </c>
      <c r="AL138">
        <v>75.188299999999998</v>
      </c>
      <c r="AM138" t="s">
        <v>33</v>
      </c>
      <c r="AN138">
        <v>511.85</v>
      </c>
      <c r="AO138">
        <v>14532.49</v>
      </c>
      <c r="AP138">
        <v>257.7</v>
      </c>
    </row>
    <row r="139" spans="1:42">
      <c r="A139">
        <v>2097</v>
      </c>
      <c r="B139">
        <v>0</v>
      </c>
      <c r="C139">
        <v>26.181999999999999</v>
      </c>
      <c r="D139">
        <v>34.860999999999997</v>
      </c>
      <c r="E139">
        <v>176</v>
      </c>
      <c r="F139" t="s">
        <v>46</v>
      </c>
      <c r="G139">
        <v>1337.7295999999999</v>
      </c>
      <c r="H139">
        <v>937.43550000000005</v>
      </c>
      <c r="I139">
        <v>400.29419999999999</v>
      </c>
      <c r="J139">
        <v>70.076599999999999</v>
      </c>
      <c r="K139">
        <v>3.7469000000000001</v>
      </c>
      <c r="L139">
        <v>1.1956</v>
      </c>
      <c r="M139">
        <v>0.2162</v>
      </c>
      <c r="N139">
        <v>0</v>
      </c>
      <c r="O139">
        <v>0</v>
      </c>
      <c r="P139">
        <v>0</v>
      </c>
      <c r="Q139">
        <v>268</v>
      </c>
      <c r="R139">
        <v>254</v>
      </c>
      <c r="S139" s="1">
        <v>469.22269999999997</v>
      </c>
      <c r="T139">
        <v>13320.3488</v>
      </c>
      <c r="U139">
        <v>6.1600000000000002E-2</v>
      </c>
      <c r="V139">
        <v>8.3714999999999993</v>
      </c>
      <c r="W139">
        <v>74.356499999999997</v>
      </c>
      <c r="X139">
        <v>4.6801000000000004</v>
      </c>
      <c r="Y139">
        <v>71.341099999999997</v>
      </c>
      <c r="Z139">
        <v>0.93330000000000002</v>
      </c>
      <c r="AA139">
        <v>0.60409999999999997</v>
      </c>
      <c r="AB139">
        <v>17.466200000000001</v>
      </c>
      <c r="AC139">
        <v>1.0993999999999999</v>
      </c>
      <c r="AD139">
        <v>16.757899999999999</v>
      </c>
      <c r="AE139">
        <v>11.164199999999999</v>
      </c>
      <c r="AF139">
        <v>0.70269999999999999</v>
      </c>
      <c r="AG139">
        <v>10.711399999999999</v>
      </c>
      <c r="AH139">
        <v>464.80869999999999</v>
      </c>
      <c r="AI139">
        <v>200.03720000000001</v>
      </c>
      <c r="AJ139">
        <v>69.729100000000003</v>
      </c>
      <c r="AK139">
        <v>133.4145</v>
      </c>
      <c r="AL139">
        <v>69.445899999999995</v>
      </c>
      <c r="AM139" t="s">
        <v>33</v>
      </c>
      <c r="AN139">
        <v>479.22</v>
      </c>
      <c r="AO139">
        <v>13605.34</v>
      </c>
      <c r="AP139">
        <v>380.39</v>
      </c>
    </row>
    <row r="140" spans="1:42">
      <c r="A140">
        <v>2098</v>
      </c>
      <c r="B140">
        <v>0</v>
      </c>
      <c r="C140">
        <v>26.370999999999999</v>
      </c>
      <c r="D140">
        <v>35.366999999999997</v>
      </c>
      <c r="E140">
        <v>177</v>
      </c>
      <c r="F140" t="s">
        <v>46</v>
      </c>
      <c r="G140">
        <v>1446.4259999999999</v>
      </c>
      <c r="H140">
        <v>960.45839999999998</v>
      </c>
      <c r="I140">
        <v>485.96749999999997</v>
      </c>
      <c r="J140">
        <v>66.402199999999993</v>
      </c>
      <c r="K140">
        <v>3.734</v>
      </c>
      <c r="L140">
        <v>1.2</v>
      </c>
      <c r="M140">
        <v>0.21659999999999999</v>
      </c>
      <c r="N140">
        <v>0</v>
      </c>
      <c r="O140">
        <v>0</v>
      </c>
      <c r="P140">
        <v>0</v>
      </c>
      <c r="Q140">
        <v>262</v>
      </c>
      <c r="R140">
        <v>301</v>
      </c>
      <c r="S140" s="1">
        <v>473.76620000000003</v>
      </c>
      <c r="T140">
        <v>13457.249599999999</v>
      </c>
      <c r="U140">
        <v>6.13E-2</v>
      </c>
      <c r="V140">
        <v>8.6914999999999996</v>
      </c>
      <c r="W140">
        <v>74.960700000000003</v>
      </c>
      <c r="X140">
        <v>4.7009999999999996</v>
      </c>
      <c r="Y140">
        <v>71.976299999999995</v>
      </c>
      <c r="Z140">
        <v>0.9335</v>
      </c>
      <c r="AA140">
        <v>0.60419999999999996</v>
      </c>
      <c r="AB140">
        <v>17.631699999999999</v>
      </c>
      <c r="AC140">
        <v>1.1056999999999999</v>
      </c>
      <c r="AD140">
        <v>16.9298</v>
      </c>
      <c r="AE140">
        <v>11.238799999999999</v>
      </c>
      <c r="AF140">
        <v>0.70479999999999998</v>
      </c>
      <c r="AG140">
        <v>10.791399999999999</v>
      </c>
      <c r="AH140">
        <v>471.44900000000001</v>
      </c>
      <c r="AI140">
        <v>211.3349</v>
      </c>
      <c r="AJ140">
        <v>72.7958</v>
      </c>
      <c r="AK140">
        <v>134.63140000000001</v>
      </c>
      <c r="AL140">
        <v>70.247299999999996</v>
      </c>
      <c r="AM140" t="s">
        <v>33</v>
      </c>
      <c r="AN140">
        <v>481.42</v>
      </c>
      <c r="AO140">
        <v>13674.87</v>
      </c>
      <c r="AP140">
        <v>335.24</v>
      </c>
    </row>
    <row r="141" spans="1:42">
      <c r="A141">
        <v>2099</v>
      </c>
      <c r="B141">
        <v>0</v>
      </c>
      <c r="C141">
        <v>26.574999999999999</v>
      </c>
      <c r="D141">
        <v>35.923000000000002</v>
      </c>
      <c r="E141">
        <v>178</v>
      </c>
      <c r="F141" t="s">
        <v>46</v>
      </c>
      <c r="G141">
        <v>1448.0672</v>
      </c>
      <c r="H141">
        <v>984.66089999999997</v>
      </c>
      <c r="I141">
        <v>463.40629999999999</v>
      </c>
      <c r="J141">
        <v>67.9983</v>
      </c>
      <c r="K141">
        <v>3.7566999999999999</v>
      </c>
      <c r="L141">
        <v>1.2</v>
      </c>
      <c r="M141">
        <v>0.21590000000000001</v>
      </c>
      <c r="N141">
        <v>0</v>
      </c>
      <c r="O141">
        <v>0</v>
      </c>
      <c r="P141">
        <v>0</v>
      </c>
      <c r="Q141">
        <v>256</v>
      </c>
      <c r="R141">
        <v>288</v>
      </c>
      <c r="S141" s="1">
        <v>463.33409999999998</v>
      </c>
      <c r="T141">
        <v>13162.9022</v>
      </c>
      <c r="U141">
        <v>6.1100000000000002E-2</v>
      </c>
      <c r="V141">
        <v>8.4763000000000002</v>
      </c>
      <c r="W141">
        <v>75.725899999999996</v>
      </c>
      <c r="X141">
        <v>4.7317999999999998</v>
      </c>
      <c r="Y141">
        <v>72.769000000000005</v>
      </c>
      <c r="Z141">
        <v>0.93920000000000003</v>
      </c>
      <c r="AA141">
        <v>0.6079</v>
      </c>
      <c r="AB141">
        <v>17.836200000000002</v>
      </c>
      <c r="AC141">
        <v>1.1145</v>
      </c>
      <c r="AD141">
        <v>17.139800000000001</v>
      </c>
      <c r="AE141">
        <v>11.336499999999999</v>
      </c>
      <c r="AF141">
        <v>0.70840000000000003</v>
      </c>
      <c r="AG141">
        <v>10.8939</v>
      </c>
      <c r="AH141">
        <v>490.77519999999998</v>
      </c>
      <c r="AI141">
        <v>208.9008</v>
      </c>
      <c r="AJ141">
        <v>72.042000000000002</v>
      </c>
      <c r="AK141">
        <v>139.93180000000001</v>
      </c>
      <c r="AL141">
        <v>73.011200000000002</v>
      </c>
      <c r="AM141" t="s">
        <v>33</v>
      </c>
      <c r="AN141">
        <v>471.61</v>
      </c>
      <c r="AO141">
        <v>13398.46</v>
      </c>
      <c r="AP141">
        <v>380.37</v>
      </c>
    </row>
    <row r="143" spans="1:42">
      <c r="A143" t="s">
        <v>37</v>
      </c>
    </row>
    <row r="144" spans="1:42">
      <c r="A144" t="s">
        <v>68</v>
      </c>
    </row>
    <row r="145" spans="1:1">
      <c r="A145" t="s">
        <v>38</v>
      </c>
    </row>
    <row r="146" spans="1:1">
      <c r="A146" t="s">
        <v>69</v>
      </c>
    </row>
    <row r="147" spans="1:1">
      <c r="A147" t="s">
        <v>39</v>
      </c>
    </row>
    <row r="150" spans="1:1">
      <c r="A150" t="s">
        <v>62</v>
      </c>
    </row>
    <row r="151" spans="1:1">
      <c r="A151" t="s">
        <v>47</v>
      </c>
    </row>
    <row r="152" spans="1:1">
      <c r="A152" t="s">
        <v>63</v>
      </c>
    </row>
    <row r="153" spans="1:1">
      <c r="A153" t="s">
        <v>48</v>
      </c>
    </row>
    <row r="154" spans="1:1">
      <c r="A154" t="s">
        <v>64</v>
      </c>
    </row>
    <row r="155" spans="1:1">
      <c r="A155" t="s">
        <v>70</v>
      </c>
    </row>
    <row r="156" spans="1:1">
      <c r="A156" t="s">
        <v>40</v>
      </c>
    </row>
    <row r="157" spans="1:1">
      <c r="A157" t="s">
        <v>49</v>
      </c>
    </row>
    <row r="158" spans="1:1">
      <c r="A158" t="s">
        <v>71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13" sqref="B13"/>
    </sheetView>
  </sheetViews>
  <sheetFormatPr defaultRowHeight="15"/>
  <sheetData>
    <row r="1" spans="1:2">
      <c r="A1" t="s">
        <v>54</v>
      </c>
      <c r="B1">
        <v>0</v>
      </c>
    </row>
    <row r="2" spans="1:2">
      <c r="A2" t="s">
        <v>56</v>
      </c>
      <c r="B2">
        <v>0.14000000000000001</v>
      </c>
    </row>
    <row r="4" spans="1:2">
      <c r="A4" t="s">
        <v>55</v>
      </c>
      <c r="B4">
        <v>1</v>
      </c>
    </row>
    <row r="5" spans="1:2">
      <c r="A5" t="s">
        <v>57</v>
      </c>
      <c r="B5">
        <v>0.22</v>
      </c>
    </row>
    <row r="7" spans="1:2">
      <c r="A7" t="s">
        <v>58</v>
      </c>
      <c r="B7">
        <f>B4-B1</f>
        <v>1</v>
      </c>
    </row>
    <row r="8" spans="1:2">
      <c r="A8" t="s">
        <v>59</v>
      </c>
      <c r="B8">
        <f>B5-B2</f>
        <v>7.9999999999999988E-2</v>
      </c>
    </row>
    <row r="10" spans="1:2">
      <c r="A10" t="s">
        <v>60</v>
      </c>
    </row>
    <row r="11" spans="1:2">
      <c r="A11" t="s">
        <v>61</v>
      </c>
    </row>
    <row r="13" spans="1:2">
      <c r="B13" t="e">
        <f>(y-Y1)</f>
        <v>#NAME?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I2" sqref="I2"/>
    </sheetView>
  </sheetViews>
  <sheetFormatPr defaultRowHeight="15"/>
  <sheetData>
    <row r="1" spans="1:10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81</v>
      </c>
      <c r="H1" t="s">
        <v>78</v>
      </c>
      <c r="I1" t="s">
        <v>79</v>
      </c>
      <c r="J1" t="s">
        <v>80</v>
      </c>
    </row>
    <row r="2" spans="1:10">
      <c r="A2">
        <v>2.61</v>
      </c>
      <c r="B2">
        <f>A2*2</f>
        <v>5.22</v>
      </c>
      <c r="C2">
        <v>10.5</v>
      </c>
      <c r="D2">
        <v>9.6</v>
      </c>
      <c r="E2">
        <v>0.58240000000000003</v>
      </c>
      <c r="F2">
        <v>0.433</v>
      </c>
      <c r="G2">
        <v>0.64</v>
      </c>
      <c r="H2">
        <v>3.14</v>
      </c>
      <c r="I2">
        <f>(4*B2)/(H2*F2*G2*(D2^2)*(2*(C2/D2)+E2))</f>
        <v>9.399968961273239E-2</v>
      </c>
      <c r="J2">
        <f>E2*I2</f>
        <v>5.4745419230455346E-2</v>
      </c>
    </row>
    <row r="5" spans="1:10">
      <c r="A5">
        <v>4.8</v>
      </c>
      <c r="B5">
        <f>A5*2</f>
        <v>9.6</v>
      </c>
      <c r="C5">
        <v>9.1999999999999993</v>
      </c>
      <c r="D5">
        <v>7.02</v>
      </c>
      <c r="E5">
        <v>1.58</v>
      </c>
      <c r="F5">
        <v>0.433</v>
      </c>
      <c r="G5">
        <v>0.64</v>
      </c>
      <c r="H5">
        <v>3.14</v>
      </c>
      <c r="I5">
        <f>(4*B5)/(H5*F5*G5*(D5^2)*(2*(C5/D5)+E5))</f>
        <v>0.21315634215508081</v>
      </c>
      <c r="J5">
        <f>E5*I5</f>
        <v>0.33678702060502769</v>
      </c>
    </row>
    <row r="6" spans="1:10">
      <c r="A6">
        <v>4.8</v>
      </c>
      <c r="B6">
        <f>A6*2</f>
        <v>9.6</v>
      </c>
      <c r="C6">
        <v>9.1999999999999993</v>
      </c>
      <c r="D6">
        <v>7.02</v>
      </c>
      <c r="E6">
        <v>0.62</v>
      </c>
      <c r="F6">
        <v>0.433</v>
      </c>
      <c r="G6">
        <v>0.64</v>
      </c>
      <c r="H6">
        <v>3.14</v>
      </c>
      <c r="I6">
        <f>(4*B6)/(H6*F6*G6*(D6^2)*(2*(C6/D6)+E6))</f>
        <v>0.27629268034584398</v>
      </c>
      <c r="J6">
        <f>E6*I6</f>
        <v>0.17130146181442327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41"/>
  <sheetViews>
    <sheetView workbookViewId="0">
      <selection activeCell="D2" sqref="D2:D141"/>
    </sheetView>
  </sheetViews>
  <sheetFormatPr defaultRowHeight="15"/>
  <cols>
    <col min="1" max="1" width="7.42578125" bestFit="1" customWidth="1"/>
    <col min="2" max="2" width="7" bestFit="1" customWidth="1"/>
  </cols>
  <sheetData>
    <row r="1" spans="1:4">
      <c r="A1" t="s">
        <v>2</v>
      </c>
      <c r="B1" t="s">
        <v>3</v>
      </c>
    </row>
    <row r="2" spans="1:4">
      <c r="A2">
        <v>11.11</v>
      </c>
      <c r="B2">
        <v>9.9936000000000007</v>
      </c>
      <c r="C2">
        <f>A2/B2</f>
        <v>1.1117114953570284</v>
      </c>
      <c r="D2">
        <f>C2*100</f>
        <v>111.17114953570284</v>
      </c>
    </row>
    <row r="3" spans="1:4">
      <c r="A3">
        <v>11.663</v>
      </c>
      <c r="B3">
        <v>10.62</v>
      </c>
      <c r="C3">
        <f t="shared" ref="C3:C66" si="0">A3/B3</f>
        <v>1.0982109227871941</v>
      </c>
      <c r="D3">
        <f t="shared" ref="D3:D66" si="1">C3*100</f>
        <v>109.82109227871942</v>
      </c>
    </row>
    <row r="4" spans="1:4">
      <c r="A4">
        <v>12.077999999999999</v>
      </c>
      <c r="B4">
        <v>11.098000000000001</v>
      </c>
      <c r="C4">
        <f t="shared" si="0"/>
        <v>1.0883041989547666</v>
      </c>
      <c r="D4">
        <f t="shared" si="1"/>
        <v>108.83041989547667</v>
      </c>
    </row>
    <row r="5" spans="1:4">
      <c r="A5">
        <v>12.637</v>
      </c>
      <c r="B5">
        <v>11.753</v>
      </c>
      <c r="C5">
        <f t="shared" si="0"/>
        <v>1.0752148387645708</v>
      </c>
      <c r="D5">
        <f t="shared" si="1"/>
        <v>107.52148387645708</v>
      </c>
    </row>
    <row r="6" spans="1:4">
      <c r="A6">
        <v>13.041</v>
      </c>
      <c r="B6">
        <v>12.234999999999999</v>
      </c>
      <c r="C6">
        <f t="shared" si="0"/>
        <v>1.0658765835717205</v>
      </c>
      <c r="D6">
        <f t="shared" si="1"/>
        <v>106.58765835717206</v>
      </c>
    </row>
    <row r="7" spans="1:4">
      <c r="A7">
        <v>13.5</v>
      </c>
      <c r="B7">
        <v>12.791</v>
      </c>
      <c r="C7">
        <f t="shared" si="0"/>
        <v>1.0554295989367524</v>
      </c>
      <c r="D7">
        <f t="shared" si="1"/>
        <v>105.54295989367523</v>
      </c>
    </row>
    <row r="8" spans="1:4">
      <c r="A8">
        <v>13.916</v>
      </c>
      <c r="B8">
        <v>13.304</v>
      </c>
      <c r="C8">
        <f t="shared" si="0"/>
        <v>1.0460012026458207</v>
      </c>
      <c r="D8">
        <f t="shared" si="1"/>
        <v>104.60012026458207</v>
      </c>
    </row>
    <row r="9" spans="1:4">
      <c r="A9">
        <v>14.207000000000001</v>
      </c>
      <c r="B9">
        <v>13.667999999999999</v>
      </c>
      <c r="C9">
        <f t="shared" si="0"/>
        <v>1.0394351770558972</v>
      </c>
      <c r="D9">
        <f t="shared" si="1"/>
        <v>103.94351770558971</v>
      </c>
    </row>
    <row r="10" spans="1:4">
      <c r="A10">
        <v>14.547000000000001</v>
      </c>
      <c r="B10">
        <v>14.099</v>
      </c>
      <c r="C10">
        <f t="shared" si="0"/>
        <v>1.0317753032129939</v>
      </c>
      <c r="D10">
        <f t="shared" si="1"/>
        <v>103.1775303212994</v>
      </c>
    </row>
    <row r="11" spans="1:4">
      <c r="A11">
        <v>14.878</v>
      </c>
      <c r="B11">
        <v>14.523</v>
      </c>
      <c r="C11">
        <f t="shared" si="0"/>
        <v>1.0244439854024652</v>
      </c>
      <c r="D11">
        <f t="shared" si="1"/>
        <v>102.44439854024651</v>
      </c>
    </row>
    <row r="12" spans="1:4">
      <c r="A12">
        <v>15.180999999999999</v>
      </c>
      <c r="B12">
        <v>14.917999999999999</v>
      </c>
      <c r="C12">
        <f t="shared" si="0"/>
        <v>1.0176297090762836</v>
      </c>
      <c r="D12">
        <f t="shared" si="1"/>
        <v>101.76297090762836</v>
      </c>
    </row>
    <row r="13" spans="1:4">
      <c r="A13">
        <v>15.457000000000001</v>
      </c>
      <c r="B13">
        <v>15.282</v>
      </c>
      <c r="C13">
        <f t="shared" si="0"/>
        <v>1.0114513807093313</v>
      </c>
      <c r="D13">
        <f t="shared" si="1"/>
        <v>101.14513807093313</v>
      </c>
    </row>
    <row r="14" spans="1:4">
      <c r="A14">
        <v>15.704000000000001</v>
      </c>
      <c r="B14">
        <v>15.61</v>
      </c>
      <c r="C14">
        <f t="shared" si="0"/>
        <v>1.0060217809096734</v>
      </c>
      <c r="D14">
        <f t="shared" si="1"/>
        <v>100.60217809096734</v>
      </c>
    </row>
    <row r="15" spans="1:4">
      <c r="A15">
        <v>15.914999999999999</v>
      </c>
      <c r="B15">
        <v>15.894</v>
      </c>
      <c r="C15">
        <f t="shared" si="0"/>
        <v>1.0013212533031333</v>
      </c>
      <c r="D15">
        <f t="shared" si="1"/>
        <v>100.13212533031333</v>
      </c>
    </row>
    <row r="16" spans="1:4">
      <c r="A16">
        <v>16.137</v>
      </c>
      <c r="B16">
        <v>16.196999999999999</v>
      </c>
      <c r="C16">
        <f t="shared" si="0"/>
        <v>0.99629561029820346</v>
      </c>
      <c r="D16">
        <f t="shared" si="1"/>
        <v>99.629561029820351</v>
      </c>
    </row>
    <row r="17" spans="1:4">
      <c r="A17">
        <v>16.332000000000001</v>
      </c>
      <c r="B17">
        <v>16.465</v>
      </c>
      <c r="C17">
        <f t="shared" si="0"/>
        <v>0.99192225933798972</v>
      </c>
      <c r="D17">
        <f t="shared" si="1"/>
        <v>99.192225933798966</v>
      </c>
    </row>
    <row r="18" spans="1:4">
      <c r="A18">
        <v>16.526</v>
      </c>
      <c r="B18">
        <v>16.733000000000001</v>
      </c>
      <c r="C18">
        <f t="shared" si="0"/>
        <v>0.98762923564214422</v>
      </c>
      <c r="D18">
        <f t="shared" si="1"/>
        <v>98.762923564214418</v>
      </c>
    </row>
    <row r="19" spans="1:4">
      <c r="A19">
        <v>16.850000000000001</v>
      </c>
      <c r="B19">
        <v>17.187000000000001</v>
      </c>
      <c r="C19">
        <f t="shared" si="0"/>
        <v>0.98039215686274517</v>
      </c>
      <c r="D19">
        <f t="shared" si="1"/>
        <v>98.039215686274517</v>
      </c>
    </row>
    <row r="20" spans="1:4">
      <c r="A20">
        <v>17.245000000000001</v>
      </c>
      <c r="B20">
        <v>17.75</v>
      </c>
      <c r="C20">
        <f t="shared" si="0"/>
        <v>0.97154929577464799</v>
      </c>
      <c r="D20">
        <f t="shared" si="1"/>
        <v>97.154929577464799</v>
      </c>
    </row>
    <row r="21" spans="1:4">
      <c r="A21">
        <v>17.591999999999999</v>
      </c>
      <c r="B21">
        <v>18.254000000000001</v>
      </c>
      <c r="C21">
        <f t="shared" si="0"/>
        <v>0.96373397611482403</v>
      </c>
      <c r="D21">
        <f t="shared" si="1"/>
        <v>96.373397611482403</v>
      </c>
    </row>
    <row r="22" spans="1:4">
      <c r="A22">
        <v>17.826000000000001</v>
      </c>
      <c r="B22">
        <v>18.599</v>
      </c>
      <c r="C22">
        <f t="shared" si="0"/>
        <v>0.95843862573256633</v>
      </c>
      <c r="D22">
        <f t="shared" si="1"/>
        <v>95.843862573256629</v>
      </c>
    </row>
    <row r="23" spans="1:4">
      <c r="A23">
        <v>18.061</v>
      </c>
      <c r="B23">
        <v>18.95</v>
      </c>
      <c r="C23">
        <f t="shared" si="0"/>
        <v>0.95308707124010561</v>
      </c>
      <c r="D23">
        <f t="shared" si="1"/>
        <v>95.308707124010567</v>
      </c>
    </row>
    <row r="24" spans="1:4">
      <c r="A24">
        <v>18.247</v>
      </c>
      <c r="B24">
        <v>19.228999999999999</v>
      </c>
      <c r="C24">
        <f t="shared" si="0"/>
        <v>0.94893130167975459</v>
      </c>
      <c r="D24">
        <f t="shared" si="1"/>
        <v>94.893130167975457</v>
      </c>
    </row>
    <row r="25" spans="1:4">
      <c r="A25">
        <v>18.440000000000001</v>
      </c>
      <c r="B25">
        <v>19.523</v>
      </c>
      <c r="C25">
        <f t="shared" si="0"/>
        <v>0.94452696819136406</v>
      </c>
      <c r="D25">
        <f t="shared" si="1"/>
        <v>94.452696819136406</v>
      </c>
    </row>
    <row r="26" spans="1:4">
      <c r="A26">
        <v>18.663</v>
      </c>
      <c r="B26">
        <v>19.866</v>
      </c>
      <c r="C26">
        <f t="shared" si="0"/>
        <v>0.93944427665357899</v>
      </c>
      <c r="D26">
        <f t="shared" si="1"/>
        <v>93.944427665357892</v>
      </c>
    </row>
    <row r="27" spans="1:4">
      <c r="A27">
        <v>18.863</v>
      </c>
      <c r="B27">
        <v>20.178000000000001</v>
      </c>
      <c r="C27">
        <f t="shared" si="0"/>
        <v>0.93483001288532064</v>
      </c>
      <c r="D27">
        <f t="shared" si="1"/>
        <v>93.483001288532066</v>
      </c>
    </row>
    <row r="28" spans="1:4">
      <c r="A28">
        <v>19.036999999999999</v>
      </c>
      <c r="B28">
        <v>20.451000000000001</v>
      </c>
      <c r="C28">
        <f t="shared" si="0"/>
        <v>0.93085912669307114</v>
      </c>
      <c r="D28">
        <f t="shared" si="1"/>
        <v>93.08591266930712</v>
      </c>
    </row>
    <row r="29" spans="1:4">
      <c r="A29">
        <v>19.216000000000001</v>
      </c>
      <c r="B29">
        <v>20.734000000000002</v>
      </c>
      <c r="C29">
        <f t="shared" si="0"/>
        <v>0.92678692003472551</v>
      </c>
      <c r="D29">
        <f t="shared" si="1"/>
        <v>92.678692003472548</v>
      </c>
    </row>
    <row r="30" spans="1:4">
      <c r="A30">
        <v>19.437000000000001</v>
      </c>
      <c r="B30">
        <v>21.09</v>
      </c>
      <c r="C30">
        <f t="shared" si="0"/>
        <v>0.92162162162162165</v>
      </c>
      <c r="D30">
        <f t="shared" si="1"/>
        <v>92.162162162162161</v>
      </c>
    </row>
    <row r="31" spans="1:4">
      <c r="A31">
        <v>19.646000000000001</v>
      </c>
      <c r="B31">
        <v>21.43</v>
      </c>
      <c r="C31">
        <f t="shared" si="0"/>
        <v>0.91675221651889882</v>
      </c>
      <c r="D31">
        <f t="shared" si="1"/>
        <v>91.675221651889885</v>
      </c>
    </row>
    <row r="32" spans="1:4">
      <c r="A32">
        <v>19.806000000000001</v>
      </c>
      <c r="B32">
        <v>21.693000000000001</v>
      </c>
      <c r="C32">
        <f t="shared" si="0"/>
        <v>0.91301341446549578</v>
      </c>
      <c r="D32">
        <f t="shared" si="1"/>
        <v>91.301341446549571</v>
      </c>
    </row>
    <row r="33" spans="1:4">
      <c r="A33">
        <v>19.974</v>
      </c>
      <c r="B33">
        <v>21.971</v>
      </c>
      <c r="C33">
        <f t="shared" si="0"/>
        <v>0.90910745983341679</v>
      </c>
      <c r="D33">
        <f t="shared" si="1"/>
        <v>90.910745983341684</v>
      </c>
    </row>
    <row r="34" spans="1:4">
      <c r="A34">
        <v>20.294</v>
      </c>
      <c r="B34">
        <v>22.507999999999999</v>
      </c>
      <c r="C34">
        <f t="shared" si="0"/>
        <v>0.9016349742313845</v>
      </c>
      <c r="D34">
        <f t="shared" si="1"/>
        <v>90.163497423138452</v>
      </c>
    </row>
    <row r="35" spans="1:4">
      <c r="A35">
        <v>20.619</v>
      </c>
      <c r="B35">
        <v>23.065999999999999</v>
      </c>
      <c r="C35">
        <f t="shared" si="0"/>
        <v>0.89391311887626812</v>
      </c>
      <c r="D35">
        <f t="shared" si="1"/>
        <v>89.391311887626813</v>
      </c>
    </row>
    <row r="36" spans="1:4">
      <c r="A36">
        <v>20.893999999999998</v>
      </c>
      <c r="B36">
        <v>23.545000000000002</v>
      </c>
      <c r="C36">
        <f t="shared" si="0"/>
        <v>0.88740709280101915</v>
      </c>
      <c r="D36">
        <f t="shared" si="1"/>
        <v>88.74070928010191</v>
      </c>
    </row>
    <row r="37" spans="1:4">
      <c r="A37">
        <v>21.189</v>
      </c>
      <c r="B37">
        <v>24.07</v>
      </c>
      <c r="C37">
        <f t="shared" si="0"/>
        <v>0.88030743664312416</v>
      </c>
      <c r="D37">
        <f t="shared" si="1"/>
        <v>88.030743664312411</v>
      </c>
    </row>
    <row r="38" spans="1:4">
      <c r="A38">
        <v>21.422000000000001</v>
      </c>
      <c r="B38">
        <v>24.49</v>
      </c>
      <c r="C38">
        <f t="shared" si="0"/>
        <v>0.87472437729685593</v>
      </c>
      <c r="D38">
        <f t="shared" si="1"/>
        <v>87.472437729685595</v>
      </c>
    </row>
    <row r="39" spans="1:4">
      <c r="A39">
        <v>21.684999999999999</v>
      </c>
      <c r="B39">
        <v>24.972999999999999</v>
      </c>
      <c r="C39">
        <f t="shared" si="0"/>
        <v>0.86833780482921552</v>
      </c>
      <c r="D39">
        <f t="shared" si="1"/>
        <v>86.833780482921554</v>
      </c>
    </row>
    <row r="40" spans="1:4">
      <c r="A40">
        <v>21.920999999999999</v>
      </c>
      <c r="B40">
        <v>25.411999999999999</v>
      </c>
      <c r="C40">
        <f t="shared" si="0"/>
        <v>0.8626239571855816</v>
      </c>
      <c r="D40">
        <f t="shared" si="1"/>
        <v>86.262395718558167</v>
      </c>
    </row>
    <row r="41" spans="1:4">
      <c r="A41">
        <v>22.119</v>
      </c>
      <c r="B41">
        <v>25.786999999999999</v>
      </c>
      <c r="C41">
        <f t="shared" si="0"/>
        <v>0.85775778493039134</v>
      </c>
      <c r="D41">
        <f t="shared" si="1"/>
        <v>85.775778493039141</v>
      </c>
    </row>
    <row r="42" spans="1:4">
      <c r="A42">
        <v>22.332999999999998</v>
      </c>
      <c r="B42">
        <v>26.198</v>
      </c>
      <c r="C42">
        <f t="shared" si="0"/>
        <v>0.8524696541720741</v>
      </c>
      <c r="D42">
        <f t="shared" si="1"/>
        <v>85.246965417207406</v>
      </c>
    </row>
    <row r="43" spans="1:4">
      <c r="A43">
        <v>22.491</v>
      </c>
      <c r="B43">
        <v>26.506</v>
      </c>
      <c r="C43">
        <f t="shared" si="0"/>
        <v>0.84852486229532931</v>
      </c>
      <c r="D43">
        <f t="shared" si="1"/>
        <v>84.852486229532929</v>
      </c>
    </row>
    <row r="44" spans="1:4">
      <c r="A44">
        <v>22.643000000000001</v>
      </c>
      <c r="B44">
        <v>26.803999999999998</v>
      </c>
      <c r="C44">
        <f t="shared" si="0"/>
        <v>0.84476197582450385</v>
      </c>
      <c r="D44">
        <f t="shared" si="1"/>
        <v>84.476197582450382</v>
      </c>
    </row>
    <row r="45" spans="1:4">
      <c r="A45">
        <v>22.812000000000001</v>
      </c>
      <c r="B45">
        <v>27.14</v>
      </c>
      <c r="C45">
        <f t="shared" si="0"/>
        <v>0.84053058216654386</v>
      </c>
      <c r="D45">
        <f t="shared" si="1"/>
        <v>84.053058216654392</v>
      </c>
    </row>
    <row r="46" spans="1:4">
      <c r="A46">
        <v>22.992999999999999</v>
      </c>
      <c r="B46">
        <v>27.504000000000001</v>
      </c>
      <c r="C46">
        <f t="shared" si="0"/>
        <v>0.83598749272833028</v>
      </c>
      <c r="D46">
        <f t="shared" si="1"/>
        <v>83.598749272833032</v>
      </c>
    </row>
    <row r="47" spans="1:4">
      <c r="A47">
        <v>23.116</v>
      </c>
      <c r="B47">
        <v>27.754999999999999</v>
      </c>
      <c r="C47">
        <f t="shared" si="0"/>
        <v>0.83285894433435415</v>
      </c>
      <c r="D47">
        <f t="shared" si="1"/>
        <v>83.285894433435416</v>
      </c>
    </row>
    <row r="48" spans="1:4">
      <c r="A48">
        <v>23.262</v>
      </c>
      <c r="B48">
        <v>28.056000000000001</v>
      </c>
      <c r="C48">
        <f t="shared" si="0"/>
        <v>0.82912745936698029</v>
      </c>
      <c r="D48">
        <f t="shared" si="1"/>
        <v>82.91274593669803</v>
      </c>
    </row>
    <row r="49" spans="1:4">
      <c r="A49">
        <v>23.664999999999999</v>
      </c>
      <c r="B49">
        <v>28.901</v>
      </c>
      <c r="C49">
        <f t="shared" si="0"/>
        <v>0.81882979827687619</v>
      </c>
      <c r="D49">
        <f t="shared" si="1"/>
        <v>81.88297982768762</v>
      </c>
    </row>
    <row r="50" spans="1:4">
      <c r="A50">
        <v>24.01</v>
      </c>
      <c r="B50">
        <v>29.646000000000001</v>
      </c>
      <c r="C50">
        <f t="shared" si="0"/>
        <v>0.80989003575524521</v>
      </c>
      <c r="D50">
        <f t="shared" si="1"/>
        <v>80.989003575524521</v>
      </c>
    </row>
    <row r="51" spans="1:4">
      <c r="A51">
        <v>24.334</v>
      </c>
      <c r="B51">
        <v>30.363</v>
      </c>
      <c r="C51">
        <f t="shared" si="0"/>
        <v>0.80143595823864577</v>
      </c>
      <c r="D51">
        <f t="shared" si="1"/>
        <v>80.143595823864572</v>
      </c>
    </row>
    <row r="52" spans="1:4">
      <c r="A52">
        <v>24.584</v>
      </c>
      <c r="B52">
        <v>30.93</v>
      </c>
      <c r="C52">
        <f t="shared" si="0"/>
        <v>0.79482702877465239</v>
      </c>
      <c r="D52">
        <f t="shared" si="1"/>
        <v>79.482702877465243</v>
      </c>
    </row>
    <row r="53" spans="1:4">
      <c r="A53">
        <v>24.858000000000001</v>
      </c>
      <c r="B53">
        <v>31.565999999999999</v>
      </c>
      <c r="C53">
        <f t="shared" si="0"/>
        <v>0.78749287207755181</v>
      </c>
      <c r="D53">
        <f t="shared" si="1"/>
        <v>78.749287207755174</v>
      </c>
    </row>
    <row r="54" spans="1:4">
      <c r="A54">
        <v>25.097999999999999</v>
      </c>
      <c r="B54">
        <v>32.134</v>
      </c>
      <c r="C54">
        <f t="shared" si="0"/>
        <v>0.781041887097778</v>
      </c>
      <c r="D54">
        <f t="shared" si="1"/>
        <v>78.104188709777802</v>
      </c>
    </row>
    <row r="55" spans="1:4">
      <c r="A55">
        <v>25.321999999999999</v>
      </c>
      <c r="B55">
        <v>32.677999999999997</v>
      </c>
      <c r="C55">
        <f t="shared" si="0"/>
        <v>0.77489442438337719</v>
      </c>
      <c r="D55">
        <f t="shared" si="1"/>
        <v>77.489442438337718</v>
      </c>
    </row>
    <row r="56" spans="1:4">
      <c r="A56">
        <v>25.463999999999999</v>
      </c>
      <c r="B56">
        <v>33.026000000000003</v>
      </c>
      <c r="C56">
        <f t="shared" si="0"/>
        <v>0.77102888633198075</v>
      </c>
      <c r="D56">
        <f t="shared" si="1"/>
        <v>77.102888633198077</v>
      </c>
    </row>
    <row r="57" spans="1:4">
      <c r="A57">
        <v>25.638999999999999</v>
      </c>
      <c r="B57">
        <v>33.463999999999999</v>
      </c>
      <c r="C57">
        <f t="shared" si="0"/>
        <v>0.76616662682285441</v>
      </c>
      <c r="D57">
        <f t="shared" si="1"/>
        <v>76.616662682285437</v>
      </c>
    </row>
    <row r="58" spans="1:4">
      <c r="A58">
        <v>25.847999999999999</v>
      </c>
      <c r="B58">
        <v>33.993000000000002</v>
      </c>
      <c r="C58">
        <f t="shared" si="0"/>
        <v>0.7603918453799311</v>
      </c>
      <c r="D58">
        <f t="shared" si="1"/>
        <v>76.039184537993108</v>
      </c>
    </row>
    <row r="59" spans="1:4">
      <c r="A59">
        <v>25.994</v>
      </c>
      <c r="B59">
        <v>34.369999999999997</v>
      </c>
      <c r="C59">
        <f t="shared" si="0"/>
        <v>0.75629909805062556</v>
      </c>
      <c r="D59">
        <f t="shared" si="1"/>
        <v>75.629909805062553</v>
      </c>
    </row>
    <row r="60" spans="1:4">
      <c r="A60">
        <v>26.253</v>
      </c>
      <c r="B60">
        <v>35.052</v>
      </c>
      <c r="C60">
        <f t="shared" si="0"/>
        <v>0.74897295446764811</v>
      </c>
      <c r="D60">
        <f t="shared" si="1"/>
        <v>74.897295446764815</v>
      </c>
    </row>
    <row r="61" spans="1:4">
      <c r="A61">
        <v>26.416</v>
      </c>
      <c r="B61">
        <v>35.49</v>
      </c>
      <c r="C61">
        <f t="shared" si="0"/>
        <v>0.74432234432234434</v>
      </c>
      <c r="D61">
        <f t="shared" si="1"/>
        <v>74.432234432234438</v>
      </c>
    </row>
    <row r="62" spans="1:4">
      <c r="A62">
        <v>26.558</v>
      </c>
      <c r="B62">
        <v>35.875999999999998</v>
      </c>
      <c r="C62">
        <f t="shared" si="0"/>
        <v>0.74027204816590486</v>
      </c>
      <c r="D62">
        <f t="shared" si="1"/>
        <v>74.027204816590483</v>
      </c>
    </row>
    <row r="63" spans="1:4">
      <c r="A63">
        <v>26.689</v>
      </c>
      <c r="B63">
        <v>36.238</v>
      </c>
      <c r="C63">
        <f t="shared" si="0"/>
        <v>0.73649208013687295</v>
      </c>
      <c r="D63">
        <f t="shared" si="1"/>
        <v>73.6492080136873</v>
      </c>
    </row>
    <row r="64" spans="1:4">
      <c r="A64">
        <v>26.992999999999999</v>
      </c>
      <c r="B64">
        <v>37.097999999999999</v>
      </c>
      <c r="C64">
        <f t="shared" si="0"/>
        <v>0.72761334842848668</v>
      </c>
      <c r="D64">
        <f t="shared" si="1"/>
        <v>72.761334842848669</v>
      </c>
    </row>
    <row r="65" spans="1:4">
      <c r="A65">
        <v>27.245999999999999</v>
      </c>
      <c r="B65">
        <v>37.832999999999998</v>
      </c>
      <c r="C65">
        <f t="shared" si="0"/>
        <v>0.72016493537387993</v>
      </c>
      <c r="D65">
        <f t="shared" si="1"/>
        <v>72.016493537387987</v>
      </c>
    </row>
    <row r="66" spans="1:4">
      <c r="A66">
        <v>27.581</v>
      </c>
      <c r="B66">
        <v>38.838999999999999</v>
      </c>
      <c r="C66">
        <f t="shared" si="0"/>
        <v>0.71013671824712277</v>
      </c>
      <c r="D66">
        <f t="shared" si="1"/>
        <v>71.013671824712276</v>
      </c>
    </row>
    <row r="67" spans="1:4">
      <c r="A67">
        <v>27.765999999999998</v>
      </c>
      <c r="B67">
        <v>39.411000000000001</v>
      </c>
      <c r="C67">
        <f t="shared" ref="C67:C130" si="2">A67/B67</f>
        <v>0.70452411763213307</v>
      </c>
      <c r="D67">
        <f t="shared" ref="D67:D130" si="3">C67*100</f>
        <v>70.452411763213306</v>
      </c>
    </row>
    <row r="68" spans="1:4">
      <c r="A68">
        <v>28.010999999999999</v>
      </c>
      <c r="B68">
        <v>40.186999999999998</v>
      </c>
      <c r="C68">
        <f t="shared" si="2"/>
        <v>0.69701644810510865</v>
      </c>
      <c r="D68">
        <f t="shared" si="3"/>
        <v>69.701644810510871</v>
      </c>
    </row>
    <row r="69" spans="1:4">
      <c r="A69">
        <v>28.242000000000001</v>
      </c>
      <c r="B69">
        <v>40.942</v>
      </c>
      <c r="C69">
        <f t="shared" si="2"/>
        <v>0.68980509012749747</v>
      </c>
      <c r="D69">
        <f t="shared" si="3"/>
        <v>68.980509012749749</v>
      </c>
    </row>
    <row r="70" spans="1:4">
      <c r="A70">
        <v>28.507999999999999</v>
      </c>
      <c r="B70">
        <v>41.835999999999999</v>
      </c>
      <c r="C70">
        <f t="shared" si="2"/>
        <v>0.68142269815469936</v>
      </c>
      <c r="D70">
        <f t="shared" si="3"/>
        <v>68.14226981546993</v>
      </c>
    </row>
    <row r="71" spans="1:4">
      <c r="A71">
        <v>28.71</v>
      </c>
      <c r="B71">
        <v>42.536999999999999</v>
      </c>
      <c r="C71">
        <f t="shared" si="2"/>
        <v>0.67494181536074482</v>
      </c>
      <c r="D71">
        <f t="shared" si="3"/>
        <v>67.494181536074478</v>
      </c>
    </row>
    <row r="72" spans="1:4">
      <c r="A72">
        <v>28.92</v>
      </c>
      <c r="B72">
        <v>43.283000000000001</v>
      </c>
      <c r="C72">
        <f t="shared" si="2"/>
        <v>0.66816070974747599</v>
      </c>
      <c r="D72">
        <f t="shared" si="3"/>
        <v>66.816070974747603</v>
      </c>
    </row>
    <row r="73" spans="1:4">
      <c r="A73">
        <v>29.135000000000002</v>
      </c>
      <c r="B73">
        <v>44.07</v>
      </c>
      <c r="C73">
        <f t="shared" si="2"/>
        <v>0.66110732924892224</v>
      </c>
      <c r="D73">
        <f t="shared" si="3"/>
        <v>66.110732924892218</v>
      </c>
    </row>
    <row r="74" spans="1:4">
      <c r="A74">
        <v>29.318000000000001</v>
      </c>
      <c r="B74">
        <v>44.76</v>
      </c>
      <c r="C74">
        <f t="shared" si="2"/>
        <v>0.65500446827524583</v>
      </c>
      <c r="D74">
        <f t="shared" si="3"/>
        <v>65.500446827524584</v>
      </c>
    </row>
    <row r="75" spans="1:4">
      <c r="A75">
        <v>29.521999999999998</v>
      </c>
      <c r="B75">
        <v>45.546999999999997</v>
      </c>
      <c r="C75">
        <f t="shared" si="2"/>
        <v>0.64816563110632974</v>
      </c>
      <c r="D75">
        <f t="shared" si="3"/>
        <v>64.81656311063297</v>
      </c>
    </row>
    <row r="76" spans="1:4">
      <c r="A76">
        <v>29.632000000000001</v>
      </c>
      <c r="B76">
        <v>45.982999999999997</v>
      </c>
      <c r="C76">
        <f t="shared" si="2"/>
        <v>0.64441206532849105</v>
      </c>
      <c r="D76">
        <f t="shared" si="3"/>
        <v>64.441206532849108</v>
      </c>
    </row>
    <row r="77" spans="1:4">
      <c r="A77">
        <v>29.777000000000001</v>
      </c>
      <c r="B77">
        <v>46.567999999999998</v>
      </c>
      <c r="C77">
        <f t="shared" si="2"/>
        <v>0.63943051022161146</v>
      </c>
      <c r="D77">
        <f t="shared" si="3"/>
        <v>63.943051022161143</v>
      </c>
    </row>
    <row r="78" spans="1:4">
      <c r="A78">
        <v>29.911000000000001</v>
      </c>
      <c r="B78">
        <v>47.116999999999997</v>
      </c>
      <c r="C78">
        <f t="shared" si="2"/>
        <v>0.63482394889318083</v>
      </c>
      <c r="D78">
        <f t="shared" si="3"/>
        <v>63.482394889318087</v>
      </c>
    </row>
    <row r="79" spans="1:4">
      <c r="A79">
        <v>30.251999999999999</v>
      </c>
      <c r="B79">
        <v>48.575000000000003</v>
      </c>
      <c r="C79">
        <f t="shared" si="2"/>
        <v>0.62278950077200201</v>
      </c>
      <c r="D79">
        <f t="shared" si="3"/>
        <v>62.2789500772002</v>
      </c>
    </row>
    <row r="80" spans="1:4">
      <c r="A80">
        <v>30.547000000000001</v>
      </c>
      <c r="B80">
        <v>49.904000000000003</v>
      </c>
      <c r="C80">
        <f t="shared" si="2"/>
        <v>0.61211526130169924</v>
      </c>
      <c r="D80">
        <f t="shared" si="3"/>
        <v>61.211526130169922</v>
      </c>
    </row>
    <row r="81" spans="1:4">
      <c r="A81">
        <v>30.754000000000001</v>
      </c>
      <c r="B81">
        <v>50.878999999999998</v>
      </c>
      <c r="C81">
        <f t="shared" si="2"/>
        <v>0.60445370388568964</v>
      </c>
      <c r="D81">
        <f t="shared" si="3"/>
        <v>60.445370388568961</v>
      </c>
    </row>
    <row r="82" spans="1:4">
      <c r="A82">
        <v>30.914999999999999</v>
      </c>
      <c r="B82">
        <v>51.66</v>
      </c>
      <c r="C82">
        <f t="shared" si="2"/>
        <v>0.59843205574912894</v>
      </c>
      <c r="D82">
        <f t="shared" si="3"/>
        <v>59.843205574912893</v>
      </c>
    </row>
    <row r="83" spans="1:4">
      <c r="A83">
        <v>31.117000000000001</v>
      </c>
      <c r="B83">
        <v>52.674999999999997</v>
      </c>
      <c r="C83">
        <f t="shared" si="2"/>
        <v>0.59073564309444715</v>
      </c>
      <c r="D83">
        <f t="shared" si="3"/>
        <v>59.073564309444713</v>
      </c>
    </row>
    <row r="84" spans="1:4">
      <c r="A84">
        <v>31.312999999999999</v>
      </c>
      <c r="B84">
        <v>53.695</v>
      </c>
      <c r="C84">
        <f t="shared" si="2"/>
        <v>0.58316416798584592</v>
      </c>
      <c r="D84">
        <f t="shared" si="3"/>
        <v>58.316416798584591</v>
      </c>
    </row>
    <row r="85" spans="1:4">
      <c r="A85">
        <v>31.527999999999999</v>
      </c>
      <c r="B85">
        <v>54.863</v>
      </c>
      <c r="C85">
        <f t="shared" si="2"/>
        <v>0.57466780890581992</v>
      </c>
      <c r="D85">
        <f t="shared" si="3"/>
        <v>57.466780890581994</v>
      </c>
    </row>
    <row r="86" spans="1:4">
      <c r="A86">
        <v>31.661000000000001</v>
      </c>
      <c r="B86">
        <v>55.613</v>
      </c>
      <c r="C86">
        <f t="shared" si="2"/>
        <v>0.5693093341484905</v>
      </c>
      <c r="D86">
        <f t="shared" si="3"/>
        <v>56.930933414849051</v>
      </c>
    </row>
    <row r="87" spans="1:4">
      <c r="A87">
        <v>31.821999999999999</v>
      </c>
      <c r="B87">
        <v>56.548000000000002</v>
      </c>
      <c r="C87">
        <f t="shared" si="2"/>
        <v>0.56274315625663152</v>
      </c>
      <c r="D87">
        <f t="shared" si="3"/>
        <v>56.274315625663149</v>
      </c>
    </row>
    <row r="88" spans="1:4">
      <c r="A88">
        <v>31.963000000000001</v>
      </c>
      <c r="B88">
        <v>57.393999999999998</v>
      </c>
      <c r="C88">
        <f t="shared" si="2"/>
        <v>0.55690490295152806</v>
      </c>
      <c r="D88">
        <f t="shared" si="3"/>
        <v>55.690490295152806</v>
      </c>
    </row>
    <row r="89" spans="1:4">
      <c r="A89">
        <v>32.097000000000001</v>
      </c>
      <c r="B89">
        <v>58.223999999999997</v>
      </c>
      <c r="C89">
        <f t="shared" si="2"/>
        <v>0.55126751854905198</v>
      </c>
      <c r="D89">
        <f t="shared" si="3"/>
        <v>55.126751854905201</v>
      </c>
    </row>
    <row r="90" spans="1:4">
      <c r="A90">
        <v>32.18</v>
      </c>
      <c r="B90">
        <v>58.756</v>
      </c>
      <c r="C90">
        <f t="shared" si="2"/>
        <v>0.54768874668119005</v>
      </c>
      <c r="D90">
        <f t="shared" si="3"/>
        <v>54.768874668119004</v>
      </c>
    </row>
    <row r="91" spans="1:4">
      <c r="A91">
        <v>32.299999999999997</v>
      </c>
      <c r="B91">
        <v>59.537999999999997</v>
      </c>
      <c r="C91">
        <f t="shared" si="2"/>
        <v>0.54251066545735493</v>
      </c>
      <c r="D91">
        <f t="shared" si="3"/>
        <v>54.25106654573549</v>
      </c>
    </row>
    <row r="92" spans="1:4">
      <c r="A92">
        <v>32.381999999999998</v>
      </c>
      <c r="B92">
        <v>60.085000000000001</v>
      </c>
      <c r="C92">
        <f t="shared" si="2"/>
        <v>0.53893650661562786</v>
      </c>
      <c r="D92">
        <f t="shared" si="3"/>
        <v>53.893650661562788</v>
      </c>
    </row>
    <row r="93" spans="1:4">
      <c r="A93">
        <v>32.500999999999998</v>
      </c>
      <c r="B93">
        <v>60.899000000000001</v>
      </c>
      <c r="C93">
        <f t="shared" si="2"/>
        <v>0.53368692425162967</v>
      </c>
      <c r="D93">
        <f t="shared" si="3"/>
        <v>53.368692425162969</v>
      </c>
    </row>
    <row r="94" spans="1:4">
      <c r="A94">
        <v>32.770000000000003</v>
      </c>
      <c r="B94">
        <v>62.845999999999997</v>
      </c>
      <c r="C94">
        <f t="shared" si="2"/>
        <v>0.52143334500206862</v>
      </c>
      <c r="D94">
        <f t="shared" si="3"/>
        <v>52.143334500206862</v>
      </c>
    </row>
    <row r="95" spans="1:4">
      <c r="A95">
        <v>33.036999999999999</v>
      </c>
      <c r="B95">
        <v>64.926000000000002</v>
      </c>
      <c r="C95">
        <f t="shared" si="2"/>
        <v>0.50884083418045156</v>
      </c>
      <c r="D95">
        <f t="shared" si="3"/>
        <v>50.884083418045158</v>
      </c>
    </row>
    <row r="96" spans="1:4">
      <c r="A96">
        <v>33.28</v>
      </c>
      <c r="B96">
        <v>66.968999999999994</v>
      </c>
      <c r="C96">
        <f t="shared" si="2"/>
        <v>0.49694634831041234</v>
      </c>
      <c r="D96">
        <f t="shared" si="3"/>
        <v>49.694634831041235</v>
      </c>
    </row>
    <row r="97" spans="1:4">
      <c r="A97">
        <v>33.408999999999999</v>
      </c>
      <c r="B97">
        <v>68.123000000000005</v>
      </c>
      <c r="C97">
        <f t="shared" si="2"/>
        <v>0.49042173715191634</v>
      </c>
      <c r="D97">
        <f t="shared" si="3"/>
        <v>49.04217371519163</v>
      </c>
    </row>
    <row r="98" spans="1:4">
      <c r="A98">
        <v>33.567</v>
      </c>
      <c r="B98">
        <v>69.608999999999995</v>
      </c>
      <c r="C98">
        <f t="shared" si="2"/>
        <v>0.48222212644916612</v>
      </c>
      <c r="D98">
        <f t="shared" si="3"/>
        <v>48.22221264491661</v>
      </c>
    </row>
    <row r="99" spans="1:4">
      <c r="A99">
        <v>33.76</v>
      </c>
      <c r="B99">
        <v>71.546000000000006</v>
      </c>
      <c r="C99">
        <f t="shared" si="2"/>
        <v>0.47186425516450947</v>
      </c>
      <c r="D99">
        <f t="shared" si="3"/>
        <v>47.186425516450946</v>
      </c>
    </row>
    <row r="100" spans="1:4">
      <c r="A100">
        <v>33.886000000000003</v>
      </c>
      <c r="B100">
        <v>72.884</v>
      </c>
      <c r="C100">
        <f t="shared" si="2"/>
        <v>0.46493057461171178</v>
      </c>
      <c r="D100">
        <f t="shared" si="3"/>
        <v>46.493057461171176</v>
      </c>
    </row>
    <row r="101" spans="1:4">
      <c r="A101">
        <v>33.912999999999997</v>
      </c>
      <c r="B101">
        <v>73.183999999999997</v>
      </c>
      <c r="C101">
        <f t="shared" si="2"/>
        <v>0.46339363795365102</v>
      </c>
      <c r="D101">
        <f t="shared" si="3"/>
        <v>46.339363795365102</v>
      </c>
    </row>
    <row r="102" spans="1:4">
      <c r="A102">
        <v>34.057000000000002</v>
      </c>
      <c r="B102">
        <v>74.825999999999993</v>
      </c>
      <c r="C102">
        <f t="shared" si="2"/>
        <v>0.45514927966214958</v>
      </c>
      <c r="D102">
        <f t="shared" si="3"/>
        <v>45.514927966214955</v>
      </c>
    </row>
    <row r="103" spans="1:4">
      <c r="A103">
        <v>1.3</v>
      </c>
      <c r="B103">
        <v>1</v>
      </c>
      <c r="C103">
        <f t="shared" si="2"/>
        <v>1.3</v>
      </c>
      <c r="D103">
        <f t="shared" si="3"/>
        <v>130</v>
      </c>
    </row>
    <row r="104" spans="1:4">
      <c r="A104">
        <v>2.4262999999999999</v>
      </c>
      <c r="B104">
        <v>1.1974</v>
      </c>
      <c r="C104">
        <f t="shared" si="2"/>
        <v>2.026306998496743</v>
      </c>
      <c r="D104">
        <f t="shared" si="3"/>
        <v>202.6306998496743</v>
      </c>
    </row>
    <row r="105" spans="1:4">
      <c r="A105">
        <v>2.6206999999999998</v>
      </c>
      <c r="B105">
        <v>1.3882000000000001</v>
      </c>
      <c r="C105">
        <f t="shared" si="2"/>
        <v>1.8878403688229359</v>
      </c>
      <c r="D105">
        <f t="shared" si="3"/>
        <v>188.78403688229361</v>
      </c>
    </row>
    <row r="106" spans="1:4">
      <c r="A106">
        <v>2.9218000000000002</v>
      </c>
      <c r="B106">
        <v>1.6812</v>
      </c>
      <c r="C106">
        <f t="shared" si="2"/>
        <v>1.7379252914584822</v>
      </c>
      <c r="D106">
        <f t="shared" si="3"/>
        <v>173.79252914584822</v>
      </c>
    </row>
    <row r="107" spans="1:4">
      <c r="A107">
        <v>3.1596000000000002</v>
      </c>
      <c r="B107">
        <v>1.9113</v>
      </c>
      <c r="C107">
        <f t="shared" si="2"/>
        <v>1.6531156804269347</v>
      </c>
      <c r="D107">
        <f t="shared" si="3"/>
        <v>165.31156804269347</v>
      </c>
    </row>
    <row r="108" spans="1:4">
      <c r="A108">
        <v>3.4969999999999999</v>
      </c>
      <c r="B108">
        <v>2.2364000000000002</v>
      </c>
      <c r="C108">
        <f t="shared" si="2"/>
        <v>1.5636737614022536</v>
      </c>
      <c r="D108">
        <f t="shared" si="3"/>
        <v>156.36737614022536</v>
      </c>
    </row>
    <row r="109" spans="1:4">
      <c r="A109">
        <v>3.8698000000000001</v>
      </c>
      <c r="B109">
        <v>2.5950000000000002</v>
      </c>
      <c r="C109">
        <f t="shared" si="2"/>
        <v>1.491252408477842</v>
      </c>
      <c r="D109">
        <f t="shared" si="3"/>
        <v>149.1252408477842</v>
      </c>
    </row>
    <row r="110" spans="1:4">
      <c r="A110">
        <v>4.2344999999999997</v>
      </c>
      <c r="B110">
        <v>2.9456000000000002</v>
      </c>
      <c r="C110">
        <f t="shared" si="2"/>
        <v>1.4375678978815858</v>
      </c>
      <c r="D110">
        <f t="shared" si="3"/>
        <v>143.75678978815858</v>
      </c>
    </row>
    <row r="111" spans="1:4">
      <c r="A111">
        <v>4.5736999999999997</v>
      </c>
      <c r="B111">
        <v>3.2723</v>
      </c>
      <c r="C111">
        <f t="shared" si="2"/>
        <v>1.3977019221953977</v>
      </c>
      <c r="D111">
        <f t="shared" si="3"/>
        <v>139.77019221953978</v>
      </c>
    </row>
    <row r="112" spans="1:4">
      <c r="A112">
        <v>4.9764999999999997</v>
      </c>
      <c r="B112">
        <v>3.6613000000000002</v>
      </c>
      <c r="C112">
        <f t="shared" si="2"/>
        <v>1.3592166716739955</v>
      </c>
      <c r="D112">
        <f t="shared" si="3"/>
        <v>135.92166716739956</v>
      </c>
    </row>
    <row r="113" spans="1:4">
      <c r="A113">
        <v>5.3108000000000004</v>
      </c>
      <c r="B113">
        <v>3.9853999999999998</v>
      </c>
      <c r="C113">
        <f t="shared" si="2"/>
        <v>1.3325638580819994</v>
      </c>
      <c r="D113">
        <f t="shared" si="3"/>
        <v>133.25638580819995</v>
      </c>
    </row>
    <row r="114" spans="1:4">
      <c r="A114">
        <v>5.5734000000000004</v>
      </c>
      <c r="B114">
        <v>4.2412000000000001</v>
      </c>
      <c r="C114">
        <f t="shared" si="2"/>
        <v>1.3141092143732906</v>
      </c>
      <c r="D114">
        <f t="shared" si="3"/>
        <v>131.41092143732905</v>
      </c>
    </row>
    <row r="115" spans="1:4">
      <c r="A115">
        <v>5.8705999999999996</v>
      </c>
      <c r="B115">
        <v>4.5316999999999998</v>
      </c>
      <c r="C115">
        <f t="shared" si="2"/>
        <v>1.2954520378665841</v>
      </c>
      <c r="D115">
        <f t="shared" si="3"/>
        <v>129.54520378665842</v>
      </c>
    </row>
    <row r="116" spans="1:4">
      <c r="A116">
        <v>6.2164000000000001</v>
      </c>
      <c r="B116">
        <v>4.8715999999999999</v>
      </c>
      <c r="C116">
        <f t="shared" si="2"/>
        <v>1.27604893669431</v>
      </c>
      <c r="D116">
        <f t="shared" si="3"/>
        <v>127.60489366943099</v>
      </c>
    </row>
    <row r="117" spans="1:4">
      <c r="A117">
        <v>6.4962</v>
      </c>
      <c r="B117">
        <v>5.1482000000000001</v>
      </c>
      <c r="C117">
        <f t="shared" si="2"/>
        <v>1.2618390893904665</v>
      </c>
      <c r="D117">
        <f t="shared" si="3"/>
        <v>126.18390893904665</v>
      </c>
    </row>
    <row r="118" spans="1:4">
      <c r="A118">
        <v>6.7135999999999996</v>
      </c>
      <c r="B118">
        <v>5.3642000000000003</v>
      </c>
      <c r="C118">
        <f t="shared" si="2"/>
        <v>1.2515566160844114</v>
      </c>
      <c r="D118">
        <f t="shared" si="3"/>
        <v>125.15566160844114</v>
      </c>
    </row>
    <row r="119" spans="1:4">
      <c r="A119">
        <v>7.0408999999999997</v>
      </c>
      <c r="B119">
        <v>5.6912000000000003</v>
      </c>
      <c r="C119">
        <f t="shared" si="2"/>
        <v>1.2371556086589821</v>
      </c>
      <c r="D119">
        <f t="shared" si="3"/>
        <v>123.71556086589821</v>
      </c>
    </row>
    <row r="120" spans="1:4">
      <c r="A120">
        <v>7.3079000000000001</v>
      </c>
      <c r="B120">
        <v>5.9596</v>
      </c>
      <c r="C120">
        <f t="shared" si="2"/>
        <v>1.2262400161084637</v>
      </c>
      <c r="D120">
        <f t="shared" si="3"/>
        <v>122.62400161084636</v>
      </c>
    </row>
    <row r="121" spans="1:4">
      <c r="A121">
        <v>7.6706000000000003</v>
      </c>
      <c r="B121">
        <v>6.3268000000000004</v>
      </c>
      <c r="C121">
        <f t="shared" si="2"/>
        <v>1.2123980527280773</v>
      </c>
      <c r="D121">
        <f t="shared" si="3"/>
        <v>121.23980527280773</v>
      </c>
    </row>
    <row r="122" spans="1:4">
      <c r="A122">
        <v>7.9074999999999998</v>
      </c>
      <c r="B122">
        <v>6.5685000000000002</v>
      </c>
      <c r="C122">
        <f t="shared" si="2"/>
        <v>1.2038517165258429</v>
      </c>
      <c r="D122">
        <f t="shared" si="3"/>
        <v>120.38517165258429</v>
      </c>
    </row>
    <row r="123" spans="1:4">
      <c r="A123">
        <v>8.1991999999999994</v>
      </c>
      <c r="B123">
        <v>6.8678999999999997</v>
      </c>
      <c r="C123">
        <f t="shared" si="2"/>
        <v>1.1938438241675038</v>
      </c>
      <c r="D123">
        <f t="shared" si="3"/>
        <v>119.38438241675038</v>
      </c>
    </row>
    <row r="124" spans="1:4">
      <c r="A124">
        <v>8.3892000000000007</v>
      </c>
      <c r="B124">
        <v>7.0640999999999998</v>
      </c>
      <c r="C124">
        <f t="shared" si="2"/>
        <v>1.1875822822440227</v>
      </c>
      <c r="D124">
        <f t="shared" si="3"/>
        <v>118.75822822440227</v>
      </c>
    </row>
    <row r="125" spans="1:4">
      <c r="A125">
        <v>8.5120000000000005</v>
      </c>
      <c r="B125">
        <v>7.1914999999999996</v>
      </c>
      <c r="C125">
        <f t="shared" si="2"/>
        <v>1.1836195508586527</v>
      </c>
      <c r="D125">
        <f t="shared" si="3"/>
        <v>118.36195508586526</v>
      </c>
    </row>
    <row r="126" spans="1:4">
      <c r="A126">
        <v>8.6734000000000009</v>
      </c>
      <c r="B126">
        <v>7.3594999999999997</v>
      </c>
      <c r="C126">
        <f t="shared" si="2"/>
        <v>1.1785311502140092</v>
      </c>
      <c r="D126">
        <f t="shared" si="3"/>
        <v>117.85311502140092</v>
      </c>
    </row>
    <row r="127" spans="1:4">
      <c r="A127">
        <v>8.7520000000000007</v>
      </c>
      <c r="B127">
        <v>7.4416000000000002</v>
      </c>
      <c r="C127">
        <f t="shared" si="2"/>
        <v>1.1760911631907118</v>
      </c>
      <c r="D127">
        <f t="shared" si="3"/>
        <v>117.60911631907118</v>
      </c>
    </row>
    <row r="128" spans="1:4">
      <c r="A128">
        <v>8.9123999999999999</v>
      </c>
      <c r="B128">
        <v>7.6096000000000004</v>
      </c>
      <c r="C128">
        <f t="shared" si="2"/>
        <v>1.1712047939444912</v>
      </c>
      <c r="D128">
        <f t="shared" si="3"/>
        <v>117.12047939444912</v>
      </c>
    </row>
    <row r="129" spans="1:4">
      <c r="A129">
        <v>8.9888999999999992</v>
      </c>
      <c r="B129">
        <v>7.6901000000000002</v>
      </c>
      <c r="C129">
        <f t="shared" si="2"/>
        <v>1.168892472139504</v>
      </c>
      <c r="D129">
        <f t="shared" si="3"/>
        <v>116.8892472139504</v>
      </c>
    </row>
    <row r="130" spans="1:4">
      <c r="A130">
        <v>9.0419999999999998</v>
      </c>
      <c r="B130">
        <v>7.7458999999999998</v>
      </c>
      <c r="C130">
        <f t="shared" si="2"/>
        <v>1.1673272311803664</v>
      </c>
      <c r="D130">
        <f t="shared" si="3"/>
        <v>116.73272311803665</v>
      </c>
    </row>
    <row r="131" spans="1:4">
      <c r="A131">
        <v>9.1182999999999996</v>
      </c>
      <c r="B131">
        <v>7.8265000000000002</v>
      </c>
      <c r="C131">
        <f t="shared" ref="C131:C141" si="4">A131/B131</f>
        <v>1.165054622117166</v>
      </c>
      <c r="D131">
        <f t="shared" ref="D131:D141" si="5">C131*100</f>
        <v>116.5054622117166</v>
      </c>
    </row>
    <row r="132" spans="1:4">
      <c r="A132">
        <v>9.2651000000000003</v>
      </c>
      <c r="B132">
        <v>7.9817999999999998</v>
      </c>
      <c r="C132">
        <f t="shared" si="4"/>
        <v>1.1607782705655367</v>
      </c>
      <c r="D132">
        <f t="shared" si="5"/>
        <v>116.07782705655367</v>
      </c>
    </row>
    <row r="133" spans="1:4">
      <c r="A133">
        <v>9.3417999999999992</v>
      </c>
      <c r="B133">
        <v>8.0632000000000001</v>
      </c>
      <c r="C133">
        <f t="shared" si="4"/>
        <v>1.1585722789959321</v>
      </c>
      <c r="D133">
        <f t="shared" si="5"/>
        <v>115.85722789959321</v>
      </c>
    </row>
    <row r="134" spans="1:4">
      <c r="A134">
        <v>9.3417999999999992</v>
      </c>
      <c r="B134">
        <v>8.0632000000000001</v>
      </c>
      <c r="C134">
        <f t="shared" si="4"/>
        <v>1.1585722789959321</v>
      </c>
      <c r="D134">
        <f t="shared" si="5"/>
        <v>115.85722789959321</v>
      </c>
    </row>
    <row r="135" spans="1:4">
      <c r="A135">
        <v>9.6071000000000009</v>
      </c>
      <c r="B135">
        <v>8.3461999999999996</v>
      </c>
      <c r="C135">
        <f t="shared" si="4"/>
        <v>1.1510747406005131</v>
      </c>
      <c r="D135">
        <f t="shared" si="5"/>
        <v>115.1074740600513</v>
      </c>
    </row>
    <row r="136" spans="1:4">
      <c r="A136">
        <v>9.9062000000000001</v>
      </c>
      <c r="B136">
        <v>8.6679999999999993</v>
      </c>
      <c r="C136">
        <f t="shared" si="4"/>
        <v>1.1428472542685741</v>
      </c>
      <c r="D136">
        <f t="shared" si="5"/>
        <v>114.28472542685742</v>
      </c>
    </row>
    <row r="137" spans="1:4">
      <c r="A137">
        <v>10.175000000000001</v>
      </c>
      <c r="B137">
        <v>8.9595000000000002</v>
      </c>
      <c r="C137">
        <f t="shared" si="4"/>
        <v>1.1356660527931246</v>
      </c>
      <c r="D137">
        <f t="shared" si="5"/>
        <v>113.56660527931245</v>
      </c>
    </row>
    <row r="138" spans="1:4">
      <c r="A138">
        <v>10.442</v>
      </c>
      <c r="B138">
        <v>9.2515000000000001</v>
      </c>
      <c r="C138">
        <f t="shared" si="4"/>
        <v>1.1286818353780468</v>
      </c>
      <c r="D138">
        <f t="shared" si="5"/>
        <v>112.86818353780468</v>
      </c>
    </row>
    <row r="139" spans="1:4">
      <c r="A139">
        <v>10.63</v>
      </c>
      <c r="B139">
        <v>9.4581999999999997</v>
      </c>
      <c r="C139">
        <f t="shared" si="4"/>
        <v>1.1238924954008163</v>
      </c>
      <c r="D139">
        <f t="shared" si="5"/>
        <v>112.38924954008162</v>
      </c>
    </row>
    <row r="140" spans="1:4">
      <c r="A140">
        <v>10.824</v>
      </c>
      <c r="B140">
        <v>9.6742000000000008</v>
      </c>
      <c r="C140">
        <f t="shared" si="4"/>
        <v>1.1188522048334746</v>
      </c>
      <c r="D140">
        <f t="shared" si="5"/>
        <v>111.88522048334745</v>
      </c>
    </row>
    <row r="141" spans="1:4">
      <c r="A141">
        <v>11.026999999999999</v>
      </c>
      <c r="B141">
        <v>9.9004999999999992</v>
      </c>
      <c r="C141">
        <f t="shared" si="4"/>
        <v>1.1137821322155448</v>
      </c>
      <c r="D141">
        <f t="shared" si="5"/>
        <v>111.37821322155447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3</vt:i4>
      </vt:variant>
    </vt:vector>
  </HeadingPairs>
  <TitlesOfParts>
    <vt:vector size="10" baseType="lpstr">
      <vt:lpstr>new dendro</vt:lpstr>
      <vt:lpstr>old dendro</vt:lpstr>
      <vt:lpstr>new dendro 8.5 off off</vt:lpstr>
      <vt:lpstr>old dendro 8.5 off off</vt:lpstr>
      <vt:lpstr>formula</vt:lpstr>
      <vt:lpstr>Peng</vt:lpstr>
      <vt:lpstr>Foglio3</vt:lpstr>
      <vt:lpstr>'old dendro'!annual_5.2.2_ISIMIP_Soroe_GCM1_rcp_8.5_f_CO2_fixed_OFF_Manag_ON_d_10000_2016_OCTOBER_23_txt</vt:lpstr>
      <vt:lpstr>'new dendro'!annual_5.2.2_ISIMIP_Soroe_GCM1_rcp_8.5_f_CO2_fixed_OFF_Manag_ON_d_10000_2016_OCTOBER_23_txt_1</vt:lpstr>
      <vt:lpstr>'old dendro 8.5 off off'!annual_5.2.2_ISIMIP_Soroe_GCM1_rcp_8.5_f_CO2_fixed_VAR_Manag_OFF_d_10000_2016_OCTOBER_21_txt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2016-10-23T23:58:10Z</dcterms:modified>
</cp:coreProperties>
</file>