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63" i="1" l="1"/>
  <c r="D39" i="1" l="1"/>
  <c r="D22" i="1"/>
  <c r="D15" i="1"/>
  <c r="H4" i="1" l="1"/>
</calcChain>
</file>

<file path=xl/sharedStrings.xml><?xml version="1.0" encoding="utf-8"?>
<sst xmlns="http://schemas.openxmlformats.org/spreadsheetml/2006/main" count="135" uniqueCount="93">
  <si>
    <t>automation technologies</t>
  </si>
  <si>
    <t>NEMA 23 280oz/in</t>
  </si>
  <si>
    <t>Electonics</t>
  </si>
  <si>
    <t xml:space="preserve">NEMA 23 140oz/in Y </t>
  </si>
  <si>
    <t>KL23H251-28-4A</t>
  </si>
  <si>
    <t>Profile Extrusions</t>
  </si>
  <si>
    <t>Price $</t>
  </si>
  <si>
    <t>M4 x 10 Cap Screws (100pcs)</t>
  </si>
  <si>
    <t>brackets</t>
  </si>
  <si>
    <t>T-nuts</t>
  </si>
  <si>
    <t>Total</t>
  </si>
  <si>
    <t>Lead Screw</t>
  </si>
  <si>
    <t>Igus 755mm Long (X Axis)</t>
  </si>
  <si>
    <t>Igus 485mm Long (Y Axis)</t>
  </si>
  <si>
    <t>Lead Screw Nuts</t>
  </si>
  <si>
    <t>Acme Leadscrew Mcmaster Carr (Z Axis)</t>
  </si>
  <si>
    <t>Linear Rails</t>
  </si>
  <si>
    <t>700mm Long X Axis (2pc)</t>
  </si>
  <si>
    <t>500mm Long Z Axis (4pc)</t>
  </si>
  <si>
    <t>Machined Hardware</t>
  </si>
  <si>
    <t>X- Axis C- Carriages 2pcs</t>
  </si>
  <si>
    <t>4" plate kit 2pcs w/bushings</t>
  </si>
  <si>
    <t>Y-Axis C- Carriage 1pc</t>
  </si>
  <si>
    <t>Y-Axis Motor Mount 1pc</t>
  </si>
  <si>
    <t>Y-Axis Idler Mount 1pc</t>
  </si>
  <si>
    <t>Hotend Mount</t>
  </si>
  <si>
    <t>Z-Axis Motor Mounts 2pcs</t>
  </si>
  <si>
    <t>Aluminum Bed</t>
  </si>
  <si>
    <t xml:space="preserve">450mm Long w Y axis (1pc) </t>
  </si>
  <si>
    <t>Part Number</t>
  </si>
  <si>
    <t>DST-LS-10x50-R </t>
  </si>
  <si>
    <t>DST-JFRM009 </t>
  </si>
  <si>
    <t>ASTM A193 Steel ACME Lead Screw, Right Hand, 1/2"-10 Thread Size, 3 Feet Long</t>
  </si>
  <si>
    <t>Acme Leadscrew Mcmaster Carr (Z Axis) Brass Nuts</t>
  </si>
  <si>
    <t>Discription</t>
  </si>
  <si>
    <t>ASTM B16 360 Brass ACME Hex Nut, Right Hand, 1/2"-10 Thread Size</t>
  </si>
  <si>
    <t>93410A615</t>
  </si>
  <si>
    <t xml:space="preserve"> 95155A114</t>
  </si>
  <si>
    <t>Source</t>
  </si>
  <si>
    <t>Pcs.</t>
  </si>
  <si>
    <t>Unit $</t>
  </si>
  <si>
    <t>Total $</t>
  </si>
  <si>
    <t>HFS5-2020</t>
  </si>
  <si>
    <t>Misumi Extrusions for Frame</t>
  </si>
  <si>
    <t>930mm Long</t>
  </si>
  <si>
    <t>Length</t>
  </si>
  <si>
    <t>Units</t>
  </si>
  <si>
    <t>Horizontals</t>
  </si>
  <si>
    <t>Verticals</t>
  </si>
  <si>
    <t>570mm Long</t>
  </si>
  <si>
    <t>510mm Long</t>
  </si>
  <si>
    <t>6pcs</t>
  </si>
  <si>
    <t>4pcs</t>
  </si>
  <si>
    <t>Widths</t>
  </si>
  <si>
    <t>770.3 Long</t>
  </si>
  <si>
    <t>2pcs</t>
  </si>
  <si>
    <t>Gantry Extrusions</t>
  </si>
  <si>
    <t>HFS5-2040</t>
  </si>
  <si>
    <t>Gantry Horizontals</t>
  </si>
  <si>
    <t>510 Long</t>
  </si>
  <si>
    <t>4pcs.</t>
  </si>
  <si>
    <t>Z axis Linear Rail Verticals</t>
  </si>
  <si>
    <t>Part #</t>
  </si>
  <si>
    <t>HFS5-2040-770</t>
  </si>
  <si>
    <t>HFS5-2040-510</t>
  </si>
  <si>
    <t xml:space="preserve">HFS5-2020-930 </t>
  </si>
  <si>
    <t>HFS5-2020-510</t>
  </si>
  <si>
    <t>HFS5-2020-570</t>
  </si>
  <si>
    <t>Part#</t>
  </si>
  <si>
    <t>HBLFSNF5</t>
  </si>
  <si>
    <t>Frame Brackets</t>
  </si>
  <si>
    <t>80pcs</t>
  </si>
  <si>
    <t>20mm Wide</t>
  </si>
  <si>
    <t>Reversal Tabbed Brackets</t>
  </si>
  <si>
    <t>T-Nuts (Misumi)</t>
  </si>
  <si>
    <t xml:space="preserve">HNKK5-4 </t>
  </si>
  <si>
    <t>Azteeg X5 GT Control Board</t>
  </si>
  <si>
    <t>Nema 17 Stepper Motor</t>
  </si>
  <si>
    <t>MGN12H 20mm x 20mm Hole Pattern</t>
  </si>
  <si>
    <t>100pcs</t>
  </si>
  <si>
    <t>m4</t>
  </si>
  <si>
    <t>M4</t>
  </si>
  <si>
    <t>M5</t>
  </si>
  <si>
    <t>Frame Components</t>
  </si>
  <si>
    <t>Type</t>
  </si>
  <si>
    <t>M3</t>
  </si>
  <si>
    <t>HNKK5-5</t>
  </si>
  <si>
    <t>HNKK5-3</t>
  </si>
  <si>
    <t>Frame Price</t>
  </si>
  <si>
    <t>www.panucatt.com</t>
  </si>
  <si>
    <t>3D Distributed</t>
  </si>
  <si>
    <t>1pcs</t>
  </si>
  <si>
    <t>Aliexpress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</si>
</sst>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6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Border="1"/>
    <xf numFmtId="44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2" xfId="0" applyBorder="1"/>
    <xf numFmtId="44" fontId="0" fillId="0" borderId="2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3" borderId="1" xfId="2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6" fillId="0" borderId="1" xfId="2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anucatt.com/" TargetMode="External"/><Relationship Id="rId1" Type="http://schemas.openxmlformats.org/officeDocument/2006/relationships/hyperlink" Target="https://www.mcmaster.com/nav/enter.asp?partnum=93410A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63"/>
  <sheetViews>
    <sheetView tabSelected="1" topLeftCell="C1" workbookViewId="0">
      <selection activeCell="H11" sqref="H11"/>
    </sheetView>
  </sheetViews>
  <sheetFormatPr defaultRowHeight="15" x14ac:dyDescent="0.25"/>
  <cols>
    <col min="3" max="3" width="47.5703125" customWidth="1"/>
    <col min="4" max="4" width="44.140625" customWidth="1"/>
    <col min="5" max="5" width="36.28515625" customWidth="1"/>
    <col min="6" max="6" width="56.85546875" customWidth="1"/>
    <col min="7" max="7" width="19.42578125" customWidth="1"/>
    <col min="8" max="8" width="25.28515625" customWidth="1"/>
    <col min="10" max="10" width="11.85546875" customWidth="1"/>
  </cols>
  <sheetData>
    <row r="1" spans="3:10" ht="15.75" thickBot="1" x14ac:dyDescent="0.3"/>
    <row r="2" spans="3:10" ht="19.5" thickBot="1" x14ac:dyDescent="0.35">
      <c r="C2" s="18" t="s">
        <v>2</v>
      </c>
      <c r="D2" s="19" t="s">
        <v>38</v>
      </c>
      <c r="E2" s="19" t="s">
        <v>29</v>
      </c>
      <c r="F2" s="19" t="s">
        <v>39</v>
      </c>
      <c r="G2" s="19" t="s">
        <v>40</v>
      </c>
      <c r="H2" s="20" t="s">
        <v>41</v>
      </c>
    </row>
    <row r="3" spans="3:10" x14ac:dyDescent="0.25">
      <c r="C3" s="6" t="s">
        <v>77</v>
      </c>
      <c r="D3" s="6"/>
      <c r="E3" s="6"/>
      <c r="F3" s="6"/>
      <c r="G3" s="6"/>
      <c r="H3" s="6"/>
    </row>
    <row r="4" spans="3:10" x14ac:dyDescent="0.25">
      <c r="C4" s="6" t="s">
        <v>1</v>
      </c>
      <c r="D4" s="6" t="s">
        <v>0</v>
      </c>
      <c r="E4" s="6"/>
      <c r="F4" s="6" t="s">
        <v>55</v>
      </c>
      <c r="G4" s="6">
        <v>25.95</v>
      </c>
      <c r="H4" s="6" t="e">
        <f t="shared" ref="H4" si="0">F4*G4</f>
        <v>#VALUE!</v>
      </c>
    </row>
    <row r="5" spans="3:10" x14ac:dyDescent="0.25">
      <c r="C5" s="6" t="s">
        <v>3</v>
      </c>
      <c r="D5" s="6" t="s">
        <v>0</v>
      </c>
      <c r="E5" s="6" t="s">
        <v>4</v>
      </c>
      <c r="F5" s="6" t="s">
        <v>91</v>
      </c>
      <c r="G5" s="6"/>
      <c r="H5" s="6"/>
    </row>
    <row r="6" spans="3:10" x14ac:dyDescent="0.25">
      <c r="C6" s="12" t="s">
        <v>76</v>
      </c>
      <c r="D6" s="33" t="s">
        <v>89</v>
      </c>
      <c r="E6" s="4"/>
      <c r="F6" s="6" t="s">
        <v>91</v>
      </c>
      <c r="G6" s="4"/>
      <c r="H6" s="4"/>
    </row>
    <row r="8" spans="3:10" ht="15.75" thickBot="1" x14ac:dyDescent="0.3"/>
    <row r="9" spans="3:10" ht="15.75" thickBot="1" x14ac:dyDescent="0.3">
      <c r="C9" s="22" t="s">
        <v>11</v>
      </c>
      <c r="D9" s="23" t="s">
        <v>6</v>
      </c>
      <c r="E9" s="19" t="s">
        <v>29</v>
      </c>
      <c r="F9" s="20" t="s">
        <v>34</v>
      </c>
      <c r="G9" s="1"/>
      <c r="H9" s="1"/>
      <c r="I9" s="1"/>
      <c r="J9" s="1"/>
    </row>
    <row r="10" spans="3:10" ht="15.75" x14ac:dyDescent="0.25">
      <c r="C10" s="17" t="s">
        <v>12</v>
      </c>
      <c r="D10" s="9">
        <v>129.44</v>
      </c>
      <c r="E10" s="21" t="s">
        <v>30</v>
      </c>
      <c r="F10" s="17"/>
      <c r="G10" s="1"/>
      <c r="H10" s="1"/>
      <c r="I10" s="1"/>
      <c r="J10" s="1"/>
    </row>
    <row r="11" spans="3:10" ht="15.75" x14ac:dyDescent="0.25">
      <c r="C11" s="6" t="s">
        <v>13</v>
      </c>
      <c r="D11" s="5">
        <v>44.6</v>
      </c>
      <c r="E11" s="14" t="s">
        <v>30</v>
      </c>
      <c r="F11" s="6"/>
      <c r="G11" s="1"/>
      <c r="H11" s="1"/>
      <c r="I11" s="1"/>
      <c r="J11" s="1"/>
    </row>
    <row r="12" spans="3:10" ht="15.75" x14ac:dyDescent="0.25">
      <c r="C12" s="6" t="s">
        <v>14</v>
      </c>
      <c r="D12" s="5">
        <v>78.209999999999994</v>
      </c>
      <c r="E12" s="14" t="s">
        <v>31</v>
      </c>
      <c r="F12" s="6"/>
      <c r="G12" s="1"/>
      <c r="H12" s="1"/>
      <c r="I12" s="1"/>
      <c r="J12" s="1"/>
    </row>
    <row r="13" spans="3:10" x14ac:dyDescent="0.25">
      <c r="C13" s="6" t="s">
        <v>15</v>
      </c>
      <c r="D13" s="5">
        <v>55.3</v>
      </c>
      <c r="E13" s="15" t="s">
        <v>36</v>
      </c>
      <c r="F13" s="6" t="s">
        <v>32</v>
      </c>
      <c r="G13" s="1"/>
      <c r="H13" s="1"/>
      <c r="I13" s="1"/>
      <c r="J13" s="1"/>
    </row>
    <row r="14" spans="3:10" x14ac:dyDescent="0.25">
      <c r="C14" s="6" t="s">
        <v>33</v>
      </c>
      <c r="D14" s="5">
        <v>0</v>
      </c>
      <c r="E14" s="6" t="s">
        <v>37</v>
      </c>
      <c r="F14" s="16" t="s">
        <v>35</v>
      </c>
      <c r="G14" s="1"/>
      <c r="H14" s="1"/>
      <c r="I14" s="1"/>
      <c r="J14" s="1"/>
    </row>
    <row r="15" spans="3:10" x14ac:dyDescent="0.25">
      <c r="C15" s="6" t="s">
        <v>10</v>
      </c>
      <c r="D15" s="5">
        <f>D10+D11+D12+D13</f>
        <v>307.55</v>
      </c>
      <c r="E15" s="6"/>
      <c r="F15" s="6"/>
      <c r="G15" s="1"/>
      <c r="H15" s="1"/>
      <c r="I15" s="1"/>
      <c r="J15" s="1"/>
    </row>
    <row r="16" spans="3:10" x14ac:dyDescent="0.25">
      <c r="D16" s="1"/>
    </row>
    <row r="17" spans="3:6" ht="15.75" thickBot="1" x14ac:dyDescent="0.3">
      <c r="D17" s="1"/>
    </row>
    <row r="18" spans="3:6" ht="15.75" thickBot="1" x14ac:dyDescent="0.3">
      <c r="C18" s="22" t="s">
        <v>16</v>
      </c>
      <c r="D18" s="35" t="s">
        <v>6</v>
      </c>
      <c r="E18" s="36" t="s">
        <v>34</v>
      </c>
      <c r="F18" s="24" t="s">
        <v>38</v>
      </c>
    </row>
    <row r="19" spans="3:6" x14ac:dyDescent="0.25">
      <c r="C19" s="17" t="s">
        <v>28</v>
      </c>
      <c r="D19" s="9">
        <v>54.92</v>
      </c>
      <c r="E19" s="8" t="s">
        <v>78</v>
      </c>
      <c r="F19" s="8" t="s">
        <v>92</v>
      </c>
    </row>
    <row r="20" spans="3:6" x14ac:dyDescent="0.25">
      <c r="C20" s="6" t="s">
        <v>17</v>
      </c>
      <c r="D20" s="5">
        <v>65.16</v>
      </c>
      <c r="E20" s="8" t="s">
        <v>78</v>
      </c>
      <c r="F20" s="4" t="s">
        <v>92</v>
      </c>
    </row>
    <row r="21" spans="3:6" x14ac:dyDescent="0.25">
      <c r="C21" s="6" t="s">
        <v>18</v>
      </c>
      <c r="D21" s="5">
        <v>90.96</v>
      </c>
      <c r="E21" s="8" t="s">
        <v>78</v>
      </c>
      <c r="F21" s="4" t="s">
        <v>92</v>
      </c>
    </row>
    <row r="22" spans="3:6" x14ac:dyDescent="0.25">
      <c r="C22" s="1" t="s">
        <v>10</v>
      </c>
      <c r="D22" s="3">
        <f>D19+D20+D21</f>
        <v>211.04</v>
      </c>
    </row>
    <row r="23" spans="3:6" x14ac:dyDescent="0.25">
      <c r="C23" s="1"/>
      <c r="D23" s="1"/>
    </row>
    <row r="24" spans="3:6" x14ac:dyDescent="0.25">
      <c r="C24" s="1"/>
      <c r="D24" s="1"/>
    </row>
    <row r="25" spans="3:6" x14ac:dyDescent="0.25">
      <c r="C25" s="1"/>
      <c r="D25" s="1"/>
    </row>
    <row r="26" spans="3:6" x14ac:dyDescent="0.25">
      <c r="C26" s="1"/>
      <c r="D26" s="7"/>
    </row>
    <row r="27" spans="3:6" x14ac:dyDescent="0.25">
      <c r="C27" s="1"/>
      <c r="D27" s="1"/>
    </row>
    <row r="28" spans="3:6" ht="15.75" thickBot="1" x14ac:dyDescent="0.3">
      <c r="C28" s="1"/>
      <c r="D28" s="1"/>
    </row>
    <row r="29" spans="3:6" ht="15.75" thickBot="1" x14ac:dyDescent="0.3">
      <c r="C29" s="22" t="s">
        <v>19</v>
      </c>
      <c r="D29" s="23" t="s">
        <v>6</v>
      </c>
      <c r="E29" s="24" t="s">
        <v>38</v>
      </c>
    </row>
    <row r="30" spans="3:6" x14ac:dyDescent="0.25">
      <c r="C30" s="17" t="s">
        <v>21</v>
      </c>
      <c r="D30" s="9">
        <v>65</v>
      </c>
      <c r="E30" s="8" t="s">
        <v>90</v>
      </c>
    </row>
    <row r="31" spans="3:6" x14ac:dyDescent="0.25">
      <c r="C31" s="6" t="s">
        <v>20</v>
      </c>
      <c r="D31" s="5">
        <v>44.8</v>
      </c>
      <c r="E31" s="4" t="s">
        <v>90</v>
      </c>
    </row>
    <row r="32" spans="3:6" x14ac:dyDescent="0.25">
      <c r="C32" s="6" t="s">
        <v>22</v>
      </c>
      <c r="D32" s="5">
        <v>19.95</v>
      </c>
      <c r="E32" s="4" t="s">
        <v>90</v>
      </c>
    </row>
    <row r="33" spans="3:7" x14ac:dyDescent="0.25">
      <c r="C33" s="6" t="s">
        <v>23</v>
      </c>
      <c r="D33" s="5">
        <v>15.5</v>
      </c>
      <c r="E33" s="4" t="s">
        <v>90</v>
      </c>
    </row>
    <row r="34" spans="3:7" x14ac:dyDescent="0.25">
      <c r="C34" s="6" t="s">
        <v>24</v>
      </c>
      <c r="D34" s="5">
        <v>17.5</v>
      </c>
      <c r="E34" s="4" t="s">
        <v>90</v>
      </c>
    </row>
    <row r="35" spans="3:7" x14ac:dyDescent="0.25">
      <c r="C35" s="6" t="s">
        <v>25</v>
      </c>
      <c r="D35" s="5">
        <v>16</v>
      </c>
      <c r="E35" s="4" t="s">
        <v>90</v>
      </c>
    </row>
    <row r="36" spans="3:7" x14ac:dyDescent="0.25">
      <c r="C36" s="6" t="s">
        <v>26</v>
      </c>
      <c r="D36" s="5">
        <v>37.5</v>
      </c>
      <c r="E36" s="4" t="s">
        <v>90</v>
      </c>
    </row>
    <row r="37" spans="3:7" x14ac:dyDescent="0.25">
      <c r="C37" s="6" t="s">
        <v>27</v>
      </c>
      <c r="D37" s="5">
        <v>100</v>
      </c>
      <c r="E37" s="4" t="s">
        <v>90</v>
      </c>
    </row>
    <row r="38" spans="3:7" x14ac:dyDescent="0.25">
      <c r="C38" s="6"/>
      <c r="D38" s="17"/>
    </row>
    <row r="39" spans="3:7" x14ac:dyDescent="0.25">
      <c r="C39" s="6" t="s">
        <v>10</v>
      </c>
      <c r="D39" s="5">
        <f>D30+D31+D32+D33+D34+D35+D36+D37</f>
        <v>316.25</v>
      </c>
    </row>
    <row r="40" spans="3:7" x14ac:dyDescent="0.25">
      <c r="C40" s="1"/>
      <c r="D40" s="1"/>
    </row>
    <row r="41" spans="3:7" x14ac:dyDescent="0.25">
      <c r="C41" s="1"/>
      <c r="D41" s="1"/>
    </row>
    <row r="42" spans="3:7" ht="15.75" thickBot="1" x14ac:dyDescent="0.3">
      <c r="C42" s="1"/>
      <c r="D42" s="1"/>
    </row>
    <row r="43" spans="3:7" ht="15.75" thickBot="1" x14ac:dyDescent="0.3">
      <c r="C43" s="27" t="s">
        <v>43</v>
      </c>
      <c r="D43" s="19" t="s">
        <v>45</v>
      </c>
      <c r="E43" s="19" t="s">
        <v>46</v>
      </c>
      <c r="F43" s="19" t="s">
        <v>34</v>
      </c>
      <c r="G43" s="24" t="s">
        <v>62</v>
      </c>
    </row>
    <row r="44" spans="3:7" ht="21" customHeight="1" x14ac:dyDescent="0.25">
      <c r="C44" s="25" t="s">
        <v>42</v>
      </c>
      <c r="D44" s="17" t="s">
        <v>44</v>
      </c>
      <c r="E44" s="17" t="s">
        <v>52</v>
      </c>
      <c r="F44" s="17" t="s">
        <v>47</v>
      </c>
      <c r="G44" s="26" t="s">
        <v>65</v>
      </c>
    </row>
    <row r="45" spans="3:7" x14ac:dyDescent="0.25">
      <c r="C45" s="10" t="s">
        <v>42</v>
      </c>
      <c r="D45" s="6" t="s">
        <v>50</v>
      </c>
      <c r="E45" s="6" t="s">
        <v>51</v>
      </c>
      <c r="F45" s="6" t="s">
        <v>48</v>
      </c>
      <c r="G45" s="4" t="s">
        <v>66</v>
      </c>
    </row>
    <row r="46" spans="3:7" x14ac:dyDescent="0.25">
      <c r="C46" s="10" t="s">
        <v>42</v>
      </c>
      <c r="D46" s="6" t="s">
        <v>49</v>
      </c>
      <c r="E46" s="6" t="s">
        <v>51</v>
      </c>
      <c r="F46" s="6" t="s">
        <v>53</v>
      </c>
      <c r="G46" s="4" t="s">
        <v>67</v>
      </c>
    </row>
    <row r="47" spans="3:7" ht="15.75" thickBot="1" x14ac:dyDescent="0.3">
      <c r="C47" s="1"/>
      <c r="D47" s="1"/>
      <c r="E47" s="1"/>
      <c r="F47" s="1"/>
    </row>
    <row r="48" spans="3:7" ht="15.75" thickBot="1" x14ac:dyDescent="0.3">
      <c r="C48" s="27" t="s">
        <v>56</v>
      </c>
      <c r="D48" s="19" t="s">
        <v>45</v>
      </c>
      <c r="E48" s="19" t="s">
        <v>46</v>
      </c>
      <c r="F48" s="19" t="s">
        <v>34</v>
      </c>
      <c r="G48" s="20" t="s">
        <v>68</v>
      </c>
    </row>
    <row r="49" spans="3:7" x14ac:dyDescent="0.25">
      <c r="C49" s="25" t="s">
        <v>57</v>
      </c>
      <c r="D49" s="17" t="s">
        <v>54</v>
      </c>
      <c r="E49" s="17" t="s">
        <v>55</v>
      </c>
      <c r="F49" s="28" t="s">
        <v>58</v>
      </c>
      <c r="G49" s="28" t="s">
        <v>63</v>
      </c>
    </row>
    <row r="50" spans="3:7" ht="15.75" thickBot="1" x14ac:dyDescent="0.3">
      <c r="C50" s="29" t="s">
        <v>57</v>
      </c>
      <c r="D50" s="30" t="s">
        <v>59</v>
      </c>
      <c r="E50" s="30" t="s">
        <v>60</v>
      </c>
      <c r="F50" s="30" t="s">
        <v>61</v>
      </c>
      <c r="G50" s="30" t="s">
        <v>64</v>
      </c>
    </row>
    <row r="51" spans="3:7" ht="15.75" thickBot="1" x14ac:dyDescent="0.3">
      <c r="C51" s="31" t="s">
        <v>83</v>
      </c>
      <c r="D51" s="32" t="s">
        <v>84</v>
      </c>
      <c r="E51" s="32" t="s">
        <v>46</v>
      </c>
      <c r="F51" s="32" t="s">
        <v>34</v>
      </c>
      <c r="G51" s="24" t="s">
        <v>68</v>
      </c>
    </row>
    <row r="52" spans="3:7" x14ac:dyDescent="0.25">
      <c r="C52" s="13" t="s">
        <v>70</v>
      </c>
      <c r="D52" s="11" t="s">
        <v>72</v>
      </c>
      <c r="E52" s="11" t="s">
        <v>71</v>
      </c>
      <c r="F52" s="11" t="s">
        <v>73</v>
      </c>
      <c r="G52" s="1" t="s">
        <v>69</v>
      </c>
    </row>
    <row r="53" spans="3:7" x14ac:dyDescent="0.25">
      <c r="C53" s="34" t="s">
        <v>74</v>
      </c>
      <c r="D53" s="6" t="s">
        <v>80</v>
      </c>
      <c r="E53" s="12" t="s">
        <v>79</v>
      </c>
      <c r="F53" s="12" t="s">
        <v>81</v>
      </c>
      <c r="G53" s="6" t="s">
        <v>75</v>
      </c>
    </row>
    <row r="54" spans="3:7" x14ac:dyDescent="0.25">
      <c r="C54" s="34" t="s">
        <v>74</v>
      </c>
      <c r="D54" s="6" t="s">
        <v>82</v>
      </c>
      <c r="E54" s="12" t="s">
        <v>79</v>
      </c>
      <c r="F54" s="12" t="s">
        <v>82</v>
      </c>
      <c r="G54" s="6" t="s">
        <v>86</v>
      </c>
    </row>
    <row r="55" spans="3:7" x14ac:dyDescent="0.25">
      <c r="C55" s="34" t="s">
        <v>74</v>
      </c>
      <c r="D55" s="6" t="s">
        <v>85</v>
      </c>
      <c r="E55" s="12" t="s">
        <v>79</v>
      </c>
      <c r="F55" s="12" t="s">
        <v>85</v>
      </c>
      <c r="G55" s="6" t="s">
        <v>87</v>
      </c>
    </row>
    <row r="56" spans="3:7" x14ac:dyDescent="0.25">
      <c r="C56" s="1"/>
      <c r="D56" s="1"/>
    </row>
    <row r="57" spans="3:7" x14ac:dyDescent="0.25">
      <c r="C57" s="2" t="s">
        <v>88</v>
      </c>
      <c r="D57" s="2" t="s">
        <v>6</v>
      </c>
    </row>
    <row r="58" spans="3:7" x14ac:dyDescent="0.25">
      <c r="C58" s="6" t="s">
        <v>5</v>
      </c>
      <c r="D58" s="5">
        <v>122.29</v>
      </c>
    </row>
    <row r="59" spans="3:7" x14ac:dyDescent="0.25">
      <c r="C59" s="6" t="s">
        <v>7</v>
      </c>
      <c r="D59" s="5">
        <v>9.99</v>
      </c>
    </row>
    <row r="60" spans="3:7" x14ac:dyDescent="0.25">
      <c r="C60" s="6" t="s">
        <v>8</v>
      </c>
      <c r="D60" s="5">
        <v>40.32</v>
      </c>
    </row>
    <row r="61" spans="3:7" x14ac:dyDescent="0.25">
      <c r="C61" s="6" t="s">
        <v>9</v>
      </c>
      <c r="D61" s="5">
        <v>19.32</v>
      </c>
    </row>
    <row r="62" spans="3:7" x14ac:dyDescent="0.25">
      <c r="C62" s="6"/>
      <c r="D62" s="5"/>
    </row>
    <row r="63" spans="3:7" x14ac:dyDescent="0.25">
      <c r="C63" s="6" t="s">
        <v>10</v>
      </c>
      <c r="D63" s="5">
        <f>D58+D59+D60+D61</f>
        <v>191.92</v>
      </c>
    </row>
  </sheetData>
  <hyperlinks>
    <hyperlink ref="E13" r:id="rId1" tooltip="Add item to current order" display="https://www.mcmaster.com/nav/enter.asp?partnum=93410A615"/>
    <hyperlink ref="D6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2017-11-06T03:39:57Z</dcterms:modified>
</cp:coreProperties>
</file>