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5" yWindow="0" windowWidth="14790" windowHeight="1290"/>
  </bookViews>
  <sheets>
    <sheet name="Purchase Order" sheetId="1" r:id="rId1"/>
  </sheets>
  <definedNames>
    <definedName name="_xlnm.Print_Area" localSheetId="0">'Purchase Order'!$A$1:$F$46</definedName>
    <definedName name="_xlnm.Print_Titles" localSheetId="0">'Purchase Order'!$17:$17</definedName>
  </definedNames>
  <calcPr calcId="125725"/>
</workbook>
</file>

<file path=xl/calcChain.xml><?xml version="1.0" encoding="utf-8"?>
<calcChain xmlns="http://schemas.openxmlformats.org/spreadsheetml/2006/main">
  <c r="F41" i="1"/>
  <c r="F34"/>
  <c r="F35"/>
  <c r="F31"/>
  <c r="F32"/>
  <c r="F33"/>
  <c r="F3"/>
  <c r="F36"/>
  <c r="F30"/>
  <c r="F29"/>
  <c r="F28"/>
  <c r="F27"/>
  <c r="F26"/>
  <c r="F25"/>
  <c r="F24"/>
  <c r="F23"/>
  <c r="F22"/>
  <c r="F21"/>
  <c r="F20"/>
  <c r="F19"/>
  <c r="A40"/>
  <c r="F37" l="1"/>
  <c r="F39" s="1"/>
</calcChain>
</file>

<file path=xl/sharedStrings.xml><?xml version="1.0" encoding="utf-8"?>
<sst xmlns="http://schemas.openxmlformats.org/spreadsheetml/2006/main" count="52" uniqueCount="48">
  <si>
    <t>Authorized by</t>
  </si>
  <si>
    <t>Date</t>
  </si>
  <si>
    <t>Shipping Method</t>
  </si>
  <si>
    <t>Delivery Date</t>
  </si>
  <si>
    <t>Qty</t>
  </si>
  <si>
    <t>Description</t>
  </si>
  <si>
    <t>Job</t>
  </si>
  <si>
    <t>Unit Price</t>
  </si>
  <si>
    <t>Line Total</t>
  </si>
  <si>
    <t>Subtotal</t>
  </si>
  <si>
    <t>Sales Tax</t>
  </si>
  <si>
    <t>Total</t>
  </si>
  <si>
    <t>Date:</t>
  </si>
  <si>
    <t>Customer ID:</t>
  </si>
  <si>
    <t>Vendor</t>
  </si>
  <si>
    <t>P.O. #:</t>
  </si>
  <si>
    <t>Purchase Order</t>
  </si>
  <si>
    <t>[Street Address], [City, ST  ZIP Code]  [Phone]  [Fax]  [E-mail]</t>
  </si>
  <si>
    <t>UltiMachine</t>
  </si>
  <si>
    <t>200 12th St. N.</t>
  </si>
  <si>
    <t>South Pittsburg, TN 37380</t>
  </si>
  <si>
    <t>1.423.228.0005</t>
  </si>
  <si>
    <t>MPN</t>
  </si>
  <si>
    <t>Manufacturer</t>
  </si>
  <si>
    <t>Mini-Rambo 1.0a</t>
  </si>
  <si>
    <t>TE</t>
  </si>
  <si>
    <t>5-104068-1</t>
  </si>
  <si>
    <t>Ship to:</t>
  </si>
  <si>
    <t>Johnny Russell</t>
  </si>
  <si>
    <t>minirambo1-0a</t>
  </si>
  <si>
    <t>UPS Overnight Saver Acct# 21558E</t>
  </si>
  <si>
    <t>Molex</t>
  </si>
  <si>
    <t>Bourns</t>
  </si>
  <si>
    <t>HDR 20pos Vert Dual Row</t>
  </si>
  <si>
    <t>CAY16-103J4LF</t>
  </si>
  <si>
    <t>RES ARRAY 4 RES 10K 1206 62.5mW 5%</t>
  </si>
  <si>
    <t>Cooper Bussmann</t>
  </si>
  <si>
    <t>PTS181233V075</t>
  </si>
  <si>
    <t>FUSE 1812 PTC 750mA 6V</t>
  </si>
  <si>
    <t>MURATA</t>
  </si>
  <si>
    <t>PKLCS1212E4001-R1</t>
  </si>
  <si>
    <t>FAIRCHILD SEMICONDUCTOR</t>
  </si>
  <si>
    <t>MMBT3904</t>
  </si>
  <si>
    <t>MICREL SEMICONDUCTOR</t>
  </si>
  <si>
    <t>MIC5209-3.3YS</t>
  </si>
  <si>
    <t xml:space="preserve">F3007S-20-025-85 </t>
  </si>
  <si>
    <t>Ribbon Cable</t>
  </si>
  <si>
    <t>Mouser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</si>
</sst>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6">
    <font>
      <sz val="10"/>
      <name val="Arial"/>
    </font>
    <font>
      <sz val="8"/>
      <name val="Arial"/>
      <family val="2"/>
    </font>
    <font>
      <sz val="38"/>
      <color theme="0" tint="-0.34998626667073579"/>
      <name val="Century Gothic"/>
      <family val="2"/>
      <scheme val="major"/>
    </font>
    <font>
      <sz val="12"/>
      <color theme="1" tint="0.14999847407452621"/>
      <name val="Century Gothic"/>
      <family val="2"/>
      <scheme val="minor"/>
    </font>
    <font>
      <sz val="10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ajor"/>
    </font>
    <font>
      <sz val="7.5"/>
      <color theme="1" tint="0.14999847407452621"/>
      <name val="Century Gothic"/>
      <family val="2"/>
      <scheme val="minor"/>
    </font>
    <font>
      <i/>
      <sz val="7"/>
      <color theme="1" tint="0.14999847407452621"/>
      <name val="Century Gothic"/>
      <family val="2"/>
      <scheme val="minor"/>
    </font>
    <font>
      <b/>
      <sz val="8"/>
      <color theme="1" tint="0.14999847407452621"/>
      <name val="Century Gothic"/>
      <family val="2"/>
      <scheme val="minor"/>
    </font>
    <font>
      <sz val="7"/>
      <color theme="1" tint="0.14999847407452621"/>
      <name val="Century Gothic"/>
      <family val="2"/>
      <scheme val="minor"/>
    </font>
    <font>
      <b/>
      <sz val="7.5"/>
      <color theme="1" tint="0.14999847407452621"/>
      <name val="Century Gothic"/>
      <family val="2"/>
      <scheme val="minor"/>
    </font>
    <font>
      <b/>
      <sz val="7"/>
      <color theme="1" tint="0.14999847407452621"/>
      <name val="Century Gothic"/>
      <family val="2"/>
      <scheme val="minor"/>
    </font>
    <font>
      <sz val="7.5"/>
      <color theme="0" tint="-0.34998626667073579"/>
      <name val="Century Gothic"/>
      <family val="2"/>
      <scheme val="minor"/>
    </font>
    <font>
      <sz val="8"/>
      <color theme="0" tint="-0.34998626667073579"/>
      <name val="Century Gothic"/>
      <family val="2"/>
      <scheme val="minor"/>
    </font>
    <font>
      <u/>
      <sz val="12"/>
      <color theme="1" tint="0.1499984740745262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4" fillId="0" borderId="0" xfId="0" applyFo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9" fillId="2" borderId="0" xfId="0" applyNumberFormat="1" applyFont="1" applyFill="1" applyBorder="1" applyAlignment="1"/>
    <xf numFmtId="0" fontId="5" fillId="0" borderId="0" xfId="0" applyFont="1" applyAlignment="1">
      <alignment vertical="center"/>
    </xf>
    <xf numFmtId="0" fontId="6" fillId="2" borderId="0" xfId="0" applyFont="1" applyFill="1" applyBorder="1" applyAlignment="1">
      <alignment horizontal="left"/>
    </xf>
    <xf numFmtId="44" fontId="8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/>
    </xf>
    <xf numFmtId="44" fontId="7" fillId="2" borderId="1" xfId="0" applyNumberFormat="1" applyFont="1" applyFill="1" applyBorder="1" applyAlignment="1">
      <alignment horizontal="right" vertical="center" indent="1"/>
    </xf>
    <xf numFmtId="44" fontId="7" fillId="3" borderId="1" xfId="0" applyNumberFormat="1" applyFont="1" applyFill="1" applyBorder="1" applyAlignment="1">
      <alignment horizontal="right" vertical="center" indent="1"/>
    </xf>
    <xf numFmtId="43" fontId="7" fillId="2" borderId="1" xfId="0" applyNumberFormat="1" applyFont="1" applyFill="1" applyBorder="1" applyAlignment="1">
      <alignment horizontal="right" vertical="center" indent="1"/>
    </xf>
    <xf numFmtId="43" fontId="7" fillId="3" borderId="1" xfId="0" applyNumberFormat="1" applyFont="1" applyFill="1" applyBorder="1" applyAlignment="1">
      <alignment horizontal="right" vertical="center" indent="1"/>
    </xf>
    <xf numFmtId="43" fontId="7" fillId="0" borderId="1" xfId="0" applyNumberFormat="1" applyFont="1" applyFill="1" applyBorder="1" applyAlignment="1">
      <alignment horizontal="right" vertical="center" indent="1"/>
    </xf>
    <xf numFmtId="44" fontId="11" fillId="3" borderId="1" xfId="0" applyNumberFormat="1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 wrapText="1"/>
    </xf>
    <xf numFmtId="0" fontId="7" fillId="2" borderId="1" xfId="0" applyNumberFormat="1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165" fontId="6" fillId="2" borderId="0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0" fillId="0" borderId="0" xfId="0" applyNumberFormat="1" applyFont="1" applyBorder="1" applyAlignment="1">
      <alignment horizontal="left" wrapText="1"/>
    </xf>
    <xf numFmtId="44" fontId="9" fillId="2" borderId="2" xfId="0" applyNumberFormat="1" applyFont="1" applyFill="1" applyBorder="1" applyAlignment="1">
      <alignment horizontal="center"/>
    </xf>
    <xf numFmtId="44" fontId="8" fillId="2" borderId="0" xfId="0" applyNumberFormat="1" applyFont="1" applyFill="1" applyBorder="1" applyAlignment="1">
      <alignment horizontal="left" vertical="center"/>
    </xf>
    <xf numFmtId="44" fontId="12" fillId="2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14" fontId="9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37</xdr:row>
      <xdr:rowOff>0</xdr:rowOff>
    </xdr:from>
    <xdr:to>
      <xdr:col>2</xdr:col>
      <xdr:colOff>704850</xdr:colOff>
      <xdr:row>45</xdr:row>
      <xdr:rowOff>38100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286625"/>
          <a:ext cx="288607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1. Enter this order in accordance with the prices, terms, delivery method, and specifications listed above.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2. Please notifiy us immediately if you are unable to ship as specified.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endParaRPr lang="en-US" sz="105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6"/>
  <sheetViews>
    <sheetView showGridLines="0" tabSelected="1" topLeftCell="A7" zoomScaleNormal="100" workbookViewId="0">
      <selection activeCell="C17" sqref="C17"/>
    </sheetView>
  </sheetViews>
  <sheetFormatPr defaultRowHeight="13.5"/>
  <cols>
    <col min="1" max="1" width="12" style="2" customWidth="1"/>
    <col min="2" max="2" width="20.85546875" style="2" customWidth="1"/>
    <col min="3" max="3" width="21.5703125" style="2" customWidth="1"/>
    <col min="4" max="4" width="13.7109375" style="2" customWidth="1"/>
    <col min="5" max="5" width="12.28515625" style="2" customWidth="1"/>
    <col min="6" max="6" width="16.42578125" style="2" customWidth="1"/>
    <col min="7" max="16384" width="9.140625" style="2"/>
  </cols>
  <sheetData>
    <row r="1" spans="1:6" ht="58.5" customHeight="1">
      <c r="A1" s="1"/>
      <c r="B1" s="33" t="s">
        <v>16</v>
      </c>
      <c r="C1" s="33"/>
      <c r="D1" s="33"/>
      <c r="E1" s="33"/>
      <c r="F1" s="33"/>
    </row>
    <row r="2" spans="1:6" ht="5.25" customHeight="1">
      <c r="A2" s="3"/>
      <c r="B2" s="3"/>
      <c r="C2" s="3"/>
      <c r="D2" s="4"/>
      <c r="E2" s="5"/>
      <c r="F2" s="7"/>
    </row>
    <row r="3" spans="1:6" ht="15" customHeight="1">
      <c r="A3" s="47" t="s">
        <v>18</v>
      </c>
      <c r="B3" s="47"/>
      <c r="C3" s="47"/>
      <c r="E3" s="6" t="s">
        <v>12</v>
      </c>
      <c r="F3" s="5">
        <f ca="1">TODAY()</f>
        <v>41886</v>
      </c>
    </row>
    <row r="4" spans="1:6" ht="14.1" customHeight="1">
      <c r="A4" s="34"/>
      <c r="B4" s="34"/>
      <c r="C4" s="34"/>
      <c r="E4" s="6" t="s">
        <v>15</v>
      </c>
      <c r="F4" s="19" t="s">
        <v>29</v>
      </c>
    </row>
    <row r="5" spans="1:6" s="8" customFormat="1" ht="14.1" customHeight="1">
      <c r="A5" s="34"/>
      <c r="B5" s="34"/>
      <c r="C5" s="34"/>
      <c r="E5" s="6" t="s">
        <v>13</v>
      </c>
      <c r="F5" s="4"/>
    </row>
    <row r="6" spans="1:6" s="8" customFormat="1" ht="14.1" customHeight="1">
      <c r="A6" s="7"/>
      <c r="B6" s="7"/>
      <c r="C6" s="7"/>
      <c r="D6" s="7"/>
      <c r="E6" s="9"/>
      <c r="F6" s="7"/>
    </row>
    <row r="7" spans="1:6" s="8" customFormat="1" ht="14.1" customHeight="1">
      <c r="A7" s="7"/>
      <c r="B7" s="7"/>
      <c r="C7" s="7"/>
      <c r="D7" s="7"/>
      <c r="E7" s="10"/>
      <c r="F7" s="7"/>
    </row>
    <row r="8" spans="1:6" s="8" customFormat="1" ht="14.1" customHeight="1">
      <c r="A8" s="6" t="s">
        <v>14</v>
      </c>
      <c r="B8" s="35" t="s">
        <v>47</v>
      </c>
      <c r="C8" s="35"/>
      <c r="D8" s="35" t="s">
        <v>27</v>
      </c>
      <c r="E8" s="35"/>
      <c r="F8" s="7"/>
    </row>
    <row r="9" spans="1:6" s="8" customFormat="1" ht="14.1" customHeight="1">
      <c r="A9" s="11"/>
      <c r="B9" s="35"/>
      <c r="C9" s="35"/>
      <c r="D9" s="35" t="s">
        <v>18</v>
      </c>
      <c r="E9" s="35"/>
      <c r="F9" s="7"/>
    </row>
    <row r="10" spans="1:6" s="8" customFormat="1" ht="14.1" customHeight="1">
      <c r="A10" s="9"/>
      <c r="B10" s="4"/>
      <c r="C10" s="4"/>
      <c r="D10" s="35" t="s">
        <v>19</v>
      </c>
      <c r="E10" s="35"/>
      <c r="F10" s="7"/>
    </row>
    <row r="11" spans="1:6" s="8" customFormat="1" ht="14.1" customHeight="1">
      <c r="A11" s="9"/>
      <c r="B11" s="4"/>
      <c r="C11" s="4"/>
      <c r="D11" s="35" t="s">
        <v>20</v>
      </c>
      <c r="E11" s="35"/>
      <c r="F11" s="7"/>
    </row>
    <row r="12" spans="1:6" s="8" customFormat="1" ht="14.1" customHeight="1">
      <c r="A12" s="9"/>
      <c r="B12" s="4"/>
      <c r="C12" s="4"/>
      <c r="D12" s="35" t="s">
        <v>21</v>
      </c>
      <c r="E12" s="35"/>
      <c r="F12" s="7"/>
    </row>
    <row r="13" spans="1:6" s="8" customFormat="1" ht="14.1" customHeight="1">
      <c r="A13" s="36"/>
      <c r="B13" s="36"/>
      <c r="C13" s="36"/>
      <c r="D13" s="36"/>
      <c r="E13" s="36"/>
      <c r="F13" s="7"/>
    </row>
    <row r="14" spans="1:6" s="12" customFormat="1" ht="15" customHeight="1">
      <c r="A14" s="32" t="s">
        <v>2</v>
      </c>
      <c r="B14" s="32"/>
      <c r="C14" s="37" t="s">
        <v>6</v>
      </c>
      <c r="D14" s="37"/>
      <c r="E14" s="37" t="s">
        <v>3</v>
      </c>
      <c r="F14" s="37"/>
    </row>
    <row r="15" spans="1:6" ht="15" customHeight="1">
      <c r="A15" s="38" t="s">
        <v>30</v>
      </c>
      <c r="B15" s="38"/>
      <c r="C15" s="38" t="s">
        <v>24</v>
      </c>
      <c r="D15" s="38"/>
      <c r="E15" s="39">
        <v>41886</v>
      </c>
      <c r="F15" s="39"/>
    </row>
    <row r="16" spans="1:6" ht="15" customHeight="1">
      <c r="A16" s="40"/>
      <c r="B16" s="40"/>
      <c r="C16" s="32"/>
      <c r="D16" s="32"/>
      <c r="E16" s="32"/>
      <c r="F16" s="32"/>
    </row>
    <row r="17" spans="1:6" s="12" customFormat="1" ht="15" customHeight="1">
      <c r="A17" s="21" t="s">
        <v>23</v>
      </c>
      <c r="B17" s="21" t="s">
        <v>22</v>
      </c>
      <c r="C17" s="20" t="s">
        <v>5</v>
      </c>
      <c r="D17" s="20" t="s">
        <v>4</v>
      </c>
      <c r="E17" s="20" t="s">
        <v>7</v>
      </c>
      <c r="F17" s="17" t="s">
        <v>8</v>
      </c>
    </row>
    <row r="18" spans="1:6" ht="15" customHeight="1">
      <c r="A18" s="22" t="s">
        <v>25</v>
      </c>
      <c r="B18" s="23" t="s">
        <v>26</v>
      </c>
      <c r="C18" s="25" t="s">
        <v>33</v>
      </c>
      <c r="D18" s="23">
        <v>800</v>
      </c>
      <c r="E18" s="26"/>
      <c r="F18" s="27"/>
    </row>
    <row r="19" spans="1:6" ht="15" customHeight="1">
      <c r="A19" s="22" t="s">
        <v>32</v>
      </c>
      <c r="B19" s="23" t="s">
        <v>34</v>
      </c>
      <c r="C19" s="25" t="s">
        <v>35</v>
      </c>
      <c r="D19" s="23">
        <v>5000</v>
      </c>
      <c r="E19" s="28"/>
      <c r="F19" s="29" t="str">
        <f>IF(SUM(A19)&gt;0,SUM(A19*E19),"")</f>
        <v/>
      </c>
    </row>
    <row r="20" spans="1:6" ht="15" customHeight="1">
      <c r="A20" s="22" t="s">
        <v>36</v>
      </c>
      <c r="B20" s="23" t="s">
        <v>37</v>
      </c>
      <c r="C20" s="25" t="s">
        <v>38</v>
      </c>
      <c r="D20" s="23">
        <v>1500</v>
      </c>
      <c r="E20" s="28"/>
      <c r="F20" s="29" t="str">
        <f>IF(SUM(A20)&gt;0,SUM(A20*E20),"")</f>
        <v/>
      </c>
    </row>
    <row r="21" spans="1:6" ht="15" customHeight="1">
      <c r="A21" s="22" t="s">
        <v>39</v>
      </c>
      <c r="B21" s="23" t="s">
        <v>40</v>
      </c>
      <c r="C21" s="25" t="s">
        <v>40</v>
      </c>
      <c r="D21" s="23">
        <v>200</v>
      </c>
      <c r="E21" s="28"/>
      <c r="F21" s="29" t="str">
        <f>IF(SUM(A21)&gt;0,SUM(A21*E21),"")</f>
        <v/>
      </c>
    </row>
    <row r="22" spans="1:6" ht="15" customHeight="1">
      <c r="A22" s="22" t="s">
        <v>41</v>
      </c>
      <c r="B22" s="23" t="s">
        <v>42</v>
      </c>
      <c r="C22" s="25" t="s">
        <v>42</v>
      </c>
      <c r="D22" s="23">
        <v>3000</v>
      </c>
      <c r="E22" s="28"/>
      <c r="F22" s="29" t="str">
        <f>IF(SUM(A22)&gt;0,SUM(A22*E22),"")</f>
        <v/>
      </c>
    </row>
    <row r="23" spans="1:6" ht="15" customHeight="1">
      <c r="A23" s="22" t="s">
        <v>43</v>
      </c>
      <c r="B23" s="23" t="s">
        <v>44</v>
      </c>
      <c r="C23" s="25" t="s">
        <v>44</v>
      </c>
      <c r="D23" s="23">
        <v>250</v>
      </c>
      <c r="E23" s="28"/>
      <c r="F23" s="29" t="str">
        <f>IF(SUM(A23)&gt;0,SUM(A23*E23),"")</f>
        <v/>
      </c>
    </row>
    <row r="24" spans="1:6" ht="15" customHeight="1">
      <c r="A24" s="22" t="s">
        <v>31</v>
      </c>
      <c r="B24" s="23" t="s">
        <v>45</v>
      </c>
      <c r="C24" s="25" t="s">
        <v>46</v>
      </c>
      <c r="D24" s="23">
        <v>100</v>
      </c>
      <c r="E24" s="28"/>
      <c r="F24" s="29" t="str">
        <f>IF(SUM(A24)&gt;0,SUM(A24*E24),"")</f>
        <v/>
      </c>
    </row>
    <row r="25" spans="1:6" ht="15" customHeight="1">
      <c r="A25" s="22"/>
      <c r="B25" s="23"/>
      <c r="C25" s="25"/>
      <c r="D25" s="23"/>
      <c r="E25" s="28"/>
      <c r="F25" s="29" t="str">
        <f>IF(SUM(A25)&gt;0,SUM(A25*E25),"")</f>
        <v/>
      </c>
    </row>
    <row r="26" spans="1:6" ht="15" customHeight="1">
      <c r="A26" s="22"/>
      <c r="B26" s="23"/>
      <c r="C26" s="24"/>
      <c r="D26" s="23"/>
      <c r="E26" s="28"/>
      <c r="F26" s="29" t="str">
        <f>IF(SUM(A26)&gt;0,SUM(A26*E26),"")</f>
        <v/>
      </c>
    </row>
    <row r="27" spans="1:6" ht="15" customHeight="1">
      <c r="A27" s="22"/>
      <c r="B27" s="23"/>
      <c r="C27" s="24"/>
      <c r="D27" s="23"/>
      <c r="E27" s="28"/>
      <c r="F27" s="29" t="str">
        <f>IF(SUM(A27)&gt;0,SUM(A27*E27),"")</f>
        <v/>
      </c>
    </row>
    <row r="28" spans="1:6" ht="15" customHeight="1">
      <c r="A28" s="22"/>
      <c r="B28" s="23"/>
      <c r="C28" s="24"/>
      <c r="D28" s="23"/>
      <c r="E28" s="28"/>
      <c r="F28" s="29" t="str">
        <f>IF(SUM(A28)&gt;0,SUM(A28*E28),"")</f>
        <v/>
      </c>
    </row>
    <row r="29" spans="1:6" ht="15" customHeight="1">
      <c r="A29" s="22"/>
      <c r="B29" s="23"/>
      <c r="C29" s="24"/>
      <c r="D29" s="23"/>
      <c r="E29" s="28"/>
      <c r="F29" s="29" t="str">
        <f>IF(SUM(A29)&gt;0,SUM(A29*E29),"")</f>
        <v/>
      </c>
    </row>
    <row r="30" spans="1:6" ht="15" customHeight="1">
      <c r="A30" s="22"/>
      <c r="B30" s="23"/>
      <c r="C30" s="24"/>
      <c r="D30" s="23"/>
      <c r="E30" s="28"/>
      <c r="F30" s="29" t="str">
        <f>IF(SUM(A30)&gt;0,SUM(A30*E30),"")</f>
        <v/>
      </c>
    </row>
    <row r="31" spans="1:6" ht="15" customHeight="1">
      <c r="A31" s="22"/>
      <c r="B31" s="23"/>
      <c r="C31" s="25"/>
      <c r="D31" s="23"/>
      <c r="E31" s="28"/>
      <c r="F31" s="29" t="str">
        <f>IF(SUM(A31)&gt;0,SUM(A31*E31),"")</f>
        <v/>
      </c>
    </row>
    <row r="32" spans="1:6" ht="15" customHeight="1">
      <c r="A32" s="22"/>
      <c r="B32" s="23"/>
      <c r="C32" s="25"/>
      <c r="D32" s="23"/>
      <c r="E32" s="28"/>
      <c r="F32" s="29" t="str">
        <f>IF(SUM(A32)&gt;0,SUM(A32*E32),"")</f>
        <v/>
      </c>
    </row>
    <row r="33" spans="1:6" ht="15" customHeight="1">
      <c r="A33" s="22"/>
      <c r="B33" s="23"/>
      <c r="C33" s="24"/>
      <c r="D33" s="23"/>
      <c r="E33" s="28"/>
      <c r="F33" s="29" t="str">
        <f>IF(SUM(A33)&gt;0,SUM(A33*E33),"")</f>
        <v/>
      </c>
    </row>
    <row r="34" spans="1:6" ht="15" customHeight="1">
      <c r="A34" s="22"/>
      <c r="B34" s="23"/>
      <c r="C34" s="24"/>
      <c r="D34" s="23"/>
      <c r="E34" s="28"/>
      <c r="F34" s="29" t="str">
        <f>IF(SUM(A34)&gt;0,SUM(A34*E34),"")</f>
        <v/>
      </c>
    </row>
    <row r="35" spans="1:6" ht="15" customHeight="1">
      <c r="A35" s="22"/>
      <c r="B35" s="23"/>
      <c r="C35" s="24"/>
      <c r="D35" s="23"/>
      <c r="E35" s="28"/>
      <c r="F35" s="29" t="str">
        <f>IF(SUM(A35)&gt;0,SUM(A35*E35),"")</f>
        <v/>
      </c>
    </row>
    <row r="36" spans="1:6" ht="15" customHeight="1">
      <c r="A36" s="22"/>
      <c r="B36" s="23"/>
      <c r="C36" s="24"/>
      <c r="D36" s="23"/>
      <c r="E36" s="28"/>
      <c r="F36" s="29" t="str">
        <f>IF(SUM(A36)&gt;0,SUM(A36*E36),"")</f>
        <v/>
      </c>
    </row>
    <row r="37" spans="1:6" ht="15" customHeight="1">
      <c r="A37" s="13"/>
      <c r="B37" s="13"/>
      <c r="C37" s="13"/>
      <c r="D37" s="13"/>
      <c r="E37" s="14" t="s">
        <v>9</v>
      </c>
      <c r="F37" s="27" t="str">
        <f>IF(SUM(F18:F36)&gt;0,SUM(F18:F36),"")</f>
        <v/>
      </c>
    </row>
    <row r="38" spans="1:6" ht="15" customHeight="1">
      <c r="A38" s="46"/>
      <c r="B38" s="46"/>
      <c r="C38" s="46"/>
      <c r="D38" s="13"/>
      <c r="E38" s="14" t="s">
        <v>10</v>
      </c>
      <c r="F38" s="30"/>
    </row>
    <row r="39" spans="1:6" ht="15" customHeight="1">
      <c r="A39" s="42"/>
      <c r="B39" s="42"/>
      <c r="C39" s="42"/>
      <c r="D39" s="13"/>
      <c r="E39" s="14" t="s">
        <v>11</v>
      </c>
      <c r="F39" s="31" t="str">
        <f>IF(SUM(F37)&gt;0, SUM((F37*F38)+F37),"")</f>
        <v/>
      </c>
    </row>
    <row r="40" spans="1:6" ht="15" customHeight="1">
      <c r="A40" s="45" t="str">
        <f>IF(SUM(E39)&gt;0,SUM((E39*E40)+E39),"")</f>
        <v/>
      </c>
      <c r="B40" s="45"/>
      <c r="C40" s="45"/>
      <c r="D40" s="15"/>
      <c r="E40" s="15"/>
      <c r="F40" s="15"/>
    </row>
    <row r="41" spans="1:6" ht="15" customHeight="1">
      <c r="A41" s="15"/>
      <c r="B41" s="15"/>
      <c r="C41" s="15"/>
      <c r="D41" s="43" t="s">
        <v>28</v>
      </c>
      <c r="E41" s="43"/>
      <c r="F41" s="48">
        <f ca="1">TODAY()</f>
        <v>41886</v>
      </c>
    </row>
    <row r="42" spans="1:6" ht="15" customHeight="1">
      <c r="A42" s="15"/>
      <c r="B42" s="15"/>
      <c r="C42" s="15"/>
      <c r="D42" s="44" t="s">
        <v>0</v>
      </c>
      <c r="E42" s="44"/>
      <c r="F42" s="18" t="s">
        <v>1</v>
      </c>
    </row>
    <row r="43" spans="1:6" ht="15" customHeight="1">
      <c r="A43" s="15"/>
      <c r="B43" s="15"/>
      <c r="C43" s="15"/>
      <c r="D43" s="15"/>
      <c r="E43" s="15"/>
      <c r="F43" s="15"/>
    </row>
    <row r="44" spans="1:6" ht="15" customHeight="1">
      <c r="A44" s="15"/>
      <c r="B44" s="15"/>
      <c r="C44" s="15"/>
      <c r="D44" s="15"/>
      <c r="E44" s="15"/>
      <c r="F44" s="15"/>
    </row>
    <row r="45" spans="1:6" ht="15" customHeight="1"/>
    <row r="46" spans="1:6" s="16" customFormat="1" ht="30" customHeight="1">
      <c r="A46" s="41" t="s">
        <v>17</v>
      </c>
      <c r="B46" s="41"/>
      <c r="C46" s="41"/>
      <c r="D46" s="41"/>
      <c r="E46" s="41"/>
      <c r="F46" s="41"/>
    </row>
  </sheetData>
  <mergeCells count="24">
    <mergeCell ref="D41:E41"/>
    <mergeCell ref="A46:F46"/>
    <mergeCell ref="A39:C39"/>
    <mergeCell ref="D42:E42"/>
    <mergeCell ref="A40:C40"/>
    <mergeCell ref="A38:C38"/>
    <mergeCell ref="C15:D15"/>
    <mergeCell ref="E15:F15"/>
    <mergeCell ref="A16:F16"/>
    <mergeCell ref="B9:C9"/>
    <mergeCell ref="D9:E9"/>
    <mergeCell ref="D10:E10"/>
    <mergeCell ref="D11:E11"/>
    <mergeCell ref="D12:E12"/>
    <mergeCell ref="B1:F1"/>
    <mergeCell ref="A3:C3"/>
    <mergeCell ref="A4:C5"/>
    <mergeCell ref="B8:C8"/>
    <mergeCell ref="D8:E8"/>
    <mergeCell ref="A13:E13"/>
    <mergeCell ref="A14:B14"/>
    <mergeCell ref="C14:D14"/>
    <mergeCell ref="E14:F14"/>
    <mergeCell ref="A15:B15"/>
  </mergeCells>
  <phoneticPr fontId="1" type="noConversion"/>
  <printOptions horizontalCentered="1"/>
  <pageMargins left="0.75" right="0.75" top="0.5" bottom="0.5" header="0.5" footer="0.5"/>
  <pageSetup scale="94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BE6F422-76AD-4127-AE2E-F3999B82B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Purchase Order</vt:lpstr>
      <vt:lpstr>'Purchase Order'!Print_Area</vt:lpstr>
      <vt:lpstr>'Purchase Order'!Print_Titles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Lines design)</dc:title>
  <dc:creator>johnny</dc:creator>
  <cp:lastModifiedBy>johnny</cp:lastModifiedBy>
  <cp:lastPrinted>2014-09-03T21:44:43Z</cp:lastPrinted>
  <dcterms:created xsi:type="dcterms:W3CDTF">2014-09-03T19:46:32Z</dcterms:created>
  <dcterms:modified xsi:type="dcterms:W3CDTF">2014-09-04T20:47:24Z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