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5" i="1" l="1"/>
  <c r="C28" i="1"/>
  <c r="C27" i="1"/>
  <c r="C26" i="1"/>
  <c r="M18" i="1"/>
  <c r="L18" i="1"/>
  <c r="M12" i="1"/>
  <c r="M13" i="1"/>
  <c r="M14" i="1"/>
  <c r="I13" i="1"/>
  <c r="I14" i="1"/>
  <c r="I15" i="1"/>
  <c r="M15" i="1" s="1"/>
  <c r="I16" i="1"/>
  <c r="M16" i="1" s="1"/>
  <c r="I17" i="1"/>
  <c r="M17" i="1" s="1"/>
  <c r="I12" i="1"/>
  <c r="D22" i="1"/>
  <c r="D7" i="1"/>
  <c r="D3" i="1"/>
</calcChain>
</file>

<file path=xl/sharedStrings.xml><?xml version="1.0" encoding="utf-8"?>
<sst xmlns="http://schemas.openxmlformats.org/spreadsheetml/2006/main" count="41" uniqueCount="31">
  <si>
    <t>Estimacion</t>
  </si>
  <si>
    <t>Hora inicio</t>
  </si>
  <si>
    <t>Hora fin</t>
  </si>
  <si>
    <t>Tiempo Real</t>
  </si>
  <si>
    <t>Análisis</t>
  </si>
  <si>
    <t>Preparacion de la prueba</t>
  </si>
  <si>
    <t>Ejecución de la Prueba</t>
  </si>
  <si>
    <t>N</t>
  </si>
  <si>
    <t>Descripcion</t>
  </si>
  <si>
    <t>desarrollo</t>
  </si>
  <si>
    <t>estimacion</t>
  </si>
  <si>
    <t>lineas</t>
  </si>
  <si>
    <t>tiempo</t>
  </si>
  <si>
    <t>hora inicio</t>
  </si>
  <si>
    <t>hora fin</t>
  </si>
  <si>
    <t>tiempo real</t>
  </si>
  <si>
    <t>correccion</t>
  </si>
  <si>
    <t>errores logicos</t>
  </si>
  <si>
    <t>lineas reales</t>
  </si>
  <si>
    <t>tiempo total</t>
  </si>
  <si>
    <t>Implementacion OIA</t>
  </si>
  <si>
    <t>Parseo datos</t>
  </si>
  <si>
    <t>grafoNDNP</t>
  </si>
  <si>
    <t>BFS</t>
  </si>
  <si>
    <t>resolver</t>
  </si>
  <si>
    <t>imprimirResultados</t>
  </si>
  <si>
    <t>lineas totales</t>
  </si>
  <si>
    <t>lineas por hora</t>
  </si>
  <si>
    <t>complejidad</t>
  </si>
  <si>
    <r>
      <t>n</t>
    </r>
    <r>
      <rPr>
        <vertAlign val="superscript"/>
        <sz val="11"/>
        <color theme="1"/>
        <rFont val="Calibri"/>
        <family val="2"/>
        <scheme val="minor"/>
      </rPr>
      <t>3</t>
    </r>
  </si>
  <si>
    <t>errores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</si>
</sst>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1" xfId="0" applyNumberFormat="1" applyBorder="1"/>
    <xf numFmtId="20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2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4" workbookViewId="0">
      <selection activeCell="C26" sqref="C26"/>
    </sheetView>
  </sheetViews>
  <sheetFormatPr baseColWidth="10" defaultColWidth="9.140625" defaultRowHeight="15" x14ac:dyDescent="0.25"/>
  <cols>
    <col min="1" max="1" width="10.5703125" bestFit="1" customWidth="1"/>
    <col min="2" max="2" width="12.85546875" bestFit="1" customWidth="1"/>
    <col min="3" max="3" width="9.42578125" bestFit="1" customWidth="1"/>
    <col min="4" max="4" width="12" bestFit="1" customWidth="1"/>
    <col min="7" max="7" width="10.28515625" bestFit="1" customWidth="1"/>
    <col min="9" max="9" width="11.28515625" bestFit="1" customWidth="1"/>
    <col min="10" max="10" width="14" bestFit="1" customWidth="1"/>
    <col min="11" max="11" width="7.42578125" bestFit="1" customWidth="1"/>
  </cols>
  <sheetData>
    <row r="1" spans="1:13" x14ac:dyDescent="0.25">
      <c r="A1" s="1" t="s">
        <v>4</v>
      </c>
      <c r="B1" s="1"/>
      <c r="C1" s="1"/>
      <c r="D1" s="1"/>
    </row>
    <row r="2" spans="1:13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13" x14ac:dyDescent="0.25">
      <c r="A3" s="3">
        <v>1.3888888888888888E-2</v>
      </c>
      <c r="B3" s="3">
        <v>0.7895833333333333</v>
      </c>
      <c r="C3" s="3">
        <v>0.79513888888888884</v>
      </c>
      <c r="D3" s="3">
        <f>C3-B3</f>
        <v>5.5555555555555358E-3</v>
      </c>
    </row>
    <row r="5" spans="1:13" x14ac:dyDescent="0.25">
      <c r="A5" s="1" t="s">
        <v>5</v>
      </c>
      <c r="B5" s="1"/>
      <c r="C5" s="1"/>
      <c r="D5" s="1"/>
    </row>
    <row r="6" spans="1:13" x14ac:dyDescent="0.25">
      <c r="A6" s="2" t="s">
        <v>0</v>
      </c>
      <c r="B6" s="2" t="s">
        <v>1</v>
      </c>
      <c r="C6" s="2" t="s">
        <v>2</v>
      </c>
      <c r="D6" s="2" t="s">
        <v>3</v>
      </c>
    </row>
    <row r="7" spans="1:13" x14ac:dyDescent="0.25">
      <c r="A7" s="3">
        <v>1.3888888888888888E-2</v>
      </c>
      <c r="B7" s="3">
        <v>0.79513888888888884</v>
      </c>
      <c r="C7" s="3">
        <v>0.8041666666666667</v>
      </c>
      <c r="D7" s="3">
        <f>C7-B7</f>
        <v>9.0277777777778567E-3</v>
      </c>
    </row>
    <row r="10" spans="1:13" x14ac:dyDescent="0.25">
      <c r="A10" s="6" t="s">
        <v>7</v>
      </c>
      <c r="B10" s="6" t="s">
        <v>8</v>
      </c>
      <c r="C10" s="6"/>
      <c r="D10" s="6"/>
      <c r="E10" s="1" t="s">
        <v>10</v>
      </c>
      <c r="F10" s="1"/>
      <c r="G10" s="1" t="s">
        <v>9</v>
      </c>
      <c r="H10" s="1"/>
      <c r="I10" s="1"/>
      <c r="J10" s="1" t="s">
        <v>16</v>
      </c>
      <c r="K10" s="1"/>
      <c r="L10" s="7" t="s">
        <v>18</v>
      </c>
      <c r="M10" s="7" t="s">
        <v>19</v>
      </c>
    </row>
    <row r="11" spans="1:13" x14ac:dyDescent="0.25">
      <c r="A11" s="6"/>
      <c r="B11" s="6"/>
      <c r="C11" s="6"/>
      <c r="D11" s="6"/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  <c r="J11" s="2" t="s">
        <v>17</v>
      </c>
      <c r="K11" s="2" t="s">
        <v>12</v>
      </c>
      <c r="L11" s="7"/>
      <c r="M11" s="7"/>
    </row>
    <row r="12" spans="1:13" x14ac:dyDescent="0.25">
      <c r="A12" s="2">
        <v>1</v>
      </c>
      <c r="B12" s="1" t="s">
        <v>20</v>
      </c>
      <c r="C12" s="1"/>
      <c r="D12" s="1"/>
      <c r="E12" s="2">
        <v>7</v>
      </c>
      <c r="F12" s="3">
        <v>3.472222222222222E-3</v>
      </c>
      <c r="G12" s="3">
        <v>0.80694444444444446</v>
      </c>
      <c r="H12" s="3">
        <v>0.81041666666666667</v>
      </c>
      <c r="I12" s="3">
        <f>H12-G12</f>
        <v>3.4722222222222099E-3</v>
      </c>
      <c r="J12" s="2">
        <v>0</v>
      </c>
      <c r="K12" s="3">
        <v>0</v>
      </c>
      <c r="L12" s="8">
        <v>7</v>
      </c>
      <c r="M12" s="3">
        <f>I12+K12</f>
        <v>3.4722222222222099E-3</v>
      </c>
    </row>
    <row r="13" spans="1:13" x14ac:dyDescent="0.25">
      <c r="A13" s="2">
        <v>2</v>
      </c>
      <c r="B13" s="1" t="s">
        <v>21</v>
      </c>
      <c r="C13" s="1"/>
      <c r="D13" s="1"/>
      <c r="E13" s="2">
        <v>20</v>
      </c>
      <c r="F13" s="3">
        <v>1.3888888888888888E-2</v>
      </c>
      <c r="G13" s="3">
        <v>0.8125</v>
      </c>
      <c r="H13" s="3">
        <v>0.8222222222222223</v>
      </c>
      <c r="I13" s="3">
        <f t="shared" ref="I13:I17" si="0">H13-G13</f>
        <v>9.7222222222222987E-3</v>
      </c>
      <c r="J13" s="2">
        <v>0</v>
      </c>
      <c r="K13" s="3">
        <v>0</v>
      </c>
      <c r="L13" s="8">
        <v>25</v>
      </c>
      <c r="M13" s="3">
        <f t="shared" ref="M13:M17" si="1">I13+K13</f>
        <v>9.7222222222222987E-3</v>
      </c>
    </row>
    <row r="14" spans="1:13" x14ac:dyDescent="0.25">
      <c r="A14" s="2">
        <v>3</v>
      </c>
      <c r="B14" s="1" t="s">
        <v>22</v>
      </c>
      <c r="C14" s="1"/>
      <c r="D14" s="1"/>
      <c r="E14" s="2">
        <v>25</v>
      </c>
      <c r="F14" s="3">
        <v>6.9444444444444441E-3</v>
      </c>
      <c r="G14" s="3">
        <v>0.82291666666666663</v>
      </c>
      <c r="H14" s="3">
        <v>0.8256944444444444</v>
      </c>
      <c r="I14" s="3">
        <f t="shared" si="0"/>
        <v>2.7777777777777679E-3</v>
      </c>
      <c r="J14" s="2">
        <v>0</v>
      </c>
      <c r="K14" s="3">
        <v>0</v>
      </c>
      <c r="L14" s="8">
        <v>28</v>
      </c>
      <c r="M14" s="3">
        <f t="shared" si="1"/>
        <v>2.7777777777777679E-3</v>
      </c>
    </row>
    <row r="15" spans="1:13" x14ac:dyDescent="0.25">
      <c r="A15" s="2">
        <v>4</v>
      </c>
      <c r="B15" s="1" t="s">
        <v>23</v>
      </c>
      <c r="C15" s="1"/>
      <c r="D15" s="1"/>
      <c r="E15" s="2">
        <v>45</v>
      </c>
      <c r="F15" s="3">
        <v>3.125E-2</v>
      </c>
      <c r="G15" s="3">
        <v>0.82777777777777783</v>
      </c>
      <c r="H15" s="3">
        <v>0.86041666666666661</v>
      </c>
      <c r="I15" s="3">
        <f t="shared" si="0"/>
        <v>3.2638888888888773E-2</v>
      </c>
      <c r="J15" s="2">
        <v>0</v>
      </c>
      <c r="K15" s="3">
        <v>0</v>
      </c>
      <c r="L15" s="8">
        <v>26</v>
      </c>
      <c r="M15" s="3">
        <f t="shared" si="1"/>
        <v>3.2638888888888773E-2</v>
      </c>
    </row>
    <row r="16" spans="1:13" x14ac:dyDescent="0.25">
      <c r="A16" s="2">
        <v>5</v>
      </c>
      <c r="B16" s="1" t="s">
        <v>24</v>
      </c>
      <c r="C16" s="1"/>
      <c r="D16" s="1"/>
      <c r="E16" s="2">
        <v>25</v>
      </c>
      <c r="F16" s="3">
        <v>1.0416666666666666E-2</v>
      </c>
      <c r="G16" s="3">
        <v>0.86249999999999993</v>
      </c>
      <c r="H16" s="3">
        <v>0.8666666666666667</v>
      </c>
      <c r="I16" s="3">
        <f t="shared" si="0"/>
        <v>4.1666666666667629E-3</v>
      </c>
      <c r="J16" s="2">
        <v>0</v>
      </c>
      <c r="K16" s="3">
        <v>0</v>
      </c>
      <c r="L16" s="8">
        <v>18</v>
      </c>
      <c r="M16" s="3">
        <f t="shared" si="1"/>
        <v>4.1666666666667629E-3</v>
      </c>
    </row>
    <row r="17" spans="1:13" x14ac:dyDescent="0.25">
      <c r="A17" s="2">
        <v>6</v>
      </c>
      <c r="B17" s="1" t="s">
        <v>25</v>
      </c>
      <c r="C17" s="1"/>
      <c r="D17" s="1"/>
      <c r="E17" s="2">
        <v>10</v>
      </c>
      <c r="F17" s="3">
        <v>3.472222222222222E-3</v>
      </c>
      <c r="G17" s="3">
        <v>0.86805555555555547</v>
      </c>
      <c r="H17" s="3">
        <v>0.87291666666666667</v>
      </c>
      <c r="I17" s="3">
        <f t="shared" si="0"/>
        <v>4.8611111111112049E-3</v>
      </c>
      <c r="J17" s="2">
        <v>0</v>
      </c>
      <c r="K17" s="3">
        <v>0</v>
      </c>
      <c r="L17" s="8">
        <v>7</v>
      </c>
      <c r="M17" s="3">
        <f t="shared" si="1"/>
        <v>4.8611111111112049E-3</v>
      </c>
    </row>
    <row r="18" spans="1:13" x14ac:dyDescent="0.25">
      <c r="L18" s="2">
        <f>SUM(L12:L17)</f>
        <v>111</v>
      </c>
      <c r="M18" s="9">
        <f>SUM(M12:M17)</f>
        <v>5.7638888888889017E-2</v>
      </c>
    </row>
    <row r="20" spans="1:13" x14ac:dyDescent="0.25">
      <c r="A20" s="1" t="s">
        <v>6</v>
      </c>
      <c r="B20" s="1"/>
      <c r="C20" s="1"/>
      <c r="D20" s="1"/>
    </row>
    <row r="21" spans="1:13" x14ac:dyDescent="0.25">
      <c r="A21" s="2" t="s">
        <v>0</v>
      </c>
      <c r="B21" s="2" t="s">
        <v>1</v>
      </c>
      <c r="C21" s="2" t="s">
        <v>2</v>
      </c>
      <c r="D21" s="2" t="s">
        <v>3</v>
      </c>
    </row>
    <row r="22" spans="1:13" x14ac:dyDescent="0.25">
      <c r="A22" s="3">
        <v>3.472222222222222E-3</v>
      </c>
      <c r="B22" s="3">
        <v>0.875</v>
      </c>
      <c r="C22" s="3">
        <v>0.87986111111111109</v>
      </c>
      <c r="D22" s="3">
        <f>C22-B22</f>
        <v>4.8611111111110938E-3</v>
      </c>
    </row>
    <row r="25" spans="1:13" x14ac:dyDescent="0.25">
      <c r="B25" t="s">
        <v>30</v>
      </c>
      <c r="C25">
        <f>SUM(J12:J17)</f>
        <v>0</v>
      </c>
    </row>
    <row r="26" spans="1:13" x14ac:dyDescent="0.25">
      <c r="B26" t="s">
        <v>26</v>
      </c>
      <c r="C26">
        <f>L18</f>
        <v>111</v>
      </c>
    </row>
    <row r="27" spans="1:13" x14ac:dyDescent="0.25">
      <c r="B27" t="s">
        <v>19</v>
      </c>
      <c r="C27" s="4">
        <f>D3+D7+M18+D22</f>
        <v>7.7083333333333504E-2</v>
      </c>
    </row>
    <row r="28" spans="1:13" x14ac:dyDescent="0.25">
      <c r="B28" t="s">
        <v>27</v>
      </c>
      <c r="C28" s="5">
        <f>C26/(C27*24)</f>
        <v>59.999999999999865</v>
      </c>
    </row>
    <row r="29" spans="1:13" ht="17.25" x14ac:dyDescent="0.25">
      <c r="B29" t="s">
        <v>28</v>
      </c>
      <c r="C29" t="s">
        <v>29</v>
      </c>
    </row>
  </sheetData>
  <mergeCells count="16">
    <mergeCell ref="B17:D17"/>
    <mergeCell ref="M10:M11"/>
    <mergeCell ref="G10:I10"/>
    <mergeCell ref="J10:K10"/>
    <mergeCell ref="B10:D11"/>
    <mergeCell ref="A10:A11"/>
    <mergeCell ref="B12:D12"/>
    <mergeCell ref="A1:D1"/>
    <mergeCell ref="A5:D5"/>
    <mergeCell ref="A20:D20"/>
    <mergeCell ref="E10:F10"/>
    <mergeCell ref="L10:L11"/>
    <mergeCell ref="B13:D13"/>
    <mergeCell ref="B14:D14"/>
    <mergeCell ref="B15:D15"/>
    <mergeCell ref="B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2015-12-02T00:30:23Z</dcterms:modified>
</cp:coreProperties>
</file>