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YJHong/Documents/MATLAB/EEGlab_ANALYSIS/"/>
    </mc:Choice>
  </mc:AlternateContent>
  <bookViews>
    <workbookView xWindow="0" yWindow="460" windowWidth="28800" windowHeight="16320" activeTab="1"/>
  </bookViews>
  <sheets>
    <sheet name="16-channew" sheetId="7" r:id="rId1"/>
    <sheet name="32-chan" sheetId="2" r:id="rId2"/>
    <sheet name="64-chan" sheetId="3" r:id="rId3"/>
    <sheet name="128-chan" sheetId="4" r:id="rId4"/>
    <sheet name="160-chan" sheetId="5" r:id="rId5"/>
    <sheet name="256-chan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14" i="6" l="1"/>
  <c r="F117" i="6"/>
  <c r="G73" i="6"/>
  <c r="F39" i="6"/>
  <c r="G14" i="4"/>
  <c r="G159" i="4"/>
  <c r="F154" i="4"/>
  <c r="H148" i="4"/>
  <c r="G143" i="4"/>
  <c r="F138" i="4"/>
  <c r="H132" i="4"/>
  <c r="G127" i="4"/>
  <c r="F122" i="4"/>
  <c r="H116" i="4"/>
  <c r="G111" i="4"/>
  <c r="F106" i="4"/>
  <c r="H99" i="4"/>
  <c r="G94" i="4"/>
  <c r="F89" i="4"/>
  <c r="H83" i="4"/>
  <c r="G78" i="4"/>
  <c r="F73" i="4"/>
  <c r="H67" i="4"/>
  <c r="G62" i="4"/>
  <c r="F57" i="4"/>
  <c r="H51" i="4"/>
  <c r="G46" i="4"/>
  <c r="F41" i="4"/>
  <c r="H35" i="4"/>
  <c r="G14" i="3"/>
  <c r="G94" i="3"/>
  <c r="F89" i="3"/>
  <c r="H83" i="3"/>
  <c r="G78" i="3"/>
  <c r="F73" i="3"/>
  <c r="H67" i="3"/>
  <c r="F65" i="3"/>
  <c r="F63" i="3"/>
  <c r="G61" i="3"/>
  <c r="H59" i="3"/>
  <c r="H57" i="3"/>
  <c r="F56" i="3"/>
  <c r="G54" i="3"/>
  <c r="F53" i="3"/>
  <c r="H51" i="3"/>
  <c r="G50" i="3"/>
  <c r="F49" i="3"/>
  <c r="H47" i="3"/>
  <c r="G46" i="3"/>
  <c r="F45" i="3"/>
  <c r="H43" i="3"/>
  <c r="G42" i="3"/>
  <c r="F41" i="3"/>
  <c r="H39" i="3"/>
  <c r="G38" i="3"/>
  <c r="F37" i="3"/>
  <c r="H35" i="3"/>
  <c r="G14" i="5"/>
  <c r="F162" i="4"/>
  <c r="H95" i="3"/>
  <c r="G14" i="7"/>
  <c r="F50" i="7"/>
  <c r="H48" i="7"/>
  <c r="G47" i="7"/>
  <c r="F46" i="7"/>
  <c r="H44" i="7"/>
  <c r="G43" i="7"/>
  <c r="F42" i="7"/>
  <c r="H40" i="7"/>
  <c r="G39" i="7"/>
  <c r="F38" i="7"/>
  <c r="H36" i="7"/>
  <c r="G35" i="7"/>
  <c r="H49" i="7"/>
  <c r="G14" i="2"/>
  <c r="H65" i="2"/>
  <c r="F46" i="2"/>
  <c r="F58" i="2"/>
  <c r="G38" i="2"/>
  <c r="G50" i="2"/>
  <c r="G62" i="2"/>
  <c r="H54" i="2"/>
  <c r="G100" i="5"/>
  <c r="G194" i="5"/>
  <c r="F193" i="5"/>
  <c r="H191" i="5"/>
  <c r="G190" i="5"/>
  <c r="F189" i="5"/>
  <c r="H187" i="5"/>
  <c r="G186" i="5"/>
  <c r="F185" i="5"/>
  <c r="H183" i="5"/>
  <c r="G182" i="5"/>
  <c r="F181" i="5"/>
  <c r="H179" i="5"/>
  <c r="G178" i="5"/>
  <c r="F177" i="5"/>
  <c r="H175" i="5"/>
  <c r="G174" i="5"/>
  <c r="F173" i="5"/>
  <c r="H171" i="5"/>
  <c r="G170" i="5"/>
  <c r="F169" i="5"/>
  <c r="H167" i="5"/>
  <c r="G166" i="5"/>
  <c r="F165" i="5"/>
  <c r="H163" i="5"/>
  <c r="G162" i="5"/>
  <c r="F161" i="5"/>
  <c r="H159" i="5"/>
  <c r="G158" i="5"/>
  <c r="F157" i="5"/>
  <c r="H155" i="5"/>
  <c r="G154" i="5"/>
  <c r="F153" i="5"/>
  <c r="H151" i="5"/>
  <c r="G150" i="5"/>
  <c r="F149" i="5"/>
  <c r="H147" i="5"/>
  <c r="G146" i="5"/>
  <c r="F145" i="5"/>
  <c r="H143" i="5"/>
  <c r="G142" i="5"/>
  <c r="F141" i="5"/>
  <c r="H139" i="5"/>
  <c r="G138" i="5"/>
  <c r="F137" i="5"/>
  <c r="H135" i="5"/>
  <c r="G134" i="5"/>
  <c r="F133" i="5"/>
  <c r="H131" i="5"/>
  <c r="G130" i="5"/>
  <c r="F129" i="5"/>
  <c r="H127" i="5"/>
  <c r="G126" i="5"/>
  <c r="F125" i="5"/>
  <c r="H123" i="5"/>
  <c r="G122" i="5"/>
  <c r="F121" i="5"/>
  <c r="H119" i="5"/>
  <c r="G118" i="5"/>
  <c r="F117" i="5"/>
  <c r="H115" i="5"/>
  <c r="G114" i="5"/>
  <c r="F113" i="5"/>
  <c r="H111" i="5"/>
  <c r="G110" i="5"/>
  <c r="F109" i="5"/>
  <c r="H107" i="5"/>
  <c r="G106" i="5"/>
  <c r="F105" i="5"/>
  <c r="H103" i="5"/>
  <c r="G102" i="5"/>
  <c r="F101" i="5"/>
  <c r="H98" i="5"/>
  <c r="G97" i="5"/>
  <c r="F96" i="5"/>
  <c r="H94" i="5"/>
  <c r="G93" i="5"/>
  <c r="F92" i="5"/>
  <c r="H90" i="5"/>
  <c r="G89" i="5"/>
  <c r="F88" i="5"/>
  <c r="H86" i="5"/>
  <c r="G85" i="5"/>
  <c r="F84" i="5"/>
  <c r="H82" i="5"/>
  <c r="G81" i="5"/>
  <c r="F80" i="5"/>
  <c r="H78" i="5"/>
  <c r="G77" i="5"/>
  <c r="F76" i="5"/>
  <c r="H74" i="5"/>
  <c r="G73" i="5"/>
  <c r="F72" i="5"/>
  <c r="H70" i="5"/>
  <c r="G69" i="5"/>
  <c r="F68" i="5"/>
  <c r="H66" i="5"/>
  <c r="G65" i="5"/>
  <c r="F64" i="5"/>
  <c r="H62" i="5"/>
  <c r="G61" i="5"/>
  <c r="F60" i="5"/>
  <c r="H58" i="5"/>
  <c r="G57" i="5"/>
  <c r="F56" i="5"/>
  <c r="H54" i="5"/>
  <c r="G53" i="5"/>
  <c r="F52" i="5"/>
  <c r="H50" i="5"/>
  <c r="G49" i="5"/>
  <c r="F48" i="5"/>
  <c r="H46" i="5"/>
  <c r="G45" i="5"/>
  <c r="F44" i="5"/>
  <c r="H42" i="5"/>
  <c r="G41" i="5"/>
  <c r="F40" i="5"/>
  <c r="H38" i="5"/>
  <c r="G37" i="5"/>
  <c r="H100" i="5"/>
  <c r="F194" i="5"/>
  <c r="H192" i="5"/>
  <c r="G191" i="5"/>
  <c r="F190" i="5"/>
  <c r="H188" i="5"/>
  <c r="G187" i="5"/>
  <c r="F186" i="5"/>
  <c r="H184" i="5"/>
  <c r="G183" i="5"/>
  <c r="F182" i="5"/>
  <c r="H180" i="5"/>
  <c r="G179" i="5"/>
  <c r="F178" i="5"/>
  <c r="H176" i="5"/>
  <c r="G175" i="5"/>
  <c r="F174" i="5"/>
  <c r="H172" i="5"/>
  <c r="G171" i="5"/>
  <c r="F170" i="5"/>
  <c r="H168" i="5"/>
  <c r="G167" i="5"/>
  <c r="F166" i="5"/>
  <c r="H164" i="5"/>
  <c r="G163" i="5"/>
  <c r="F162" i="5"/>
  <c r="H160" i="5"/>
  <c r="G159" i="5"/>
  <c r="F158" i="5"/>
  <c r="H156" i="5"/>
  <c r="G155" i="5"/>
  <c r="F154" i="5"/>
  <c r="H152" i="5"/>
  <c r="G151" i="5"/>
  <c r="F150" i="5"/>
  <c r="H148" i="5"/>
  <c r="G147" i="5"/>
  <c r="F146" i="5"/>
  <c r="H144" i="5"/>
  <c r="G143" i="5"/>
  <c r="F142" i="5"/>
  <c r="H140" i="5"/>
  <c r="G139" i="5"/>
  <c r="F138" i="5"/>
  <c r="H136" i="5"/>
  <c r="G135" i="5"/>
  <c r="F134" i="5"/>
  <c r="H132" i="5"/>
  <c r="G131" i="5"/>
  <c r="F130" i="5"/>
  <c r="H128" i="5"/>
  <c r="G127" i="5"/>
  <c r="F126" i="5"/>
  <c r="H124" i="5"/>
  <c r="G123" i="5"/>
  <c r="F122" i="5"/>
  <c r="H120" i="5"/>
  <c r="G119" i="5"/>
  <c r="F118" i="5"/>
  <c r="H116" i="5"/>
  <c r="G115" i="5"/>
  <c r="F114" i="5"/>
  <c r="H112" i="5"/>
  <c r="G111" i="5"/>
  <c r="F110" i="5"/>
  <c r="H108" i="5"/>
  <c r="G107" i="5"/>
  <c r="F106" i="5"/>
  <c r="H104" i="5"/>
  <c r="G103" i="5"/>
  <c r="F102" i="5"/>
  <c r="H99" i="5"/>
  <c r="G98" i="5"/>
  <c r="F97" i="5"/>
  <c r="H95" i="5"/>
  <c r="G94" i="5"/>
  <c r="F93" i="5"/>
  <c r="H91" i="5"/>
  <c r="G90" i="5"/>
  <c r="F89" i="5"/>
  <c r="H87" i="5"/>
  <c r="G86" i="5"/>
  <c r="F85" i="5"/>
  <c r="H83" i="5"/>
  <c r="G82" i="5"/>
  <c r="F81" i="5"/>
  <c r="H79" i="5"/>
  <c r="G78" i="5"/>
  <c r="F77" i="5"/>
  <c r="H75" i="5"/>
  <c r="G74" i="5"/>
  <c r="F73" i="5"/>
  <c r="H71" i="5"/>
  <c r="G70" i="5"/>
  <c r="F69" i="5"/>
  <c r="H67" i="5"/>
  <c r="G66" i="5"/>
  <c r="F65" i="5"/>
  <c r="H63" i="5"/>
  <c r="G62" i="5"/>
  <c r="F61" i="5"/>
  <c r="H59" i="5"/>
  <c r="G58" i="5"/>
  <c r="F57" i="5"/>
  <c r="H55" i="5"/>
  <c r="G54" i="5"/>
  <c r="F53" i="5"/>
  <c r="H51" i="5"/>
  <c r="G50" i="5"/>
  <c r="F100" i="5"/>
  <c r="H193" i="5"/>
  <c r="G192" i="5"/>
  <c r="F191" i="5"/>
  <c r="H189" i="5"/>
  <c r="G188" i="5"/>
  <c r="F187" i="5"/>
  <c r="H185" i="5"/>
  <c r="G184" i="5"/>
  <c r="F183" i="5"/>
  <c r="H181" i="5"/>
  <c r="G180" i="5"/>
  <c r="F179" i="5"/>
  <c r="H177" i="5"/>
  <c r="G176" i="5"/>
  <c r="F175" i="5"/>
  <c r="H173" i="5"/>
  <c r="G172" i="5"/>
  <c r="F171" i="5"/>
  <c r="H169" i="5"/>
  <c r="G168" i="5"/>
  <c r="F167" i="5"/>
  <c r="H165" i="5"/>
  <c r="G164" i="5"/>
  <c r="F163" i="5"/>
  <c r="H161" i="5"/>
  <c r="G160" i="5"/>
  <c r="F159" i="5"/>
  <c r="H157" i="5"/>
  <c r="G156" i="5"/>
  <c r="F155" i="5"/>
  <c r="H153" i="5"/>
  <c r="G152" i="5"/>
  <c r="F151" i="5"/>
  <c r="H149" i="5"/>
  <c r="G148" i="5"/>
  <c r="F147" i="5"/>
  <c r="H145" i="5"/>
  <c r="G144" i="5"/>
  <c r="F143" i="5"/>
  <c r="H141" i="5"/>
  <c r="G140" i="5"/>
  <c r="F139" i="5"/>
  <c r="H137" i="5"/>
  <c r="G136" i="5"/>
  <c r="F135" i="5"/>
  <c r="H133" i="5"/>
  <c r="G132" i="5"/>
  <c r="F131" i="5"/>
  <c r="H129" i="5"/>
  <c r="G128" i="5"/>
  <c r="F127" i="5"/>
  <c r="H125" i="5"/>
  <c r="G124" i="5"/>
  <c r="F123" i="5"/>
  <c r="H121" i="5"/>
  <c r="G120" i="5"/>
  <c r="F119" i="5"/>
  <c r="H117" i="5"/>
  <c r="G116" i="5"/>
  <c r="F115" i="5"/>
  <c r="H113" i="5"/>
  <c r="G112" i="5"/>
  <c r="F111" i="5"/>
  <c r="H109" i="5"/>
  <c r="G108" i="5"/>
  <c r="F107" i="5"/>
  <c r="H105" i="5"/>
  <c r="G104" i="5"/>
  <c r="F103" i="5"/>
  <c r="H101" i="5"/>
  <c r="G99" i="5"/>
  <c r="F98" i="5"/>
  <c r="H96" i="5"/>
  <c r="G95" i="5"/>
  <c r="F94" i="5"/>
  <c r="H92" i="5"/>
  <c r="G91" i="5"/>
  <c r="F90" i="5"/>
  <c r="H88" i="5"/>
  <c r="G87" i="5"/>
  <c r="F86" i="5"/>
  <c r="H84" i="5"/>
  <c r="G83" i="5"/>
  <c r="F82" i="5"/>
  <c r="H80" i="5"/>
  <c r="G79" i="5"/>
  <c r="F78" i="5"/>
  <c r="H76" i="5"/>
  <c r="G75" i="5"/>
  <c r="F74" i="5"/>
  <c r="H72" i="5"/>
  <c r="G71" i="5"/>
  <c r="F70" i="5"/>
  <c r="H68" i="5"/>
  <c r="G67" i="5"/>
  <c r="F66" i="5"/>
  <c r="H64" i="5"/>
  <c r="G63" i="5"/>
  <c r="F62" i="5"/>
  <c r="H60" i="5"/>
  <c r="G59" i="5"/>
  <c r="F58" i="5"/>
  <c r="H56" i="5"/>
  <c r="G55" i="5"/>
  <c r="F54" i="5"/>
  <c r="H52" i="5"/>
  <c r="G51" i="5"/>
  <c r="F50" i="5"/>
  <c r="G193" i="5"/>
  <c r="F188" i="5"/>
  <c r="H182" i="5"/>
  <c r="G177" i="5"/>
  <c r="F172" i="5"/>
  <c r="H166" i="5"/>
  <c r="G161" i="5"/>
  <c r="F156" i="5"/>
  <c r="H150" i="5"/>
  <c r="G145" i="5"/>
  <c r="F140" i="5"/>
  <c r="H134" i="5"/>
  <c r="G129" i="5"/>
  <c r="F124" i="5"/>
  <c r="H118" i="5"/>
  <c r="G113" i="5"/>
  <c r="F108" i="5"/>
  <c r="H102" i="5"/>
  <c r="G96" i="5"/>
  <c r="F91" i="5"/>
  <c r="H85" i="5"/>
  <c r="G80" i="5"/>
  <c r="F75" i="5"/>
  <c r="H69" i="5"/>
  <c r="G64" i="5"/>
  <c r="F59" i="5"/>
  <c r="H53" i="5"/>
  <c r="F49" i="5"/>
  <c r="G47" i="5"/>
  <c r="H45" i="5"/>
  <c r="H43" i="5"/>
  <c r="F42" i="5"/>
  <c r="G40" i="5"/>
  <c r="G38" i="5"/>
  <c r="H36" i="5"/>
  <c r="G35" i="5"/>
  <c r="F192" i="5"/>
  <c r="H186" i="5"/>
  <c r="G181" i="5"/>
  <c r="F176" i="5"/>
  <c r="H170" i="5"/>
  <c r="G165" i="5"/>
  <c r="F160" i="5"/>
  <c r="H154" i="5"/>
  <c r="G149" i="5"/>
  <c r="F144" i="5"/>
  <c r="H138" i="5"/>
  <c r="G133" i="5"/>
  <c r="F128" i="5"/>
  <c r="H122" i="5"/>
  <c r="G117" i="5"/>
  <c r="F112" i="5"/>
  <c r="H106" i="5"/>
  <c r="G101" i="5"/>
  <c r="F95" i="5"/>
  <c r="H89" i="5"/>
  <c r="G84" i="5"/>
  <c r="F79" i="5"/>
  <c r="H73" i="5"/>
  <c r="G68" i="5"/>
  <c r="F63" i="5"/>
  <c r="H57" i="5"/>
  <c r="G52" i="5"/>
  <c r="H48" i="5"/>
  <c r="F47" i="5"/>
  <c r="F45" i="5"/>
  <c r="G43" i="5"/>
  <c r="H41" i="5"/>
  <c r="H39" i="5"/>
  <c r="F38" i="5"/>
  <c r="G36" i="5"/>
  <c r="F35" i="5"/>
  <c r="H190" i="5"/>
  <c r="G185" i="5"/>
  <c r="F180" i="5"/>
  <c r="H174" i="5"/>
  <c r="G169" i="5"/>
  <c r="F164" i="5"/>
  <c r="H158" i="5"/>
  <c r="G153" i="5"/>
  <c r="F148" i="5"/>
  <c r="H142" i="5"/>
  <c r="G137" i="5"/>
  <c r="F132" i="5"/>
  <c r="H126" i="5"/>
  <c r="G121" i="5"/>
  <c r="F116" i="5"/>
  <c r="H110" i="5"/>
  <c r="G105" i="5"/>
  <c r="F99" i="5"/>
  <c r="H93" i="5"/>
  <c r="G88" i="5"/>
  <c r="F83" i="5"/>
  <c r="H77" i="5"/>
  <c r="G72" i="5"/>
  <c r="F67" i="5"/>
  <c r="H61" i="5"/>
  <c r="G56" i="5"/>
  <c r="F51" i="5"/>
  <c r="G48" i="5"/>
  <c r="G46" i="5"/>
  <c r="H44" i="5"/>
  <c r="F43" i="5"/>
  <c r="F41" i="5"/>
  <c r="G39" i="5"/>
  <c r="H37" i="5"/>
  <c r="F36" i="5"/>
  <c r="H49" i="5"/>
  <c r="F136" i="5"/>
  <c r="F35" i="2"/>
  <c r="F39" i="2"/>
  <c r="F43" i="2"/>
  <c r="F47" i="2"/>
  <c r="F51" i="2"/>
  <c r="F55" i="2"/>
  <c r="F59" i="2"/>
  <c r="F63" i="2"/>
  <c r="G35" i="2"/>
  <c r="G39" i="2"/>
  <c r="G43" i="2"/>
  <c r="G47" i="2"/>
  <c r="G51" i="2"/>
  <c r="G55" i="2"/>
  <c r="G59" i="2"/>
  <c r="G63" i="2"/>
  <c r="H35" i="2"/>
  <c r="H39" i="2"/>
  <c r="H43" i="2"/>
  <c r="H47" i="2"/>
  <c r="H51" i="2"/>
  <c r="H55" i="2"/>
  <c r="H59" i="2"/>
  <c r="H63" i="2"/>
  <c r="H35" i="7"/>
  <c r="F37" i="7"/>
  <c r="G38" i="7"/>
  <c r="H39" i="7"/>
  <c r="F41" i="7"/>
  <c r="G42" i="7"/>
  <c r="H43" i="7"/>
  <c r="F45" i="7"/>
  <c r="G46" i="7"/>
  <c r="H47" i="7"/>
  <c r="F49" i="7"/>
  <c r="H50" i="7"/>
  <c r="H100" i="6"/>
  <c r="G290" i="6"/>
  <c r="G100" i="6"/>
  <c r="F290" i="6"/>
  <c r="H288" i="6"/>
  <c r="G287" i="6"/>
  <c r="F286" i="6"/>
  <c r="H284" i="6"/>
  <c r="G283" i="6"/>
  <c r="F282" i="6"/>
  <c r="H280" i="6"/>
  <c r="G279" i="6"/>
  <c r="F278" i="6"/>
  <c r="H276" i="6"/>
  <c r="G275" i="6"/>
  <c r="F274" i="6"/>
  <c r="H272" i="6"/>
  <c r="G271" i="6"/>
  <c r="F270" i="6"/>
  <c r="H268" i="6"/>
  <c r="G267" i="6"/>
  <c r="F266" i="6"/>
  <c r="H264" i="6"/>
  <c r="G263" i="6"/>
  <c r="F262" i="6"/>
  <c r="H260" i="6"/>
  <c r="G259" i="6"/>
  <c r="F258" i="6"/>
  <c r="H256" i="6"/>
  <c r="G255" i="6"/>
  <c r="F254" i="6"/>
  <c r="H252" i="6"/>
  <c r="G251" i="6"/>
  <c r="F250" i="6"/>
  <c r="H248" i="6"/>
  <c r="G247" i="6"/>
  <c r="F246" i="6"/>
  <c r="H244" i="6"/>
  <c r="G243" i="6"/>
  <c r="F242" i="6"/>
  <c r="H240" i="6"/>
  <c r="G239" i="6"/>
  <c r="F238" i="6"/>
  <c r="H236" i="6"/>
  <c r="G235" i="6"/>
  <c r="F234" i="6"/>
  <c r="H232" i="6"/>
  <c r="G231" i="6"/>
  <c r="F230" i="6"/>
  <c r="H228" i="6"/>
  <c r="G227" i="6"/>
  <c r="F226" i="6"/>
  <c r="H224" i="6"/>
  <c r="G223" i="6"/>
  <c r="F222" i="6"/>
  <c r="H220" i="6"/>
  <c r="G219" i="6"/>
  <c r="F218" i="6"/>
  <c r="H216" i="6"/>
  <c r="G215" i="6"/>
  <c r="F214" i="6"/>
  <c r="H212" i="6"/>
  <c r="G211" i="6"/>
  <c r="F210" i="6"/>
  <c r="H208" i="6"/>
  <c r="G207" i="6"/>
  <c r="F206" i="6"/>
  <c r="H204" i="6"/>
  <c r="G203" i="6"/>
  <c r="F202" i="6"/>
  <c r="H200" i="6"/>
  <c r="G199" i="6"/>
  <c r="F198" i="6"/>
  <c r="H196" i="6"/>
  <c r="G195" i="6"/>
  <c r="F194" i="6"/>
  <c r="H192" i="6"/>
  <c r="G191" i="6"/>
  <c r="F190" i="6"/>
  <c r="H188" i="6"/>
  <c r="G187" i="6"/>
  <c r="F186" i="6"/>
  <c r="H184" i="6"/>
  <c r="G183" i="6"/>
  <c r="F182" i="6"/>
  <c r="H180" i="6"/>
  <c r="G179" i="6"/>
  <c r="F100" i="6"/>
  <c r="H289" i="6"/>
  <c r="G288" i="6"/>
  <c r="F287" i="6"/>
  <c r="H285" i="6"/>
  <c r="G284" i="6"/>
  <c r="F283" i="6"/>
  <c r="H281" i="6"/>
  <c r="G280" i="6"/>
  <c r="F279" i="6"/>
  <c r="H277" i="6"/>
  <c r="G276" i="6"/>
  <c r="F275" i="6"/>
  <c r="H273" i="6"/>
  <c r="G272" i="6"/>
  <c r="F271" i="6"/>
  <c r="H269" i="6"/>
  <c r="G268" i="6"/>
  <c r="F267" i="6"/>
  <c r="H265" i="6"/>
  <c r="G264" i="6"/>
  <c r="F263" i="6"/>
  <c r="H261" i="6"/>
  <c r="G260" i="6"/>
  <c r="F259" i="6"/>
  <c r="H257" i="6"/>
  <c r="G256" i="6"/>
  <c r="F255" i="6"/>
  <c r="H253" i="6"/>
  <c r="G252" i="6"/>
  <c r="F251" i="6"/>
  <c r="H249" i="6"/>
  <c r="G248" i="6"/>
  <c r="F247" i="6"/>
  <c r="H245" i="6"/>
  <c r="G244" i="6"/>
  <c r="F243" i="6"/>
  <c r="H241" i="6"/>
  <c r="G240" i="6"/>
  <c r="F239" i="6"/>
  <c r="H237" i="6"/>
  <c r="G236" i="6"/>
  <c r="F235" i="6"/>
  <c r="H233" i="6"/>
  <c r="G232" i="6"/>
  <c r="F231" i="6"/>
  <c r="H229" i="6"/>
  <c r="G228" i="6"/>
  <c r="F227" i="6"/>
  <c r="H225" i="6"/>
  <c r="G224" i="6"/>
  <c r="F223" i="6"/>
  <c r="H221" i="6"/>
  <c r="G220" i="6"/>
  <c r="F219" i="6"/>
  <c r="H217" i="6"/>
  <c r="G216" i="6"/>
  <c r="F215" i="6"/>
  <c r="H213" i="6"/>
  <c r="G212" i="6"/>
  <c r="F211" i="6"/>
  <c r="H209" i="6"/>
  <c r="G208" i="6"/>
  <c r="F207" i="6"/>
  <c r="H205" i="6"/>
  <c r="G204" i="6"/>
  <c r="F203" i="6"/>
  <c r="H201" i="6"/>
  <c r="G200" i="6"/>
  <c r="F199" i="6"/>
  <c r="H197" i="6"/>
  <c r="G196" i="6"/>
  <c r="F195" i="6"/>
  <c r="H193" i="6"/>
  <c r="G192" i="6"/>
  <c r="F191" i="6"/>
  <c r="H189" i="6"/>
  <c r="G188" i="6"/>
  <c r="F187" i="6"/>
  <c r="H185" i="6"/>
  <c r="G184" i="6"/>
  <c r="F183" i="6"/>
  <c r="H181" i="6"/>
  <c r="G180" i="6"/>
  <c r="F179" i="6"/>
  <c r="H290" i="6"/>
  <c r="H287" i="6"/>
  <c r="F285" i="6"/>
  <c r="G282" i="6"/>
  <c r="H279" i="6"/>
  <c r="F277" i="6"/>
  <c r="G274" i="6"/>
  <c r="H271" i="6"/>
  <c r="F269" i="6"/>
  <c r="G266" i="6"/>
  <c r="H263" i="6"/>
  <c r="F261" i="6"/>
  <c r="G258" i="6"/>
  <c r="H255" i="6"/>
  <c r="F253" i="6"/>
  <c r="G250" i="6"/>
  <c r="H247" i="6"/>
  <c r="F245" i="6"/>
  <c r="G242" i="6"/>
  <c r="H239" i="6"/>
  <c r="F237" i="6"/>
  <c r="G234" i="6"/>
  <c r="H231" i="6"/>
  <c r="F229" i="6"/>
  <c r="G226" i="6"/>
  <c r="H223" i="6"/>
  <c r="F221" i="6"/>
  <c r="G218" i="6"/>
  <c r="H215" i="6"/>
  <c r="F213" i="6"/>
  <c r="G210" i="6"/>
  <c r="H207" i="6"/>
  <c r="F205" i="6"/>
  <c r="G202" i="6"/>
  <c r="H199" i="6"/>
  <c r="F197" i="6"/>
  <c r="G194" i="6"/>
  <c r="H191" i="6"/>
  <c r="F189" i="6"/>
  <c r="G186" i="6"/>
  <c r="H183" i="6"/>
  <c r="F181" i="6"/>
  <c r="G178" i="6"/>
  <c r="F177" i="6"/>
  <c r="H175" i="6"/>
  <c r="G174" i="6"/>
  <c r="F173" i="6"/>
  <c r="H171" i="6"/>
  <c r="G170" i="6"/>
  <c r="F169" i="6"/>
  <c r="H167" i="6"/>
  <c r="G166" i="6"/>
  <c r="F165" i="6"/>
  <c r="H163" i="6"/>
  <c r="G162" i="6"/>
  <c r="F161" i="6"/>
  <c r="H159" i="6"/>
  <c r="G158" i="6"/>
  <c r="F157" i="6"/>
  <c r="H155" i="6"/>
  <c r="G154" i="6"/>
  <c r="F153" i="6"/>
  <c r="H151" i="6"/>
  <c r="G150" i="6"/>
  <c r="F149" i="6"/>
  <c r="H147" i="6"/>
  <c r="G146" i="6"/>
  <c r="F145" i="6"/>
  <c r="H143" i="6"/>
  <c r="G142" i="6"/>
  <c r="F141" i="6"/>
  <c r="H139" i="6"/>
  <c r="G138" i="6"/>
  <c r="F137" i="6"/>
  <c r="H135" i="6"/>
  <c r="G134" i="6"/>
  <c r="F133" i="6"/>
  <c r="H131" i="6"/>
  <c r="G130" i="6"/>
  <c r="F129" i="6"/>
  <c r="H127" i="6"/>
  <c r="G126" i="6"/>
  <c r="F125" i="6"/>
  <c r="H123" i="6"/>
  <c r="G122" i="6"/>
  <c r="G289" i="6"/>
  <c r="H286" i="6"/>
  <c r="F284" i="6"/>
  <c r="G281" i="6"/>
  <c r="H278" i="6"/>
  <c r="F276" i="6"/>
  <c r="G273" i="6"/>
  <c r="H270" i="6"/>
  <c r="F268" i="6"/>
  <c r="G265" i="6"/>
  <c r="H262" i="6"/>
  <c r="F260" i="6"/>
  <c r="G257" i="6"/>
  <c r="H254" i="6"/>
  <c r="F252" i="6"/>
  <c r="G249" i="6"/>
  <c r="H246" i="6"/>
  <c r="F244" i="6"/>
  <c r="G241" i="6"/>
  <c r="H238" i="6"/>
  <c r="F236" i="6"/>
  <c r="G233" i="6"/>
  <c r="H230" i="6"/>
  <c r="F228" i="6"/>
  <c r="G225" i="6"/>
  <c r="H222" i="6"/>
  <c r="F220" i="6"/>
  <c r="G217" i="6"/>
  <c r="H214" i="6"/>
  <c r="F212" i="6"/>
  <c r="G209" i="6"/>
  <c r="H206" i="6"/>
  <c r="F204" i="6"/>
  <c r="G201" i="6"/>
  <c r="H198" i="6"/>
  <c r="F196" i="6"/>
  <c r="G193" i="6"/>
  <c r="H190" i="6"/>
  <c r="F188" i="6"/>
  <c r="G185" i="6"/>
  <c r="H182" i="6"/>
  <c r="F180" i="6"/>
  <c r="F178" i="6"/>
  <c r="H176" i="6"/>
  <c r="G175" i="6"/>
  <c r="F174" i="6"/>
  <c r="H172" i="6"/>
  <c r="G171" i="6"/>
  <c r="F170" i="6"/>
  <c r="H168" i="6"/>
  <c r="G167" i="6"/>
  <c r="F166" i="6"/>
  <c r="H164" i="6"/>
  <c r="G163" i="6"/>
  <c r="F162" i="6"/>
  <c r="H160" i="6"/>
  <c r="G159" i="6"/>
  <c r="F158" i="6"/>
  <c r="H156" i="6"/>
  <c r="G155" i="6"/>
  <c r="F154" i="6"/>
  <c r="H152" i="6"/>
  <c r="G151" i="6"/>
  <c r="F150" i="6"/>
  <c r="H148" i="6"/>
  <c r="G147" i="6"/>
  <c r="F146" i="6"/>
  <c r="H144" i="6"/>
  <c r="G143" i="6"/>
  <c r="F142" i="6"/>
  <c r="F289" i="6"/>
  <c r="G286" i="6"/>
  <c r="H283" i="6"/>
  <c r="F281" i="6"/>
  <c r="G278" i="6"/>
  <c r="H275" i="6"/>
  <c r="F273" i="6"/>
  <c r="G270" i="6"/>
  <c r="H267" i="6"/>
  <c r="F265" i="6"/>
  <c r="G262" i="6"/>
  <c r="H259" i="6"/>
  <c r="F257" i="6"/>
  <c r="G254" i="6"/>
  <c r="H251" i="6"/>
  <c r="F249" i="6"/>
  <c r="G246" i="6"/>
  <c r="H243" i="6"/>
  <c r="F241" i="6"/>
  <c r="G238" i="6"/>
  <c r="H235" i="6"/>
  <c r="F233" i="6"/>
  <c r="G230" i="6"/>
  <c r="H227" i="6"/>
  <c r="F225" i="6"/>
  <c r="G222" i="6"/>
  <c r="H219" i="6"/>
  <c r="F217" i="6"/>
  <c r="G214" i="6"/>
  <c r="H211" i="6"/>
  <c r="F209" i="6"/>
  <c r="G206" i="6"/>
  <c r="H203" i="6"/>
  <c r="F201" i="6"/>
  <c r="G198" i="6"/>
  <c r="H195" i="6"/>
  <c r="F193" i="6"/>
  <c r="G190" i="6"/>
  <c r="H187" i="6"/>
  <c r="F185" i="6"/>
  <c r="G182" i="6"/>
  <c r="H179" i="6"/>
  <c r="H177" i="6"/>
  <c r="G176" i="6"/>
  <c r="F175" i="6"/>
  <c r="H173" i="6"/>
  <c r="G172" i="6"/>
  <c r="F171" i="6"/>
  <c r="H169" i="6"/>
  <c r="G168" i="6"/>
  <c r="F167" i="6"/>
  <c r="H165" i="6"/>
  <c r="G164" i="6"/>
  <c r="F163" i="6"/>
  <c r="H161" i="6"/>
  <c r="G160" i="6"/>
  <c r="F159" i="6"/>
  <c r="H157" i="6"/>
  <c r="G156" i="6"/>
  <c r="F155" i="6"/>
  <c r="H153" i="6"/>
  <c r="G152" i="6"/>
  <c r="F151" i="6"/>
  <c r="H149" i="6"/>
  <c r="G148" i="6"/>
  <c r="F147" i="6"/>
  <c r="H145" i="6"/>
  <c r="G144" i="6"/>
  <c r="F143" i="6"/>
  <c r="H141" i="6"/>
  <c r="G285" i="6"/>
  <c r="H274" i="6"/>
  <c r="F264" i="6"/>
  <c r="G253" i="6"/>
  <c r="H242" i="6"/>
  <c r="F232" i="6"/>
  <c r="G221" i="6"/>
  <c r="H210" i="6"/>
  <c r="F200" i="6"/>
  <c r="G189" i="6"/>
  <c r="H178" i="6"/>
  <c r="G173" i="6"/>
  <c r="F168" i="6"/>
  <c r="H162" i="6"/>
  <c r="G157" i="6"/>
  <c r="F152" i="6"/>
  <c r="H146" i="6"/>
  <c r="G141" i="6"/>
  <c r="G139" i="6"/>
  <c r="H137" i="6"/>
  <c r="F136" i="6"/>
  <c r="F134" i="6"/>
  <c r="G132" i="6"/>
  <c r="H130" i="6"/>
  <c r="H128" i="6"/>
  <c r="F127" i="6"/>
  <c r="G125" i="6"/>
  <c r="G123" i="6"/>
  <c r="H121" i="6"/>
  <c r="G120" i="6"/>
  <c r="F119" i="6"/>
  <c r="H117" i="6"/>
  <c r="G116" i="6"/>
  <c r="F115" i="6"/>
  <c r="H113" i="6"/>
  <c r="G112" i="6"/>
  <c r="F111" i="6"/>
  <c r="H109" i="6"/>
  <c r="G108" i="6"/>
  <c r="F107" i="6"/>
  <c r="H105" i="6"/>
  <c r="G104" i="6"/>
  <c r="F103" i="6"/>
  <c r="H101" i="6"/>
  <c r="G99" i="6"/>
  <c r="F98" i="6"/>
  <c r="H96" i="6"/>
  <c r="G95" i="6"/>
  <c r="F94" i="6"/>
  <c r="H92" i="6"/>
  <c r="G91" i="6"/>
  <c r="F90" i="6"/>
  <c r="H88" i="6"/>
  <c r="G87" i="6"/>
  <c r="F86" i="6"/>
  <c r="H84" i="6"/>
  <c r="G83" i="6"/>
  <c r="F82" i="6"/>
  <c r="H80" i="6"/>
  <c r="G79" i="6"/>
  <c r="F78" i="6"/>
  <c r="H76" i="6"/>
  <c r="G75" i="6"/>
  <c r="F74" i="6"/>
  <c r="H72" i="6"/>
  <c r="G71" i="6"/>
  <c r="F70" i="6"/>
  <c r="H68" i="6"/>
  <c r="G67" i="6"/>
  <c r="F66" i="6"/>
  <c r="H64" i="6"/>
  <c r="G63" i="6"/>
  <c r="F62" i="6"/>
  <c r="H60" i="6"/>
  <c r="G59" i="6"/>
  <c r="F58" i="6"/>
  <c r="H56" i="6"/>
  <c r="G55" i="6"/>
  <c r="F54" i="6"/>
  <c r="H52" i="6"/>
  <c r="G51" i="6"/>
  <c r="F50" i="6"/>
  <c r="H282" i="6"/>
  <c r="F272" i="6"/>
  <c r="G261" i="6"/>
  <c r="H250" i="6"/>
  <c r="F240" i="6"/>
  <c r="G229" i="6"/>
  <c r="H218" i="6"/>
  <c r="F208" i="6"/>
  <c r="G197" i="6"/>
  <c r="H186" i="6"/>
  <c r="G177" i="6"/>
  <c r="F172" i="6"/>
  <c r="H166" i="6"/>
  <c r="G161" i="6"/>
  <c r="F156" i="6"/>
  <c r="H150" i="6"/>
  <c r="G145" i="6"/>
  <c r="H140" i="6"/>
  <c r="F139" i="6"/>
  <c r="G137" i="6"/>
  <c r="G135" i="6"/>
  <c r="H133" i="6"/>
  <c r="F132" i="6"/>
  <c r="F130" i="6"/>
  <c r="G128" i="6"/>
  <c r="H126" i="6"/>
  <c r="H124" i="6"/>
  <c r="F123" i="6"/>
  <c r="G121" i="6"/>
  <c r="F120" i="6"/>
  <c r="H118" i="6"/>
  <c r="G117" i="6"/>
  <c r="F116" i="6"/>
  <c r="H114" i="6"/>
  <c r="G113" i="6"/>
  <c r="F112" i="6"/>
  <c r="H110" i="6"/>
  <c r="G109" i="6"/>
  <c r="F108" i="6"/>
  <c r="H106" i="6"/>
  <c r="G105" i="6"/>
  <c r="F104" i="6"/>
  <c r="H102" i="6"/>
  <c r="G101" i="6"/>
  <c r="F99" i="6"/>
  <c r="H97" i="6"/>
  <c r="G96" i="6"/>
  <c r="F95" i="6"/>
  <c r="H93" i="6"/>
  <c r="G92" i="6"/>
  <c r="F91" i="6"/>
  <c r="H89" i="6"/>
  <c r="G88" i="6"/>
  <c r="F87" i="6"/>
  <c r="H85" i="6"/>
  <c r="G84" i="6"/>
  <c r="F83" i="6"/>
  <c r="H81" i="6"/>
  <c r="G80" i="6"/>
  <c r="F79" i="6"/>
  <c r="H77" i="6"/>
  <c r="G76" i="6"/>
  <c r="F75" i="6"/>
  <c r="H73" i="6"/>
  <c r="G72" i="6"/>
  <c r="F71" i="6"/>
  <c r="H69" i="6"/>
  <c r="G68" i="6"/>
  <c r="F67" i="6"/>
  <c r="H65" i="6"/>
  <c r="G64" i="6"/>
  <c r="F63" i="6"/>
  <c r="H61" i="6"/>
  <c r="G60" i="6"/>
  <c r="F59" i="6"/>
  <c r="H57" i="6"/>
  <c r="G56" i="6"/>
  <c r="F55" i="6"/>
  <c r="H53" i="6"/>
  <c r="G52" i="6"/>
  <c r="F51" i="6"/>
  <c r="H49" i="6"/>
  <c r="G48" i="6"/>
  <c r="F47" i="6"/>
  <c r="H45" i="6"/>
  <c r="F288" i="6"/>
  <c r="H266" i="6"/>
  <c r="G245" i="6"/>
  <c r="F224" i="6"/>
  <c r="H202" i="6"/>
  <c r="G181" i="6"/>
  <c r="G169" i="6"/>
  <c r="H158" i="6"/>
  <c r="F148" i="6"/>
  <c r="F140" i="6"/>
  <c r="G136" i="6"/>
  <c r="H132" i="6"/>
  <c r="G129" i="6"/>
  <c r="H125" i="6"/>
  <c r="F122" i="6"/>
  <c r="G119" i="6"/>
  <c r="H116" i="6"/>
  <c r="F114" i="6"/>
  <c r="G111" i="6"/>
  <c r="H108" i="6"/>
  <c r="F106" i="6"/>
  <c r="G103" i="6"/>
  <c r="H99" i="6"/>
  <c r="F97" i="6"/>
  <c r="G94" i="6"/>
  <c r="H91" i="6"/>
  <c r="F89" i="6"/>
  <c r="G86" i="6"/>
  <c r="H83" i="6"/>
  <c r="F81" i="6"/>
  <c r="G78" i="6"/>
  <c r="H75" i="6"/>
  <c r="F73" i="6"/>
  <c r="G70" i="6"/>
  <c r="H67" i="6"/>
  <c r="F65" i="6"/>
  <c r="G62" i="6"/>
  <c r="H59" i="6"/>
  <c r="F57" i="6"/>
  <c r="G54" i="6"/>
  <c r="H51" i="6"/>
  <c r="F49" i="6"/>
  <c r="G47" i="6"/>
  <c r="G45" i="6"/>
  <c r="F44" i="6"/>
  <c r="H42" i="6"/>
  <c r="G41" i="6"/>
  <c r="F40" i="6"/>
  <c r="H38" i="6"/>
  <c r="G37" i="6"/>
  <c r="F36" i="6"/>
  <c r="F280" i="6"/>
  <c r="H258" i="6"/>
  <c r="G237" i="6"/>
  <c r="F216" i="6"/>
  <c r="H194" i="6"/>
  <c r="F176" i="6"/>
  <c r="G165" i="6"/>
  <c r="H154" i="6"/>
  <c r="F144" i="6"/>
  <c r="H138" i="6"/>
  <c r="F135" i="6"/>
  <c r="G131" i="6"/>
  <c r="F128" i="6"/>
  <c r="G124" i="6"/>
  <c r="F121" i="6"/>
  <c r="G118" i="6"/>
  <c r="H115" i="6"/>
  <c r="F113" i="6"/>
  <c r="G110" i="6"/>
  <c r="H107" i="6"/>
  <c r="F105" i="6"/>
  <c r="G102" i="6"/>
  <c r="H98" i="6"/>
  <c r="F96" i="6"/>
  <c r="G93" i="6"/>
  <c r="H90" i="6"/>
  <c r="F88" i="6"/>
  <c r="G85" i="6"/>
  <c r="H82" i="6"/>
  <c r="F80" i="6"/>
  <c r="G77" i="6"/>
  <c r="H74" i="6"/>
  <c r="F72" i="6"/>
  <c r="G69" i="6"/>
  <c r="H66" i="6"/>
  <c r="F64" i="6"/>
  <c r="G61" i="6"/>
  <c r="H58" i="6"/>
  <c r="F56" i="6"/>
  <c r="G53" i="6"/>
  <c r="H50" i="6"/>
  <c r="H48" i="6"/>
  <c r="H46" i="6"/>
  <c r="F45" i="6"/>
  <c r="H43" i="6"/>
  <c r="G42" i="6"/>
  <c r="F41" i="6"/>
  <c r="H39" i="6"/>
  <c r="G38" i="6"/>
  <c r="F37" i="6"/>
  <c r="H35" i="6"/>
  <c r="G277" i="6"/>
  <c r="F256" i="6"/>
  <c r="H234" i="6"/>
  <c r="G213" i="6"/>
  <c r="F192" i="6"/>
  <c r="H174" i="6"/>
  <c r="F164" i="6"/>
  <c r="G153" i="6"/>
  <c r="H142" i="6"/>
  <c r="F138" i="6"/>
  <c r="H134" i="6"/>
  <c r="F131" i="6"/>
  <c r="G127" i="6"/>
  <c r="F124" i="6"/>
  <c r="H120" i="6"/>
  <c r="F118" i="6"/>
  <c r="G115" i="6"/>
  <c r="H112" i="6"/>
  <c r="F110" i="6"/>
  <c r="G107" i="6"/>
  <c r="H104" i="6"/>
  <c r="F102" i="6"/>
  <c r="G98" i="6"/>
  <c r="H95" i="6"/>
  <c r="F93" i="6"/>
  <c r="G90" i="6"/>
  <c r="H87" i="6"/>
  <c r="F85" i="6"/>
  <c r="G82" i="6"/>
  <c r="H79" i="6"/>
  <c r="F77" i="6"/>
  <c r="G74" i="6"/>
  <c r="H71" i="6"/>
  <c r="F69" i="6"/>
  <c r="G66" i="6"/>
  <c r="H63" i="6"/>
  <c r="F61" i="6"/>
  <c r="G58" i="6"/>
  <c r="H55" i="6"/>
  <c r="F53" i="6"/>
  <c r="G50" i="6"/>
  <c r="F48" i="6"/>
  <c r="G46" i="6"/>
  <c r="H44" i="6"/>
  <c r="G43" i="6"/>
  <c r="F42" i="6"/>
  <c r="H40" i="6"/>
  <c r="G39" i="6"/>
  <c r="F38" i="6"/>
  <c r="H36" i="6"/>
  <c r="G35" i="6"/>
  <c r="G269" i="6"/>
  <c r="F184" i="6"/>
  <c r="G140" i="6"/>
  <c r="F126" i="6"/>
  <c r="G114" i="6"/>
  <c r="H103" i="6"/>
  <c r="F92" i="6"/>
  <c r="G81" i="6"/>
  <c r="H70" i="6"/>
  <c r="F60" i="6"/>
  <c r="G49" i="6"/>
  <c r="F43" i="6"/>
  <c r="H37" i="6"/>
  <c r="F248" i="6"/>
  <c r="H170" i="6"/>
  <c r="H136" i="6"/>
  <c r="H122" i="6"/>
  <c r="H111" i="6"/>
  <c r="F101" i="6"/>
  <c r="G89" i="6"/>
  <c r="H78" i="6"/>
  <c r="F68" i="6"/>
  <c r="G57" i="6"/>
  <c r="H47" i="6"/>
  <c r="H41" i="6"/>
  <c r="G36" i="6"/>
  <c r="H226" i="6"/>
  <c r="F160" i="6"/>
  <c r="G133" i="6"/>
  <c r="H119" i="6"/>
  <c r="F109" i="6"/>
  <c r="G97" i="6"/>
  <c r="H86" i="6"/>
  <c r="F76" i="6"/>
  <c r="G65" i="6"/>
  <c r="H54" i="6"/>
  <c r="F46" i="6"/>
  <c r="G40" i="6"/>
  <c r="F35" i="6"/>
  <c r="F36" i="3"/>
  <c r="G37" i="3"/>
  <c r="H38" i="3"/>
  <c r="F40" i="3"/>
  <c r="G41" i="3"/>
  <c r="H42" i="3"/>
  <c r="F44" i="3"/>
  <c r="G45" i="3"/>
  <c r="H46" i="3"/>
  <c r="F48" i="3"/>
  <c r="G49" i="3"/>
  <c r="H50" i="3"/>
  <c r="F52" i="3"/>
  <c r="G53" i="3"/>
  <c r="H54" i="3"/>
  <c r="G56" i="3"/>
  <c r="G58" i="3"/>
  <c r="F60" i="3"/>
  <c r="H61" i="3"/>
  <c r="H63" i="3"/>
  <c r="H65" i="3"/>
  <c r="F69" i="3"/>
  <c r="G74" i="3"/>
  <c r="H79" i="3"/>
  <c r="F85" i="3"/>
  <c r="G90" i="3"/>
  <c r="F37" i="4"/>
  <c r="G42" i="4"/>
  <c r="H47" i="4"/>
  <c r="F53" i="4"/>
  <c r="G58" i="4"/>
  <c r="H63" i="4"/>
  <c r="F69" i="4"/>
  <c r="G74" i="4"/>
  <c r="H79" i="4"/>
  <c r="F85" i="4"/>
  <c r="G90" i="4"/>
  <c r="H95" i="4"/>
  <c r="F102" i="4"/>
  <c r="G107" i="4"/>
  <c r="H112" i="4"/>
  <c r="F118" i="4"/>
  <c r="G123" i="4"/>
  <c r="H128" i="4"/>
  <c r="F134" i="4"/>
  <c r="G139" i="4"/>
  <c r="H144" i="4"/>
  <c r="F150" i="4"/>
  <c r="G155" i="4"/>
  <c r="H160" i="4"/>
  <c r="F37" i="5"/>
  <c r="G44" i="5"/>
  <c r="F55" i="5"/>
  <c r="G76" i="5"/>
  <c r="H97" i="5"/>
  <c r="F120" i="5"/>
  <c r="G141" i="5"/>
  <c r="H162" i="5"/>
  <c r="F184" i="5"/>
  <c r="G44" i="6"/>
  <c r="F84" i="6"/>
  <c r="H129" i="6"/>
  <c r="F38" i="2"/>
  <c r="F50" i="2"/>
  <c r="F62" i="2"/>
  <c r="G42" i="2"/>
  <c r="G58" i="2"/>
  <c r="H38" i="2"/>
  <c r="H42" i="2"/>
  <c r="H50" i="2"/>
  <c r="H58" i="2"/>
  <c r="H66" i="2"/>
  <c r="G42" i="5"/>
  <c r="G92" i="5"/>
  <c r="G157" i="5"/>
  <c r="F36" i="2"/>
  <c r="F40" i="2"/>
  <c r="F44" i="2"/>
  <c r="F48" i="2"/>
  <c r="F52" i="2"/>
  <c r="F56" i="2"/>
  <c r="F60" i="2"/>
  <c r="F64" i="2"/>
  <c r="G36" i="2"/>
  <c r="G40" i="2"/>
  <c r="G44" i="2"/>
  <c r="G48" i="2"/>
  <c r="G52" i="2"/>
  <c r="G56" i="2"/>
  <c r="G60" i="2"/>
  <c r="G64" i="2"/>
  <c r="H36" i="2"/>
  <c r="H40" i="2"/>
  <c r="H44" i="2"/>
  <c r="H48" i="2"/>
  <c r="H52" i="2"/>
  <c r="H56" i="2"/>
  <c r="H60" i="2"/>
  <c r="H64" i="2"/>
  <c r="G50" i="7"/>
  <c r="F36" i="7"/>
  <c r="G37" i="7"/>
  <c r="H38" i="7"/>
  <c r="F40" i="7"/>
  <c r="G41" i="7"/>
  <c r="H42" i="7"/>
  <c r="F44" i="7"/>
  <c r="G45" i="7"/>
  <c r="H46" i="7"/>
  <c r="F48" i="7"/>
  <c r="G49" i="7"/>
  <c r="F98" i="3"/>
  <c r="H96" i="3"/>
  <c r="G95" i="3"/>
  <c r="F94" i="3"/>
  <c r="H92" i="3"/>
  <c r="G91" i="3"/>
  <c r="F90" i="3"/>
  <c r="H88" i="3"/>
  <c r="G87" i="3"/>
  <c r="F86" i="3"/>
  <c r="H84" i="3"/>
  <c r="G83" i="3"/>
  <c r="F82" i="3"/>
  <c r="H80" i="3"/>
  <c r="G79" i="3"/>
  <c r="F78" i="3"/>
  <c r="H76" i="3"/>
  <c r="G75" i="3"/>
  <c r="F74" i="3"/>
  <c r="H72" i="3"/>
  <c r="G71" i="3"/>
  <c r="F70" i="3"/>
  <c r="H68" i="3"/>
  <c r="G67" i="3"/>
  <c r="F66" i="3"/>
  <c r="H64" i="3"/>
  <c r="G63" i="3"/>
  <c r="F62" i="3"/>
  <c r="H60" i="3"/>
  <c r="G59" i="3"/>
  <c r="F58" i="3"/>
  <c r="H56" i="3"/>
  <c r="G55" i="3"/>
  <c r="H97" i="3"/>
  <c r="G96" i="3"/>
  <c r="F95" i="3"/>
  <c r="H93" i="3"/>
  <c r="G92" i="3"/>
  <c r="F91" i="3"/>
  <c r="H89" i="3"/>
  <c r="G88" i="3"/>
  <c r="F87" i="3"/>
  <c r="H85" i="3"/>
  <c r="G84" i="3"/>
  <c r="F83" i="3"/>
  <c r="H81" i="3"/>
  <c r="G80" i="3"/>
  <c r="F79" i="3"/>
  <c r="H77" i="3"/>
  <c r="G76" i="3"/>
  <c r="F75" i="3"/>
  <c r="H73" i="3"/>
  <c r="G72" i="3"/>
  <c r="F71" i="3"/>
  <c r="H69" i="3"/>
  <c r="G68" i="3"/>
  <c r="H98" i="3"/>
  <c r="G97" i="3"/>
  <c r="F96" i="3"/>
  <c r="H94" i="3"/>
  <c r="G93" i="3"/>
  <c r="F92" i="3"/>
  <c r="H90" i="3"/>
  <c r="G89" i="3"/>
  <c r="F88" i="3"/>
  <c r="H86" i="3"/>
  <c r="G85" i="3"/>
  <c r="F84" i="3"/>
  <c r="H82" i="3"/>
  <c r="G81" i="3"/>
  <c r="F80" i="3"/>
  <c r="H78" i="3"/>
  <c r="G77" i="3"/>
  <c r="F76" i="3"/>
  <c r="H74" i="3"/>
  <c r="G73" i="3"/>
  <c r="F72" i="3"/>
  <c r="H70" i="3"/>
  <c r="G69" i="3"/>
  <c r="F68" i="3"/>
  <c r="H66" i="3"/>
  <c r="G65" i="3"/>
  <c r="F35" i="3"/>
  <c r="G36" i="3"/>
  <c r="H37" i="3"/>
  <c r="F39" i="3"/>
  <c r="G40" i="3"/>
  <c r="H41" i="3"/>
  <c r="F43" i="3"/>
  <c r="G44" i="3"/>
  <c r="H45" i="3"/>
  <c r="F47" i="3"/>
  <c r="G48" i="3"/>
  <c r="H49" i="3"/>
  <c r="F51" i="3"/>
  <c r="G52" i="3"/>
  <c r="H53" i="3"/>
  <c r="F55" i="3"/>
  <c r="F57" i="3"/>
  <c r="H58" i="3"/>
  <c r="G60" i="3"/>
  <c r="G62" i="3"/>
  <c r="F64" i="3"/>
  <c r="G66" i="3"/>
  <c r="G70" i="3"/>
  <c r="H75" i="3"/>
  <c r="F81" i="3"/>
  <c r="G86" i="3"/>
  <c r="H91" i="3"/>
  <c r="F97" i="3"/>
  <c r="G38" i="4"/>
  <c r="H43" i="4"/>
  <c r="F49" i="4"/>
  <c r="G54" i="4"/>
  <c r="H59" i="4"/>
  <c r="F65" i="4"/>
  <c r="G70" i="4"/>
  <c r="H75" i="4"/>
  <c r="F81" i="4"/>
  <c r="G86" i="4"/>
  <c r="H91" i="4"/>
  <c r="F97" i="4"/>
  <c r="G103" i="4"/>
  <c r="H108" i="4"/>
  <c r="F114" i="4"/>
  <c r="G119" i="4"/>
  <c r="H124" i="4"/>
  <c r="F130" i="4"/>
  <c r="G135" i="4"/>
  <c r="H140" i="4"/>
  <c r="F146" i="4"/>
  <c r="G151" i="4"/>
  <c r="H156" i="4"/>
  <c r="F39" i="5"/>
  <c r="F46" i="5"/>
  <c r="G60" i="5"/>
  <c r="H81" i="5"/>
  <c r="F104" i="5"/>
  <c r="G125" i="5"/>
  <c r="H146" i="5"/>
  <c r="F168" i="5"/>
  <c r="G189" i="5"/>
  <c r="F52" i="6"/>
  <c r="H94" i="6"/>
  <c r="G149" i="6"/>
  <c r="F42" i="2"/>
  <c r="F54" i="2"/>
  <c r="F66" i="2"/>
  <c r="G46" i="2"/>
  <c r="G54" i="2"/>
  <c r="G66" i="2"/>
  <c r="H46" i="2"/>
  <c r="H62" i="2"/>
  <c r="H35" i="5"/>
  <c r="F71" i="5"/>
  <c r="H114" i="5"/>
  <c r="H178" i="5"/>
  <c r="F37" i="2"/>
  <c r="F41" i="2"/>
  <c r="F45" i="2"/>
  <c r="F49" i="2"/>
  <c r="F53" i="2"/>
  <c r="F57" i="2"/>
  <c r="F61" i="2"/>
  <c r="F65" i="2"/>
  <c r="G37" i="2"/>
  <c r="G41" i="2"/>
  <c r="G45" i="2"/>
  <c r="G49" i="2"/>
  <c r="G53" i="2"/>
  <c r="G57" i="2"/>
  <c r="G61" i="2"/>
  <c r="G65" i="2"/>
  <c r="H37" i="2"/>
  <c r="H41" i="2"/>
  <c r="H45" i="2"/>
  <c r="H49" i="2"/>
  <c r="H53" i="2"/>
  <c r="H57" i="2"/>
  <c r="H61" i="2"/>
  <c r="F35" i="7"/>
  <c r="G36" i="7"/>
  <c r="H37" i="7"/>
  <c r="F39" i="7"/>
  <c r="G40" i="7"/>
  <c r="H41" i="7"/>
  <c r="F43" i="7"/>
  <c r="G44" i="7"/>
  <c r="H45" i="7"/>
  <c r="F47" i="7"/>
  <c r="G48" i="7"/>
  <c r="F100" i="4"/>
  <c r="H161" i="4"/>
  <c r="G160" i="4"/>
  <c r="F159" i="4"/>
  <c r="H157" i="4"/>
  <c r="G156" i="4"/>
  <c r="F155" i="4"/>
  <c r="H153" i="4"/>
  <c r="G152" i="4"/>
  <c r="F151" i="4"/>
  <c r="H149" i="4"/>
  <c r="G148" i="4"/>
  <c r="F147" i="4"/>
  <c r="H145" i="4"/>
  <c r="G144" i="4"/>
  <c r="F143" i="4"/>
  <c r="H141" i="4"/>
  <c r="G140" i="4"/>
  <c r="F139" i="4"/>
  <c r="H137" i="4"/>
  <c r="G136" i="4"/>
  <c r="F135" i="4"/>
  <c r="H133" i="4"/>
  <c r="G132" i="4"/>
  <c r="F131" i="4"/>
  <c r="H129" i="4"/>
  <c r="G128" i="4"/>
  <c r="F127" i="4"/>
  <c r="H125" i="4"/>
  <c r="G124" i="4"/>
  <c r="F123" i="4"/>
  <c r="H121" i="4"/>
  <c r="G120" i="4"/>
  <c r="F119" i="4"/>
  <c r="H117" i="4"/>
  <c r="G116" i="4"/>
  <c r="F115" i="4"/>
  <c r="H113" i="4"/>
  <c r="G112" i="4"/>
  <c r="F111" i="4"/>
  <c r="H109" i="4"/>
  <c r="G108" i="4"/>
  <c r="F107" i="4"/>
  <c r="H105" i="4"/>
  <c r="G104" i="4"/>
  <c r="F103" i="4"/>
  <c r="H101" i="4"/>
  <c r="G99" i="4"/>
  <c r="F98" i="4"/>
  <c r="H96" i="4"/>
  <c r="G95" i="4"/>
  <c r="F94" i="4"/>
  <c r="H92" i="4"/>
  <c r="G91" i="4"/>
  <c r="F90" i="4"/>
  <c r="H88" i="4"/>
  <c r="G87" i="4"/>
  <c r="F86" i="4"/>
  <c r="H84" i="4"/>
  <c r="G83" i="4"/>
  <c r="F82" i="4"/>
  <c r="H80" i="4"/>
  <c r="G79" i="4"/>
  <c r="F78" i="4"/>
  <c r="H76" i="4"/>
  <c r="G75" i="4"/>
  <c r="F74" i="4"/>
  <c r="H72" i="4"/>
  <c r="G71" i="4"/>
  <c r="F70" i="4"/>
  <c r="H68" i="4"/>
  <c r="G67" i="4"/>
  <c r="F66" i="4"/>
  <c r="H64" i="4"/>
  <c r="G63" i="4"/>
  <c r="F62" i="4"/>
  <c r="H60" i="4"/>
  <c r="G59" i="4"/>
  <c r="F58" i="4"/>
  <c r="H56" i="4"/>
  <c r="G55" i="4"/>
  <c r="F54" i="4"/>
  <c r="H52" i="4"/>
  <c r="G51" i="4"/>
  <c r="F50" i="4"/>
  <c r="H48" i="4"/>
  <c r="G47" i="4"/>
  <c r="F46" i="4"/>
  <c r="H44" i="4"/>
  <c r="G43" i="4"/>
  <c r="F42" i="4"/>
  <c r="H40" i="4"/>
  <c r="G39" i="4"/>
  <c r="F38" i="4"/>
  <c r="H36" i="4"/>
  <c r="G35" i="4"/>
  <c r="H162" i="4"/>
  <c r="G161" i="4"/>
  <c r="F160" i="4"/>
  <c r="H158" i="4"/>
  <c r="G157" i="4"/>
  <c r="F156" i="4"/>
  <c r="H154" i="4"/>
  <c r="G153" i="4"/>
  <c r="F152" i="4"/>
  <c r="H150" i="4"/>
  <c r="G149" i="4"/>
  <c r="F148" i="4"/>
  <c r="H146" i="4"/>
  <c r="G145" i="4"/>
  <c r="F144" i="4"/>
  <c r="H142" i="4"/>
  <c r="G141" i="4"/>
  <c r="F140" i="4"/>
  <c r="H138" i="4"/>
  <c r="G137" i="4"/>
  <c r="F136" i="4"/>
  <c r="H134" i="4"/>
  <c r="G133" i="4"/>
  <c r="F132" i="4"/>
  <c r="H130" i="4"/>
  <c r="G129" i="4"/>
  <c r="F128" i="4"/>
  <c r="H126" i="4"/>
  <c r="G125" i="4"/>
  <c r="F124" i="4"/>
  <c r="H122" i="4"/>
  <c r="G121" i="4"/>
  <c r="F120" i="4"/>
  <c r="H118" i="4"/>
  <c r="G117" i="4"/>
  <c r="F116" i="4"/>
  <c r="H114" i="4"/>
  <c r="G113" i="4"/>
  <c r="F112" i="4"/>
  <c r="H110" i="4"/>
  <c r="G109" i="4"/>
  <c r="F108" i="4"/>
  <c r="H106" i="4"/>
  <c r="G105" i="4"/>
  <c r="F104" i="4"/>
  <c r="H102" i="4"/>
  <c r="G101" i="4"/>
  <c r="F99" i="4"/>
  <c r="H97" i="4"/>
  <c r="G96" i="4"/>
  <c r="F95" i="4"/>
  <c r="H93" i="4"/>
  <c r="G92" i="4"/>
  <c r="F91" i="4"/>
  <c r="H89" i="4"/>
  <c r="G88" i="4"/>
  <c r="F87" i="4"/>
  <c r="H85" i="4"/>
  <c r="G84" i="4"/>
  <c r="F83" i="4"/>
  <c r="H81" i="4"/>
  <c r="G80" i="4"/>
  <c r="F79" i="4"/>
  <c r="H77" i="4"/>
  <c r="G76" i="4"/>
  <c r="F75" i="4"/>
  <c r="H73" i="4"/>
  <c r="G72" i="4"/>
  <c r="F71" i="4"/>
  <c r="H69" i="4"/>
  <c r="G68" i="4"/>
  <c r="F67" i="4"/>
  <c r="H65" i="4"/>
  <c r="G64" i="4"/>
  <c r="F63" i="4"/>
  <c r="H61" i="4"/>
  <c r="G60" i="4"/>
  <c r="F59" i="4"/>
  <c r="H57" i="4"/>
  <c r="G56" i="4"/>
  <c r="F55" i="4"/>
  <c r="H53" i="4"/>
  <c r="G52" i="4"/>
  <c r="F51" i="4"/>
  <c r="H49" i="4"/>
  <c r="G48" i="4"/>
  <c r="F47" i="4"/>
  <c r="H45" i="4"/>
  <c r="G44" i="4"/>
  <c r="F43" i="4"/>
  <c r="H41" i="4"/>
  <c r="G40" i="4"/>
  <c r="F39" i="4"/>
  <c r="H37" i="4"/>
  <c r="G36" i="4"/>
  <c r="F35" i="4"/>
  <c r="H100" i="4"/>
  <c r="G162" i="4"/>
  <c r="F161" i="4"/>
  <c r="H159" i="4"/>
  <c r="G158" i="4"/>
  <c r="F157" i="4"/>
  <c r="H155" i="4"/>
  <c r="G154" i="4"/>
  <c r="F153" i="4"/>
  <c r="H151" i="4"/>
  <c r="G150" i="4"/>
  <c r="F149" i="4"/>
  <c r="H147" i="4"/>
  <c r="G146" i="4"/>
  <c r="F145" i="4"/>
  <c r="H143" i="4"/>
  <c r="G142" i="4"/>
  <c r="F141" i="4"/>
  <c r="H139" i="4"/>
  <c r="G138" i="4"/>
  <c r="F137" i="4"/>
  <c r="H135" i="4"/>
  <c r="G134" i="4"/>
  <c r="F133" i="4"/>
  <c r="H131" i="4"/>
  <c r="G130" i="4"/>
  <c r="F129" i="4"/>
  <c r="H127" i="4"/>
  <c r="G126" i="4"/>
  <c r="F125" i="4"/>
  <c r="H123" i="4"/>
  <c r="G122" i="4"/>
  <c r="F121" i="4"/>
  <c r="H119" i="4"/>
  <c r="G118" i="4"/>
  <c r="F117" i="4"/>
  <c r="H115" i="4"/>
  <c r="G114" i="4"/>
  <c r="F113" i="4"/>
  <c r="H111" i="4"/>
  <c r="G110" i="4"/>
  <c r="F109" i="4"/>
  <c r="H107" i="4"/>
  <c r="G106" i="4"/>
  <c r="F105" i="4"/>
  <c r="H103" i="4"/>
  <c r="G102" i="4"/>
  <c r="F101" i="4"/>
  <c r="H98" i="4"/>
  <c r="G97" i="4"/>
  <c r="F96" i="4"/>
  <c r="H94" i="4"/>
  <c r="G93" i="4"/>
  <c r="F92" i="4"/>
  <c r="H90" i="4"/>
  <c r="G89" i="4"/>
  <c r="F88" i="4"/>
  <c r="H86" i="4"/>
  <c r="G85" i="4"/>
  <c r="F84" i="4"/>
  <c r="H82" i="4"/>
  <c r="G81" i="4"/>
  <c r="F80" i="4"/>
  <c r="H78" i="4"/>
  <c r="G77" i="4"/>
  <c r="F76" i="4"/>
  <c r="H74" i="4"/>
  <c r="G73" i="4"/>
  <c r="F72" i="4"/>
  <c r="H70" i="4"/>
  <c r="G69" i="4"/>
  <c r="F68" i="4"/>
  <c r="H66" i="4"/>
  <c r="G65" i="4"/>
  <c r="F64" i="4"/>
  <c r="H62" i="4"/>
  <c r="G61" i="4"/>
  <c r="F60" i="4"/>
  <c r="H58" i="4"/>
  <c r="G57" i="4"/>
  <c r="F56" i="4"/>
  <c r="H54" i="4"/>
  <c r="G53" i="4"/>
  <c r="F52" i="4"/>
  <c r="H50" i="4"/>
  <c r="G49" i="4"/>
  <c r="F48" i="4"/>
  <c r="H46" i="4"/>
  <c r="G45" i="4"/>
  <c r="F44" i="4"/>
  <c r="H42" i="4"/>
  <c r="G41" i="4"/>
  <c r="F40" i="4"/>
  <c r="H38" i="4"/>
  <c r="G37" i="4"/>
  <c r="F36" i="4"/>
  <c r="G35" i="3"/>
  <c r="H36" i="3"/>
  <c r="F38" i="3"/>
  <c r="G39" i="3"/>
  <c r="H40" i="3"/>
  <c r="F42" i="3"/>
  <c r="G43" i="3"/>
  <c r="H44" i="3"/>
  <c r="F46" i="3"/>
  <c r="G47" i="3"/>
  <c r="H48" i="3"/>
  <c r="F50" i="3"/>
  <c r="G51" i="3"/>
  <c r="H52" i="3"/>
  <c r="F54" i="3"/>
  <c r="H55" i="3"/>
  <c r="G57" i="3"/>
  <c r="F59" i="3"/>
  <c r="F61" i="3"/>
  <c r="H62" i="3"/>
  <c r="G64" i="3"/>
  <c r="F67" i="3"/>
  <c r="H71" i="3"/>
  <c r="F77" i="3"/>
  <c r="G82" i="3"/>
  <c r="H87" i="3"/>
  <c r="F93" i="3"/>
  <c r="G98" i="3"/>
  <c r="H39" i="4"/>
  <c r="F45" i="4"/>
  <c r="G50" i="4"/>
  <c r="H55" i="4"/>
  <c r="F61" i="4"/>
  <c r="G66" i="4"/>
  <c r="H71" i="4"/>
  <c r="F77" i="4"/>
  <c r="G82" i="4"/>
  <c r="H87" i="4"/>
  <c r="F93" i="4"/>
  <c r="G98" i="4"/>
  <c r="H104" i="4"/>
  <c r="F110" i="4"/>
  <c r="G115" i="4"/>
  <c r="H120" i="4"/>
  <c r="F126" i="4"/>
  <c r="G131" i="4"/>
  <c r="H136" i="4"/>
  <c r="F142" i="4"/>
  <c r="G147" i="4"/>
  <c r="H152" i="4"/>
  <c r="F158" i="4"/>
  <c r="G100" i="4"/>
  <c r="H40" i="5"/>
  <c r="H47" i="5"/>
  <c r="H65" i="5"/>
  <c r="F87" i="5"/>
  <c r="G109" i="5"/>
  <c r="H130" i="5"/>
  <c r="F152" i="5"/>
  <c r="G173" i="5"/>
  <c r="H194" i="5"/>
  <c r="H62" i="6"/>
  <c r="G106" i="6"/>
  <c r="G205" i="6"/>
</calcChain>
</file>

<file path=xl/sharedStrings.xml><?xml version="1.0" encoding="utf-8"?>
<sst xmlns="http://schemas.openxmlformats.org/spreadsheetml/2006/main" count="848" uniqueCount="386">
  <si>
    <t>Fp1</t>
  </si>
  <si>
    <t>AF3</t>
  </si>
  <si>
    <t>F7</t>
  </si>
  <si>
    <t>F3</t>
  </si>
  <si>
    <t>FC1</t>
  </si>
  <si>
    <t>FC5</t>
  </si>
  <si>
    <t>C3</t>
  </si>
  <si>
    <t>CP1</t>
  </si>
  <si>
    <t>CP5</t>
  </si>
  <si>
    <t>P7</t>
  </si>
  <si>
    <t>P3</t>
  </si>
  <si>
    <t>Pz</t>
  </si>
  <si>
    <t>PO3</t>
  </si>
  <si>
    <t>Oz</t>
  </si>
  <si>
    <t>O2</t>
  </si>
  <si>
    <t>PO4</t>
  </si>
  <si>
    <t>P4</t>
  </si>
  <si>
    <t>P8</t>
  </si>
  <si>
    <t>CP6</t>
  </si>
  <si>
    <t>CP2</t>
  </si>
  <si>
    <t>C4</t>
  </si>
  <si>
    <t>FC6</t>
  </si>
  <si>
    <t>FC2</t>
  </si>
  <si>
    <t>F4</t>
  </si>
  <si>
    <t>F8</t>
  </si>
  <si>
    <t>AF4</t>
  </si>
  <si>
    <t>Fp2</t>
  </si>
  <si>
    <t>Fz</t>
  </si>
  <si>
    <t>Cz</t>
  </si>
  <si>
    <t>O1</t>
  </si>
  <si>
    <t>AF7</t>
  </si>
  <si>
    <t>F1</t>
  </si>
  <si>
    <t>F5</t>
  </si>
  <si>
    <t>FT7</t>
  </si>
  <si>
    <t>FC3</t>
  </si>
  <si>
    <t>C1</t>
  </si>
  <si>
    <t>C5</t>
  </si>
  <si>
    <t>TP7</t>
  </si>
  <si>
    <t>CP3</t>
  </si>
  <si>
    <t>P1</t>
  </si>
  <si>
    <t>P5</t>
  </si>
  <si>
    <t>P9</t>
  </si>
  <si>
    <t>PO7</t>
  </si>
  <si>
    <t>POz</t>
  </si>
  <si>
    <t>CPz</t>
  </si>
  <si>
    <t>Fpz</t>
  </si>
  <si>
    <t>AF8</t>
  </si>
  <si>
    <t>Afz</t>
  </si>
  <si>
    <t>F2</t>
  </si>
  <si>
    <t>F6</t>
  </si>
  <si>
    <t>FT8</t>
  </si>
  <si>
    <t>FC4</t>
  </si>
  <si>
    <t>FCz</t>
  </si>
  <si>
    <t>C2</t>
  </si>
  <si>
    <t>C6</t>
  </si>
  <si>
    <t>TP8</t>
  </si>
  <si>
    <t>CP4</t>
  </si>
  <si>
    <t>P2</t>
  </si>
  <si>
    <t>P6</t>
  </si>
  <si>
    <t>P10</t>
  </si>
  <si>
    <t>PO8</t>
  </si>
  <si>
    <t>A23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</si>
  <si>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</si>
  <si>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</si>
  <si>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</si>
  <si>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</si>
  <si>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</si>
  <si>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</si>
  <si>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</si>
  <si>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</si>
  <si>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</si>
  <si>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</si>
  <si>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</si>
  <si>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</si>
  <si>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</si>
  <si>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</si>
  <si>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</si>
  <si>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</si>
  <si>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</si>
  <si>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A20</t>
  </si>
  <si>
    <t>A21</t>
  </si>
  <si>
    <t>A22</t>
  </si>
  <si>
    <t>A24</t>
  </si>
  <si>
    <t>A25</t>
  </si>
  <si>
    <t>A26</t>
  </si>
  <si>
    <t>A27</t>
  </si>
  <si>
    <t>A28</t>
  </si>
  <si>
    <t>A29</t>
  </si>
  <si>
    <t>A30</t>
  </si>
  <si>
    <t>A31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</si>
  <si>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</si>
  <si>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</si>
  <si>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</si>
  <si>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</si>
  <si>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</si>
  <si>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</si>
  <si>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</si>
  <si>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</si>
  <si>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</si>
  <si>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</si>
  <si>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</si>
  <si>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</si>
  <si>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</si>
  <si>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</si>
  <si>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</si>
  <si>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</si>
  <si>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</si>
  <si>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</si>
  <si>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</si>
  <si>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</si>
  <si>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</si>
  <si>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</si>
  <si>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</si>
  <si>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</si>
  <si>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</si>
  <si>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</si>
  <si>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</si>
  <si>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</si>
  <si>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</si>
  <si>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</si>
  <si>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</si>
  <si>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</si>
  <si>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</si>
  <si>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</si>
  <si>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</si>
  <si>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</si>
  <si>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</si>
  <si>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</si>
  <si>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</si>
  <si>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</si>
  <si>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</si>
  <si>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</si>
  <si>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</si>
  <si>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</si>
  <si>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</si>
  <si>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</si>
  <si>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</si>
  <si>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</si>
  <si>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</si>
  <si>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</si>
  <si>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</si>
  <si>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</si>
  <si>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</si>
  <si>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</si>
  <si>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</si>
  <si>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</si>
  <si>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</si>
  <si>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</si>
  <si>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</si>
  <si>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</si>
  <si>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</si>
  <si>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</si>
  <si>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</si>
  <si>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</si>
  <si>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</si>
  <si>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</si>
  <si>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</si>
  <si>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</si>
  <si>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</si>
  <si>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</si>
  <si>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</si>
  <si>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</si>
  <si>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</si>
  <si>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</si>
  <si>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</si>
  <si>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</si>
  <si>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</si>
  <si>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</si>
  <si>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</si>
  <si>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</si>
  <si>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</si>
  <si>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</si>
  <si>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</si>
  <si>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</si>
  <si>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</si>
  <si>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</si>
  <si>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</si>
  <si>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</si>
  <si>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</si>
  <si>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</si>
  <si>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A32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</si>
  <si>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</si>
  <si>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</si>
  <si>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</si>
  <si>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</si>
  <si>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</si>
  <si>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</si>
  <si>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</si>
  <si>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</si>
  <si>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</si>
  <si>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</si>
  <si>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</si>
  <si>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</si>
  <si>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</si>
  <si>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</si>
  <si>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</si>
  <si>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</si>
  <si>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</si>
  <si>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</si>
  <si>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</si>
  <si>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</si>
  <si>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</si>
  <si>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</si>
  <si>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</si>
  <si>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</si>
  <si>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</si>
  <si>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</si>
  <si>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</si>
  <si>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</si>
  <si>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</si>
  <si>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</si>
  <si>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</si>
  <si>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</si>
  <si>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</si>
  <si>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</si>
  <si>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</si>
  <si>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</si>
  <si>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</si>
  <si>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</si>
  <si>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</si>
  <si>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</si>
  <si>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</si>
  <si>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</si>
  <si>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</si>
  <si>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</si>
  <si>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</si>
  <si>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</si>
  <si>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</si>
  <si>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</si>
  <si>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</si>
  <si>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</si>
  <si>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</si>
  <si>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</si>
  <si>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</si>
  <si>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</si>
  <si>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</si>
  <si>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</si>
  <si>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</si>
  <si>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</si>
  <si>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</si>
  <si>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</si>
  <si>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</si>
  <si>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</si>
  <si>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</si>
  <si>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</si>
  <si>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</si>
  <si>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</si>
  <si>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G12</t>
  </si>
  <si>
    <t>G13</t>
  </si>
  <si>
    <t>G14</t>
  </si>
  <si>
    <t>G15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</si>
  <si>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</si>
  <si>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</si>
  <si>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</si>
  <si>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</si>
  <si>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</si>
  <si>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</si>
  <si>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</si>
  <si>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</si>
  <si>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</si>
  <si>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</si>
  <si>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</si>
  <si>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</si>
  <si>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</si>
  <si>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</si>
  <si>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</si>
  <si>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</si>
  <si>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</si>
  <si>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</si>
  <si>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</si>
  <si>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</si>
  <si>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</si>
  <si>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</si>
  <si>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</si>
  <si>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</si>
  <si>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</si>
  <si>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</si>
  <si>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</si>
  <si>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</si>
  <si>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</si>
  <si>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</si>
  <si>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</si>
  <si>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</si>
  <si>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</si>
  <si>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</si>
  <si>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</si>
  <si>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</si>
  <si>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</si>
  <si>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</si>
  <si>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</si>
  <si>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</si>
  <si>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</si>
  <si>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</si>
  <si>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</si>
  <si>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</si>
  <si>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</si>
  <si>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</si>
  <si>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</si>
  <si>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</si>
  <si>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Electrode</t>
  </si>
  <si>
    <t>φ (Azimuth)</t>
  </si>
  <si>
    <t>θ (Inclination)</t>
  </si>
  <si>
    <t>Spherical coordinates</t>
  </si>
  <si>
    <t>Spherical angles are measured from an imaginary center in the middle of the head.</t>
  </si>
  <si>
    <t>The spherical coordinates are in degrees, the head is approximated as a sphere.</t>
  </si>
  <si>
    <t>http://en.wikipedia.org/wiki/Spherical_coordinate_system</t>
  </si>
  <si>
    <t>http://en.wikipedia.org/wiki/Cartesian_coordinate_system</t>
  </si>
  <si>
    <t>Cartesian coordinates</t>
  </si>
  <si>
    <t>Inclination: positive is right hemisphere, directing Cz is 0, negative is left hemisphere.</t>
  </si>
  <si>
    <t>Azimuth:</t>
  </si>
  <si>
    <t>pos is anti-clockwise, neg is clockwise</t>
  </si>
  <si>
    <t>from T7 for left hemisphere, and from T8 for the right hemisphere,</t>
  </si>
  <si>
    <t>x: positive is direction neck.</t>
  </si>
  <si>
    <t>y: positive is direction right ear.</t>
  </si>
  <si>
    <t>z: positive is direction sky.</t>
  </si>
  <si>
    <t>The center of the head is located at position 0,0,0.</t>
  </si>
  <si>
    <t>x = -r sinθ sinφ</t>
  </si>
  <si>
    <t>y = r sinθ cosφ</t>
  </si>
  <si>
    <t>z = r cosθ</t>
  </si>
  <si>
    <t>A1 (Cz)</t>
  </si>
  <si>
    <t>A3 (CPz)</t>
  </si>
  <si>
    <t>A10 (PO7)</t>
  </si>
  <si>
    <t>A15 (O1)</t>
  </si>
  <si>
    <t>A19 (Pz)</t>
  </si>
  <si>
    <t>A21 (POz)</t>
  </si>
  <si>
    <t>A23 (Oz)</t>
  </si>
  <si>
    <t>A28 (O2)</t>
  </si>
  <si>
    <t>B7 (PO8)</t>
  </si>
  <si>
    <t>B11 (P8)</t>
  </si>
  <si>
    <t>B14 (TP8)</t>
  </si>
  <si>
    <t>B20 (C2)</t>
  </si>
  <si>
    <t>B22 (C4)</t>
  </si>
  <si>
    <t>B24 (C6)</t>
  </si>
  <si>
    <t>B26 (T8)</t>
  </si>
  <si>
    <t>B27 (FT8)</t>
  </si>
  <si>
    <t>C7 (F8)</t>
  </si>
  <si>
    <t>C8 (AF8)</t>
  </si>
  <si>
    <t>C16 (Fp2)</t>
  </si>
  <si>
    <t>C17 (Fpz)</t>
  </si>
  <si>
    <t>C19 (AFz)</t>
  </si>
  <si>
    <t>C21 (Fz)</t>
  </si>
  <si>
    <t>C23 (FCz)</t>
  </si>
  <si>
    <t>C29 (Fp1)</t>
  </si>
  <si>
    <t>C30 (AF7)</t>
  </si>
  <si>
    <t>D7 (F7)</t>
  </si>
  <si>
    <t>D8 (FT7)</t>
  </si>
  <si>
    <t>D14 (C1)</t>
  </si>
  <si>
    <t>D19 (C3)</t>
  </si>
  <si>
    <t>D21 (C5)</t>
  </si>
  <si>
    <t>D23 (T7)</t>
  </si>
  <si>
    <t>D24 (TP7)</t>
  </si>
  <si>
    <t>D31 (P7)</t>
  </si>
  <si>
    <t>B32 (T8)</t>
  </si>
  <si>
    <t>C7 (C4)</t>
  </si>
  <si>
    <t>D4 (Fz)</t>
  </si>
  <si>
    <t>D8 (Fpz)</t>
  </si>
  <si>
    <t>E4 (C3)</t>
  </si>
  <si>
    <t>E9 (T7)</t>
  </si>
  <si>
    <t>A6 (Pz)</t>
  </si>
  <si>
    <t>A19 (Oz)</t>
  </si>
  <si>
    <t>C18 (T8)</t>
  </si>
  <si>
    <t>C23 (C4)</t>
  </si>
  <si>
    <t>E12 (Fpz)</t>
  </si>
  <si>
    <t>E17 (Fz)</t>
  </si>
  <si>
    <t>G11 (T7)</t>
  </si>
  <si>
    <t>G16 (C3)</t>
  </si>
  <si>
    <t>A25 (Iz, Inion)</t>
  </si>
  <si>
    <t>Nasion</t>
  </si>
  <si>
    <t>Inion</t>
  </si>
  <si>
    <t>T9</t>
  </si>
  <si>
    <t>T10</t>
  </si>
  <si>
    <t>Nasion, Inion, T9 (left preauricular) and T10 (right preauricular) reference points:</t>
  </si>
  <si>
    <t>T7 (T3)</t>
  </si>
  <si>
    <t>T8 (T4)</t>
  </si>
  <si>
    <t>After entering the head circumference, all Cartesian cordinates are scaled accordingly.</t>
  </si>
  <si>
    <t>head is a perfect sphere. The below Cartesian values are in Millimeters,</t>
  </si>
  <si>
    <t>with r calculated from the entered head cirumference.</t>
  </si>
  <si>
    <t xml:space="preserve">Circumference = </t>
  </si>
  <si>
    <r>
      <t>→</t>
    </r>
    <r>
      <rPr>
        <sz val="10"/>
        <rFont val="Arial"/>
      </rPr>
      <t xml:space="preserve"> r (in mm) =</t>
    </r>
  </si>
  <si>
    <t>Enter the head circumference here: (in centimeters)</t>
  </si>
  <si>
    <t>The Radius of the head is r (circumference divided by 2π), assuming the</t>
  </si>
  <si>
    <t>T7</t>
    <phoneticPr fontId="1" type="noConversion"/>
  </si>
  <si>
    <t>T8</t>
    <phoneticPr fontId="1" type="noConversion"/>
  </si>
  <si>
    <t>T7</t>
    <phoneticPr fontId="1" type="noConversion"/>
  </si>
  <si>
    <t>Iz</t>
    <phoneticPr fontId="1" type="noConversion"/>
  </si>
  <si>
    <t>T8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</si>
</sst>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</font>
    <font>
      <b/>
      <sz val="12"/>
      <name val="Arial"/>
    </font>
    <font>
      <b/>
      <sz val="12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1" fontId="0" fillId="0" borderId="0" xfId="0" applyNumberForma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0" fillId="0" borderId="1" xfId="0" applyNumberFormat="1" applyBorder="1"/>
    <xf numFmtId="0" fontId="0" fillId="0" borderId="0" xfId="0" applyProtection="1">
      <protection hidden="1"/>
    </xf>
    <xf numFmtId="0" fontId="5" fillId="0" borderId="0" xfId="0" applyFont="1"/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1.jpeg"/><Relationship Id="rId3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1.jpeg"/><Relationship Id="rId3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254000</xdr:colOff>
      <xdr:row>17</xdr:row>
      <xdr:rowOff>25400</xdr:rowOff>
    </xdr:from>
    <xdr:to>
      <xdr:col>7</xdr:col>
      <xdr:colOff>838200</xdr:colOff>
      <xdr:row>31</xdr:row>
      <xdr:rowOff>139700</xdr:rowOff>
    </xdr:to>
    <xdr:pic>
      <xdr:nvPicPr>
        <xdr:cNvPr id="7179" name="Picture 2" descr="Cartesia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70200"/>
          <a:ext cx="2895600" cy="242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20</xdr:row>
      <xdr:rowOff>0</xdr:rowOff>
    </xdr:from>
    <xdr:to>
      <xdr:col>2</xdr:col>
      <xdr:colOff>635000</xdr:colOff>
      <xdr:row>31</xdr:row>
      <xdr:rowOff>0</xdr:rowOff>
    </xdr:to>
    <xdr:pic>
      <xdr:nvPicPr>
        <xdr:cNvPr id="7180" name="Picture 3" descr="Spherical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340100"/>
          <a:ext cx="2514600" cy="181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15</xdr:row>
      <xdr:rowOff>152400</xdr:rowOff>
    </xdr:from>
    <xdr:to>
      <xdr:col>4</xdr:col>
      <xdr:colOff>1193800</xdr:colOff>
      <xdr:row>40</xdr:row>
      <xdr:rowOff>101600</xdr:rowOff>
    </xdr:to>
    <xdr:pic>
      <xdr:nvPicPr>
        <xdr:cNvPr id="7181" name="Picture 4" descr="cap_16_layout_larg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2667000"/>
          <a:ext cx="4775200" cy="407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16</xdr:row>
      <xdr:rowOff>76200</xdr:rowOff>
    </xdr:from>
    <xdr:to>
      <xdr:col>4</xdr:col>
      <xdr:colOff>1193800</xdr:colOff>
      <xdr:row>41</xdr:row>
      <xdr:rowOff>63500</xdr:rowOff>
    </xdr:to>
    <xdr:pic>
      <xdr:nvPicPr>
        <xdr:cNvPr id="2072" name="Picture 6" descr="cap_32_layout_lar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4500" y="2755900"/>
          <a:ext cx="4762500" cy="411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254000</xdr:colOff>
      <xdr:row>17</xdr:row>
      <xdr:rowOff>63500</xdr:rowOff>
    </xdr:from>
    <xdr:to>
      <xdr:col>8</xdr:col>
      <xdr:colOff>0</xdr:colOff>
      <xdr:row>32</xdr:row>
      <xdr:rowOff>12700</xdr:rowOff>
    </xdr:to>
    <xdr:pic>
      <xdr:nvPicPr>
        <xdr:cNvPr id="2073" name="Picture 14" descr="Cartesia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908300"/>
          <a:ext cx="2908300" cy="242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152400</xdr:rowOff>
    </xdr:from>
    <xdr:to>
      <xdr:col>2</xdr:col>
      <xdr:colOff>660400</xdr:colOff>
      <xdr:row>30</xdr:row>
      <xdr:rowOff>152400</xdr:rowOff>
    </xdr:to>
    <xdr:pic>
      <xdr:nvPicPr>
        <xdr:cNvPr id="2074" name="Picture 17" descr="Spherical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27400"/>
          <a:ext cx="2514600" cy="181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16</xdr:row>
      <xdr:rowOff>0</xdr:rowOff>
    </xdr:from>
    <xdr:to>
      <xdr:col>4</xdr:col>
      <xdr:colOff>1231900</xdr:colOff>
      <xdr:row>41</xdr:row>
      <xdr:rowOff>0</xdr:rowOff>
    </xdr:to>
    <xdr:pic>
      <xdr:nvPicPr>
        <xdr:cNvPr id="3083" name="Picture 3" descr="cap_64_layout_lar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5300" y="2679700"/>
          <a:ext cx="4737100" cy="412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774700</xdr:colOff>
      <xdr:row>17</xdr:row>
      <xdr:rowOff>38100</xdr:rowOff>
    </xdr:from>
    <xdr:to>
      <xdr:col>8</xdr:col>
      <xdr:colOff>469900</xdr:colOff>
      <xdr:row>32</xdr:row>
      <xdr:rowOff>0</xdr:rowOff>
    </xdr:to>
    <xdr:pic>
      <xdr:nvPicPr>
        <xdr:cNvPr id="3084" name="Picture 2" descr="Cartesia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9500" y="2882900"/>
          <a:ext cx="2895600" cy="243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20</xdr:row>
      <xdr:rowOff>0</xdr:rowOff>
    </xdr:from>
    <xdr:to>
      <xdr:col>2</xdr:col>
      <xdr:colOff>647700</xdr:colOff>
      <xdr:row>31</xdr:row>
      <xdr:rowOff>0</xdr:rowOff>
    </xdr:to>
    <xdr:pic>
      <xdr:nvPicPr>
        <xdr:cNvPr id="3085" name="Picture 4" descr="Spherical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3340100"/>
          <a:ext cx="2514600" cy="181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12700</xdr:rowOff>
    </xdr:from>
    <xdr:to>
      <xdr:col>4</xdr:col>
      <xdr:colOff>1244600</xdr:colOff>
      <xdr:row>40</xdr:row>
      <xdr:rowOff>152400</xdr:rowOff>
    </xdr:to>
    <xdr:pic>
      <xdr:nvPicPr>
        <xdr:cNvPr id="4108" name="Picture 3" descr="cap_128_layout_lar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5300" y="2692400"/>
          <a:ext cx="4762500" cy="410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19</xdr:row>
      <xdr:rowOff>152400</xdr:rowOff>
    </xdr:from>
    <xdr:to>
      <xdr:col>2</xdr:col>
      <xdr:colOff>533400</xdr:colOff>
      <xdr:row>30</xdr:row>
      <xdr:rowOff>152400</xdr:rowOff>
    </xdr:to>
    <xdr:pic>
      <xdr:nvPicPr>
        <xdr:cNvPr id="4109" name="Picture 4" descr="Spherical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327400"/>
          <a:ext cx="2514600" cy="181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787400</xdr:colOff>
      <xdr:row>16</xdr:row>
      <xdr:rowOff>38100</xdr:rowOff>
    </xdr:from>
    <xdr:to>
      <xdr:col>8</xdr:col>
      <xdr:colOff>520700</xdr:colOff>
      <xdr:row>30</xdr:row>
      <xdr:rowOff>152400</xdr:rowOff>
    </xdr:to>
    <xdr:pic>
      <xdr:nvPicPr>
        <xdr:cNvPr id="4110" name="Picture 5" descr="Cartesia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7600" y="2717800"/>
          <a:ext cx="2895600" cy="242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25400</xdr:rowOff>
    </xdr:from>
    <xdr:to>
      <xdr:col>4</xdr:col>
      <xdr:colOff>1219200</xdr:colOff>
      <xdr:row>41</xdr:row>
      <xdr:rowOff>12700</xdr:rowOff>
    </xdr:to>
    <xdr:pic>
      <xdr:nvPicPr>
        <xdr:cNvPr id="5132" name="Picture 3" descr="cap_160_layout_lar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2600" y="2705100"/>
          <a:ext cx="4762500" cy="411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20</xdr:row>
      <xdr:rowOff>0</xdr:rowOff>
    </xdr:from>
    <xdr:to>
      <xdr:col>2</xdr:col>
      <xdr:colOff>635000</xdr:colOff>
      <xdr:row>31</xdr:row>
      <xdr:rowOff>0</xdr:rowOff>
    </xdr:to>
    <xdr:pic>
      <xdr:nvPicPr>
        <xdr:cNvPr id="5133" name="Picture 4" descr="Spherical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340100"/>
          <a:ext cx="2514600" cy="181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774700</xdr:colOff>
      <xdr:row>16</xdr:row>
      <xdr:rowOff>38100</xdr:rowOff>
    </xdr:from>
    <xdr:to>
      <xdr:col>8</xdr:col>
      <xdr:colOff>520700</xdr:colOff>
      <xdr:row>30</xdr:row>
      <xdr:rowOff>152400</xdr:rowOff>
    </xdr:to>
    <xdr:pic>
      <xdr:nvPicPr>
        <xdr:cNvPr id="5134" name="Picture 5" descr="Cartesia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0300" y="2717800"/>
          <a:ext cx="2882900" cy="242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16</xdr:row>
      <xdr:rowOff>12700</xdr:rowOff>
    </xdr:from>
    <xdr:to>
      <xdr:col>4</xdr:col>
      <xdr:colOff>1257300</xdr:colOff>
      <xdr:row>41</xdr:row>
      <xdr:rowOff>63500</xdr:rowOff>
    </xdr:to>
    <xdr:pic>
      <xdr:nvPicPr>
        <xdr:cNvPr id="6156" name="Picture 3" descr="cap_256_layout_lar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92400"/>
          <a:ext cx="4775200" cy="417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20</xdr:row>
      <xdr:rowOff>0</xdr:rowOff>
    </xdr:from>
    <xdr:to>
      <xdr:col>2</xdr:col>
      <xdr:colOff>635000</xdr:colOff>
      <xdr:row>31</xdr:row>
      <xdr:rowOff>0</xdr:rowOff>
    </xdr:to>
    <xdr:pic>
      <xdr:nvPicPr>
        <xdr:cNvPr id="6157" name="Picture 4" descr="Spherical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340100"/>
          <a:ext cx="2514600" cy="181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787400</xdr:colOff>
      <xdr:row>16</xdr:row>
      <xdr:rowOff>38100</xdr:rowOff>
    </xdr:from>
    <xdr:to>
      <xdr:col>8</xdr:col>
      <xdr:colOff>520700</xdr:colOff>
      <xdr:row>30</xdr:row>
      <xdr:rowOff>152400</xdr:rowOff>
    </xdr:to>
    <xdr:pic>
      <xdr:nvPicPr>
        <xdr:cNvPr id="6158" name="Picture 5" descr="Cartesia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0300" y="2717800"/>
          <a:ext cx="2882900" cy="242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66"/>
  <sheetViews>
    <sheetView topLeftCell="A7" workbookViewId="0">
      <selection activeCell="C40" sqref="C40"/>
    </sheetView>
  </sheetViews>
  <sheetFormatPr baseColWidth="10" defaultColWidth="8.83203125" defaultRowHeight="13" x14ac:dyDescent="0.15"/>
  <cols>
    <col min="1" max="1" width="10.33203125" customWidth="1"/>
    <col min="2" max="2" width="14.5" customWidth="1"/>
    <col min="3" max="3" width="13.83203125" customWidth="1"/>
    <col min="4" max="4" width="47.33203125" customWidth="1"/>
    <col min="5" max="5" width="18.1640625" customWidth="1"/>
    <col min="6" max="6" width="14.5" customWidth="1"/>
    <col min="7" max="7" width="15.83203125" customWidth="1"/>
    <col min="8" max="8" width="11.1640625" customWidth="1"/>
  </cols>
  <sheetData>
    <row r="1" spans="1:8" ht="16" x14ac:dyDescent="0.2">
      <c r="A1" s="2" t="s">
        <v>302</v>
      </c>
      <c r="E1" s="4" t="s">
        <v>307</v>
      </c>
      <c r="H1" s="3"/>
    </row>
    <row r="2" spans="1:8" x14ac:dyDescent="0.15">
      <c r="A2" t="s">
        <v>304</v>
      </c>
      <c r="E2" t="s">
        <v>380</v>
      </c>
    </row>
    <row r="3" spans="1:8" x14ac:dyDescent="0.15">
      <c r="A3" t="s">
        <v>303</v>
      </c>
      <c r="E3" t="s">
        <v>375</v>
      </c>
    </row>
    <row r="4" spans="1:8" x14ac:dyDescent="0.15">
      <c r="A4" t="s">
        <v>308</v>
      </c>
      <c r="E4" t="s">
        <v>376</v>
      </c>
    </row>
    <row r="5" spans="1:8" x14ac:dyDescent="0.15">
      <c r="A5" t="s">
        <v>309</v>
      </c>
      <c r="B5" t="s">
        <v>311</v>
      </c>
      <c r="E5" s="3" t="s">
        <v>315</v>
      </c>
      <c r="G5" s="3"/>
    </row>
    <row r="6" spans="1:8" x14ac:dyDescent="0.15">
      <c r="B6" t="s">
        <v>310</v>
      </c>
      <c r="E6" s="3" t="s">
        <v>312</v>
      </c>
      <c r="G6" s="3"/>
    </row>
    <row r="7" spans="1:8" x14ac:dyDescent="0.15">
      <c r="E7" s="3" t="s">
        <v>313</v>
      </c>
      <c r="F7" s="1"/>
      <c r="G7" s="5"/>
    </row>
    <row r="8" spans="1:8" x14ac:dyDescent="0.15">
      <c r="A8" t="s">
        <v>305</v>
      </c>
      <c r="E8" s="3" t="s">
        <v>314</v>
      </c>
      <c r="G8" s="3"/>
    </row>
    <row r="9" spans="1:8" x14ac:dyDescent="0.15">
      <c r="E9" s="3"/>
      <c r="G9" s="3"/>
    </row>
    <row r="10" spans="1:8" x14ac:dyDescent="0.15">
      <c r="E10" s="3" t="s">
        <v>306</v>
      </c>
      <c r="G10" s="3"/>
    </row>
    <row r="11" spans="1:8" x14ac:dyDescent="0.15">
      <c r="E11" s="3"/>
    </row>
    <row r="12" spans="1:8" x14ac:dyDescent="0.15">
      <c r="E12" s="3" t="s">
        <v>379</v>
      </c>
      <c r="G12" s="3"/>
    </row>
    <row r="13" spans="1:8" x14ac:dyDescent="0.15">
      <c r="E13" s="3"/>
      <c r="F13" t="s">
        <v>377</v>
      </c>
      <c r="G13" s="9">
        <v>55</v>
      </c>
    </row>
    <row r="14" spans="1:8" x14ac:dyDescent="0.15">
      <c r="F14" s="11" t="s">
        <v>378</v>
      </c>
      <c r="G14" s="10">
        <f>G13/0.6283185</f>
        <v>87.535222980065043</v>
      </c>
    </row>
    <row r="15" spans="1:8" x14ac:dyDescent="0.15">
      <c r="E15" s="3" t="s">
        <v>374</v>
      </c>
      <c r="G15" s="3"/>
    </row>
    <row r="17" spans="5:8" x14ac:dyDescent="0.15">
      <c r="F17" s="3"/>
      <c r="H17" s="3"/>
    </row>
    <row r="18" spans="5:8" x14ac:dyDescent="0.15">
      <c r="F18" s="3"/>
      <c r="H18" s="3"/>
    </row>
    <row r="19" spans="5:8" x14ac:dyDescent="0.15">
      <c r="F19" s="3"/>
      <c r="H19" s="3"/>
    </row>
    <row r="20" spans="5:8" x14ac:dyDescent="0.15">
      <c r="F20" s="3"/>
      <c r="H20" s="3"/>
    </row>
    <row r="21" spans="5:8" x14ac:dyDescent="0.15">
      <c r="F21" s="3"/>
      <c r="H21" s="3"/>
    </row>
    <row r="22" spans="5:8" x14ac:dyDescent="0.15">
      <c r="F22" s="3"/>
      <c r="H22" s="3"/>
    </row>
    <row r="23" spans="5:8" x14ac:dyDescent="0.15">
      <c r="F23" s="3"/>
      <c r="H23" s="3"/>
    </row>
    <row r="24" spans="5:8" x14ac:dyDescent="0.15">
      <c r="F24" s="3"/>
      <c r="H24" s="3"/>
    </row>
    <row r="25" spans="5:8" x14ac:dyDescent="0.15">
      <c r="F25" s="3"/>
      <c r="H25" s="3"/>
    </row>
    <row r="26" spans="5:8" x14ac:dyDescent="0.15">
      <c r="F26" s="3"/>
      <c r="H26" s="3"/>
    </row>
    <row r="27" spans="5:8" x14ac:dyDescent="0.15">
      <c r="E27" s="6"/>
    </row>
    <row r="34" spans="1:8" x14ac:dyDescent="0.15">
      <c r="A34" s="6" t="s">
        <v>299</v>
      </c>
      <c r="B34" s="7" t="s">
        <v>301</v>
      </c>
      <c r="C34" s="7" t="s">
        <v>300</v>
      </c>
      <c r="D34" s="7"/>
      <c r="F34" s="7" t="s">
        <v>316</v>
      </c>
      <c r="G34" s="8" t="s">
        <v>317</v>
      </c>
      <c r="H34" s="8" t="s">
        <v>318</v>
      </c>
    </row>
    <row r="35" spans="1:8" x14ac:dyDescent="0.15">
      <c r="A35" t="s">
        <v>0</v>
      </c>
      <c r="B35">
        <v>-92</v>
      </c>
      <c r="C35">
        <v>-72</v>
      </c>
      <c r="F35" s="3">
        <f>-G14*SIN(RADIANS(B35))*SIN(RADIANS(C35))</f>
        <v>-83.200229994686211</v>
      </c>
      <c r="G35" s="3">
        <f>G14*SIN(RADIANS(B35))*COS(RADIANS(C35))</f>
        <v>-27.03339345638139</v>
      </c>
      <c r="H35" s="3">
        <f>G14*COS(RADIANS(B35))</f>
        <v>-3.0549352257454658</v>
      </c>
    </row>
    <row r="36" spans="1:8" x14ac:dyDescent="0.15">
      <c r="A36" t="s">
        <v>26</v>
      </c>
      <c r="B36">
        <v>92</v>
      </c>
      <c r="C36">
        <v>72</v>
      </c>
      <c r="F36" s="3">
        <f>-G14*SIN(RADIANS(B36))*SIN(RADIANS(C36))</f>
        <v>-83.200229994686211</v>
      </c>
      <c r="G36" s="3">
        <f>G14*SIN(RADIANS(B36))*COS(RADIANS(C36))</f>
        <v>27.03339345638139</v>
      </c>
      <c r="H36" s="3">
        <f>G14*COS(RADIANS(B36))</f>
        <v>-3.0549352257454658</v>
      </c>
    </row>
    <row r="37" spans="1:8" x14ac:dyDescent="0.15">
      <c r="A37" t="s">
        <v>23</v>
      </c>
      <c r="B37">
        <v>60</v>
      </c>
      <c r="C37">
        <v>51</v>
      </c>
      <c r="F37" s="3">
        <f>-G14*SIN(RADIANS(B37))*SIN(RADIANS(C37))</f>
        <v>-58.913668750581181</v>
      </c>
      <c r="G37" s="3">
        <f>G14*SIN(RADIANS(B37))*COS(RADIANS(C37))</f>
        <v>47.707348291160287</v>
      </c>
      <c r="H37" s="3">
        <f>G14*COS(RADIANS(B37))</f>
        <v>43.767611490032529</v>
      </c>
    </row>
    <row r="38" spans="1:8" x14ac:dyDescent="0.15">
      <c r="A38" t="s">
        <v>27</v>
      </c>
      <c r="B38">
        <v>46</v>
      </c>
      <c r="C38">
        <v>90</v>
      </c>
      <c r="F38" s="3">
        <f>-G14*SIN(RADIANS(B38))*SIN(RADIANS(C38))</f>
        <v>-62.967569821079287</v>
      </c>
      <c r="G38" s="3">
        <f>G14*SIN(RADIANS(B38))*COS(RADIANS(C38))</f>
        <v>3.8572310437822973E-15</v>
      </c>
      <c r="H38" s="3">
        <f>G14*COS(RADIANS(B38))</f>
        <v>60.807075353096955</v>
      </c>
    </row>
    <row r="39" spans="1:8" x14ac:dyDescent="0.15">
      <c r="A39" t="s">
        <v>3</v>
      </c>
      <c r="B39">
        <v>-60</v>
      </c>
      <c r="C39">
        <v>-51</v>
      </c>
      <c r="F39" s="3">
        <f>-G14*SIN(RADIANS(B39))*SIN(RADIANS(C39))</f>
        <v>-58.913668750581181</v>
      </c>
      <c r="G39" s="3">
        <f>G14*SIN(RADIANS(B39))*COS(RADIANS(C39))</f>
        <v>-47.707348291160287</v>
      </c>
      <c r="H39" s="3">
        <f>G14*COS(RADIANS(B39))</f>
        <v>43.767611490032529</v>
      </c>
    </row>
    <row r="40" spans="1:8" x14ac:dyDescent="0.15">
      <c r="A40" t="s">
        <v>372</v>
      </c>
      <c r="B40">
        <v>-92</v>
      </c>
      <c r="C40">
        <v>0</v>
      </c>
      <c r="F40" s="3">
        <f>-G14*SIN(RADIANS(B40))*SIN(RADIANS(C40))</f>
        <v>0</v>
      </c>
      <c r="G40" s="3">
        <f>G14*SIN(RADIANS(B40))*COS(RADIANS(C40))</f>
        <v>-87.481898887348166</v>
      </c>
      <c r="H40" s="3">
        <f>G14*COS(RADIANS(B40))</f>
        <v>-3.0549352257454658</v>
      </c>
    </row>
    <row r="41" spans="1:8" x14ac:dyDescent="0.15">
      <c r="A41" t="s">
        <v>6</v>
      </c>
      <c r="B41">
        <v>-46</v>
      </c>
      <c r="C41">
        <v>0</v>
      </c>
      <c r="F41" s="3">
        <f>-G14*SIN(RADIANS(B41))*SIN(RADIANS(C41))</f>
        <v>0</v>
      </c>
      <c r="G41" s="3">
        <f>G14*SIN(RADIANS(B41))*COS(RADIANS(C41))</f>
        <v>-62.967569821079287</v>
      </c>
      <c r="H41" s="3">
        <f>G14*COS(RADIANS(B41))</f>
        <v>60.807075353096955</v>
      </c>
    </row>
    <row r="42" spans="1:8" x14ac:dyDescent="0.15">
      <c r="A42" t="s">
        <v>28</v>
      </c>
      <c r="B42">
        <v>0</v>
      </c>
      <c r="C42">
        <v>0</v>
      </c>
      <c r="F42" s="3">
        <f>-G14*SIN(RADIANS(B42))*SIN(RADIANS(C42))</f>
        <v>0</v>
      </c>
      <c r="G42" s="3">
        <f>G14*SIN(RADIANS(B42))*COS(RADIANS(C42))</f>
        <v>0</v>
      </c>
      <c r="H42" s="3">
        <f>G14*COS(RADIANS(B42))</f>
        <v>87.535222980065043</v>
      </c>
    </row>
    <row r="43" spans="1:8" x14ac:dyDescent="0.15">
      <c r="A43" t="s">
        <v>20</v>
      </c>
      <c r="B43">
        <v>46</v>
      </c>
      <c r="C43">
        <v>0</v>
      </c>
      <c r="F43" s="3">
        <f>-G14*SIN(RADIANS(B43))*SIN(RADIANS(C43))</f>
        <v>0</v>
      </c>
      <c r="G43" s="3">
        <f>G14*SIN(RADIANS(B43))*COS(RADIANS(C43))</f>
        <v>62.967569821079287</v>
      </c>
      <c r="H43" s="3">
        <f>G14*COS(RADIANS(B43))</f>
        <v>60.807075353096955</v>
      </c>
    </row>
    <row r="44" spans="1:8" x14ac:dyDescent="0.15">
      <c r="A44" t="s">
        <v>373</v>
      </c>
      <c r="B44">
        <v>92</v>
      </c>
      <c r="C44">
        <v>0</v>
      </c>
      <c r="F44" s="3">
        <f>-G14*SIN(RADIANS(B44))*SIN(RADIANS(C44))</f>
        <v>0</v>
      </c>
      <c r="G44" s="3">
        <f>G14*SIN(RADIANS(B44))*COS(RADIANS(C44))</f>
        <v>87.481898887348166</v>
      </c>
      <c r="H44" s="3">
        <f>G14*COS(RADIANS(B44))</f>
        <v>-3.0549352257454658</v>
      </c>
    </row>
    <row r="45" spans="1:8" x14ac:dyDescent="0.15">
      <c r="A45" t="s">
        <v>16</v>
      </c>
      <c r="B45">
        <v>60</v>
      </c>
      <c r="C45">
        <v>-51</v>
      </c>
      <c r="F45" s="3">
        <f>-G14*SIN(RADIANS(B45))*SIN(RADIANS(C45))</f>
        <v>58.913668750581181</v>
      </c>
      <c r="G45" s="3">
        <f>G14*SIN(RADIANS(B45))*COS(RADIANS(C45))</f>
        <v>47.707348291160287</v>
      </c>
      <c r="H45" s="3">
        <f>G14*COS(RADIANS(B45))</f>
        <v>43.767611490032529</v>
      </c>
    </row>
    <row r="46" spans="1:8" x14ac:dyDescent="0.15">
      <c r="A46" t="s">
        <v>11</v>
      </c>
      <c r="B46">
        <v>46</v>
      </c>
      <c r="C46">
        <v>-90</v>
      </c>
      <c r="F46" s="3">
        <f>-G14*SIN(RADIANS(B46))*SIN(RADIANS(C46))</f>
        <v>62.967569821079287</v>
      </c>
      <c r="G46" s="3">
        <f>G14*SIN(RADIANS(B46))*COS(RADIANS(C46))</f>
        <v>3.8572310437822973E-15</v>
      </c>
      <c r="H46" s="3">
        <f>G14*COS(RADIANS(B46))</f>
        <v>60.807075353096955</v>
      </c>
    </row>
    <row r="47" spans="1:8" x14ac:dyDescent="0.15">
      <c r="A47" t="s">
        <v>10</v>
      </c>
      <c r="B47">
        <v>-60</v>
      </c>
      <c r="C47">
        <v>51</v>
      </c>
      <c r="F47" s="3">
        <f>-G14*SIN(RADIANS(B47))*SIN(RADIANS(C47))</f>
        <v>58.913668750581181</v>
      </c>
      <c r="G47" s="3">
        <f>G14*SIN(RADIANS(B47))*COS(RADIANS(C47))</f>
        <v>-47.707348291160287</v>
      </c>
      <c r="H47" s="3">
        <f>G14*COS(RADIANS(B47))</f>
        <v>43.767611490032529</v>
      </c>
    </row>
    <row r="48" spans="1:8" x14ac:dyDescent="0.15">
      <c r="A48" t="s">
        <v>29</v>
      </c>
      <c r="B48">
        <v>-92</v>
      </c>
      <c r="C48">
        <v>72</v>
      </c>
      <c r="F48" s="3">
        <f>-G14*SIN(RADIANS(B48))*SIN(RADIANS(C48))</f>
        <v>83.200229994686211</v>
      </c>
      <c r="G48" s="3">
        <f>G14*SIN(RADIANS(B48))*COS(RADIANS(C48))</f>
        <v>-27.03339345638139</v>
      </c>
      <c r="H48" s="3">
        <f>G14*COS(RADIANS(B48))</f>
        <v>-3.0549352257454658</v>
      </c>
    </row>
    <row r="49" spans="1:8" x14ac:dyDescent="0.15">
      <c r="A49" t="s">
        <v>13</v>
      </c>
      <c r="B49">
        <v>92</v>
      </c>
      <c r="C49">
        <v>-90</v>
      </c>
      <c r="F49" s="3">
        <f>-G14*SIN(RADIANS(B49))*SIN(RADIANS(C49))</f>
        <v>87.481898887348166</v>
      </c>
      <c r="G49" s="3">
        <f>G14*SIN(RADIANS(B49))*COS(RADIANS(C49))</f>
        <v>5.3589156627153365E-15</v>
      </c>
      <c r="H49" s="3">
        <f>G14*COS(RADIANS(B49))</f>
        <v>-3.0549352257454658</v>
      </c>
    </row>
    <row r="50" spans="1:8" x14ac:dyDescent="0.15">
      <c r="A50" t="s">
        <v>14</v>
      </c>
      <c r="B50">
        <v>92</v>
      </c>
      <c r="C50">
        <v>-72</v>
      </c>
      <c r="F50" s="3">
        <f>-G14*SIN(RADIANS(B50))*SIN(RADIANS(C50))</f>
        <v>83.200229994686211</v>
      </c>
      <c r="G50" s="3">
        <f>G14*SIN(RADIANS(B50))*COS(RADIANS(C50))</f>
        <v>27.03339345638139</v>
      </c>
      <c r="H50" s="3">
        <f>G14*COS(RADIANS(B50))</f>
        <v>-3.0549352257454658</v>
      </c>
    </row>
    <row r="51" spans="1:8" x14ac:dyDescent="0.15">
      <c r="F51" s="3"/>
      <c r="G51" s="3"/>
      <c r="H51" s="3"/>
    </row>
    <row r="52" spans="1:8" x14ac:dyDescent="0.15">
      <c r="F52" s="3"/>
      <c r="G52" s="3"/>
      <c r="H52" s="3"/>
    </row>
    <row r="53" spans="1:8" x14ac:dyDescent="0.15">
      <c r="F53" s="3"/>
      <c r="G53" s="3"/>
      <c r="H53" s="3"/>
    </row>
    <row r="54" spans="1:8" x14ac:dyDescent="0.15">
      <c r="F54" s="3"/>
      <c r="G54" s="3"/>
      <c r="H54" s="3"/>
    </row>
    <row r="55" spans="1:8" x14ac:dyDescent="0.15">
      <c r="A55" s="6" t="s">
        <v>371</v>
      </c>
      <c r="F55" s="3"/>
      <c r="G55" s="3"/>
      <c r="H55" s="3"/>
    </row>
    <row r="56" spans="1:8" x14ac:dyDescent="0.15">
      <c r="A56" t="s">
        <v>367</v>
      </c>
      <c r="B56">
        <v>115</v>
      </c>
      <c r="C56">
        <v>90</v>
      </c>
      <c r="F56" s="3"/>
      <c r="G56" s="3"/>
      <c r="H56" s="3"/>
    </row>
    <row r="57" spans="1:8" x14ac:dyDescent="0.15">
      <c r="A57" t="s">
        <v>368</v>
      </c>
      <c r="B57">
        <v>115</v>
      </c>
      <c r="C57">
        <v>-90</v>
      </c>
      <c r="F57" s="3"/>
      <c r="G57" s="3"/>
      <c r="H57" s="3"/>
    </row>
    <row r="58" spans="1:8" x14ac:dyDescent="0.15">
      <c r="A58" t="s">
        <v>369</v>
      </c>
      <c r="B58">
        <v>-115</v>
      </c>
      <c r="C58">
        <v>0</v>
      </c>
      <c r="F58" s="3"/>
      <c r="G58" s="3"/>
      <c r="H58" s="3"/>
    </row>
    <row r="59" spans="1:8" x14ac:dyDescent="0.15">
      <c r="A59" t="s">
        <v>370</v>
      </c>
      <c r="B59">
        <v>115</v>
      </c>
      <c r="C59">
        <v>0</v>
      </c>
      <c r="F59" s="3"/>
      <c r="G59" s="3"/>
      <c r="H59" s="3"/>
    </row>
    <row r="60" spans="1:8" x14ac:dyDescent="0.15">
      <c r="F60" s="3"/>
      <c r="G60" s="3"/>
      <c r="H60" s="3"/>
    </row>
    <row r="61" spans="1:8" x14ac:dyDescent="0.15">
      <c r="F61" s="3"/>
      <c r="G61" s="3"/>
      <c r="H61" s="3"/>
    </row>
    <row r="62" spans="1:8" x14ac:dyDescent="0.15">
      <c r="F62" s="3"/>
      <c r="G62" s="3"/>
      <c r="H62" s="3"/>
    </row>
    <row r="63" spans="1:8" x14ac:dyDescent="0.15">
      <c r="F63" s="3"/>
      <c r="G63" s="3"/>
      <c r="H63" s="3"/>
    </row>
    <row r="64" spans="1:8" x14ac:dyDescent="0.15">
      <c r="F64" s="3"/>
      <c r="G64" s="3"/>
      <c r="H64" s="3"/>
    </row>
    <row r="65" spans="6:8" x14ac:dyDescent="0.15">
      <c r="F65" s="3"/>
      <c r="G65" s="3"/>
      <c r="H65" s="3"/>
    </row>
    <row r="66" spans="6:8" x14ac:dyDescent="0.15">
      <c r="F66" s="3"/>
      <c r="G66" s="3"/>
      <c r="H66" s="3"/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75"/>
  <sheetViews>
    <sheetView tabSelected="1" topLeftCell="A20" zoomScale="89" workbookViewId="0">
      <selection activeCell="A66" sqref="A66"/>
    </sheetView>
  </sheetViews>
  <sheetFormatPr baseColWidth="10" defaultColWidth="8.83203125" defaultRowHeight="13" x14ac:dyDescent="0.15"/>
  <cols>
    <col min="1" max="1" width="10.33203125" customWidth="1"/>
    <col min="2" max="2" width="14.5" customWidth="1"/>
    <col min="3" max="3" width="13.83203125" customWidth="1"/>
    <col min="4" max="4" width="47.33203125" customWidth="1"/>
    <col min="5" max="5" width="18.1640625" customWidth="1"/>
    <col min="6" max="6" width="14.5" customWidth="1"/>
    <col min="7" max="7" width="15.83203125" customWidth="1"/>
    <col min="8" max="8" width="11.1640625" customWidth="1"/>
  </cols>
  <sheetData>
    <row r="1" spans="1:8" ht="16" x14ac:dyDescent="0.2">
      <c r="A1" s="2" t="s">
        <v>302</v>
      </c>
      <c r="E1" s="4" t="s">
        <v>307</v>
      </c>
      <c r="H1" s="3"/>
    </row>
    <row r="2" spans="1:8" x14ac:dyDescent="0.15">
      <c r="A2" t="s">
        <v>304</v>
      </c>
      <c r="E2" t="s">
        <v>380</v>
      </c>
    </row>
    <row r="3" spans="1:8" x14ac:dyDescent="0.15">
      <c r="A3" t="s">
        <v>303</v>
      </c>
      <c r="E3" t="s">
        <v>375</v>
      </c>
    </row>
    <row r="4" spans="1:8" x14ac:dyDescent="0.15">
      <c r="A4" t="s">
        <v>308</v>
      </c>
      <c r="E4" t="s">
        <v>376</v>
      </c>
    </row>
    <row r="5" spans="1:8" x14ac:dyDescent="0.15">
      <c r="A5" t="s">
        <v>309</v>
      </c>
      <c r="B5" t="s">
        <v>311</v>
      </c>
      <c r="E5" s="3" t="s">
        <v>315</v>
      </c>
      <c r="G5" s="3"/>
    </row>
    <row r="6" spans="1:8" x14ac:dyDescent="0.15">
      <c r="B6" t="s">
        <v>310</v>
      </c>
      <c r="E6" s="3" t="s">
        <v>312</v>
      </c>
      <c r="G6" s="3"/>
    </row>
    <row r="7" spans="1:8" x14ac:dyDescent="0.15">
      <c r="E7" s="3" t="s">
        <v>313</v>
      </c>
      <c r="F7" s="1"/>
      <c r="G7" s="5"/>
    </row>
    <row r="8" spans="1:8" x14ac:dyDescent="0.15">
      <c r="A8" t="s">
        <v>305</v>
      </c>
      <c r="E8" s="3" t="s">
        <v>314</v>
      </c>
      <c r="G8" s="3"/>
    </row>
    <row r="9" spans="1:8" x14ac:dyDescent="0.15">
      <c r="E9" s="3"/>
      <c r="G9" s="3"/>
    </row>
    <row r="10" spans="1:8" x14ac:dyDescent="0.15">
      <c r="E10" s="3" t="s">
        <v>306</v>
      </c>
      <c r="G10" s="3"/>
    </row>
    <row r="11" spans="1:8" x14ac:dyDescent="0.15">
      <c r="E11" s="3"/>
    </row>
    <row r="12" spans="1:8" x14ac:dyDescent="0.15">
      <c r="E12" s="3" t="s">
        <v>379</v>
      </c>
      <c r="G12" s="3"/>
    </row>
    <row r="13" spans="1:8" x14ac:dyDescent="0.15">
      <c r="E13" s="3"/>
      <c r="F13" t="s">
        <v>377</v>
      </c>
      <c r="G13" s="9">
        <v>55</v>
      </c>
    </row>
    <row r="14" spans="1:8" x14ac:dyDescent="0.15">
      <c r="F14" s="11" t="s">
        <v>378</v>
      </c>
      <c r="G14" s="10">
        <f>G13/0.6283185</f>
        <v>87.535222980065043</v>
      </c>
    </row>
    <row r="15" spans="1:8" x14ac:dyDescent="0.15">
      <c r="E15" s="3" t="s">
        <v>374</v>
      </c>
      <c r="G15" s="3"/>
    </row>
    <row r="17" spans="5:8" x14ac:dyDescent="0.15">
      <c r="F17" s="3"/>
      <c r="H17" s="3"/>
    </row>
    <row r="18" spans="5:8" x14ac:dyDescent="0.15">
      <c r="F18" s="3"/>
      <c r="H18" s="3"/>
    </row>
    <row r="19" spans="5:8" x14ac:dyDescent="0.15">
      <c r="F19" s="3"/>
      <c r="H19" s="3"/>
    </row>
    <row r="20" spans="5:8" x14ac:dyDescent="0.15">
      <c r="F20" s="3"/>
      <c r="H20" s="3"/>
    </row>
    <row r="21" spans="5:8" x14ac:dyDescent="0.15">
      <c r="F21" s="3"/>
      <c r="H21" s="3"/>
    </row>
    <row r="22" spans="5:8" x14ac:dyDescent="0.15">
      <c r="F22" s="3"/>
      <c r="H22" s="3"/>
    </row>
    <row r="23" spans="5:8" x14ac:dyDescent="0.15">
      <c r="F23" s="3"/>
      <c r="H23" s="3"/>
    </row>
    <row r="24" spans="5:8" x14ac:dyDescent="0.15">
      <c r="F24" s="3"/>
      <c r="H24" s="3"/>
    </row>
    <row r="25" spans="5:8" x14ac:dyDescent="0.15">
      <c r="F25" s="3"/>
      <c r="H25" s="3"/>
    </row>
    <row r="26" spans="5:8" x14ac:dyDescent="0.15">
      <c r="F26" s="3"/>
      <c r="H26" s="3"/>
    </row>
    <row r="27" spans="5:8" x14ac:dyDescent="0.15">
      <c r="E27" s="6"/>
    </row>
    <row r="34" spans="1:8" x14ac:dyDescent="0.15">
      <c r="A34" s="6" t="s">
        <v>299</v>
      </c>
      <c r="B34" s="7" t="s">
        <v>301</v>
      </c>
      <c r="C34" s="7" t="s">
        <v>300</v>
      </c>
      <c r="D34" s="7"/>
      <c r="F34" s="7" t="s">
        <v>316</v>
      </c>
      <c r="G34" s="8" t="s">
        <v>317</v>
      </c>
      <c r="H34" s="8" t="s">
        <v>318</v>
      </c>
    </row>
    <row r="35" spans="1:8" x14ac:dyDescent="0.15">
      <c r="A35" t="s">
        <v>0</v>
      </c>
      <c r="B35">
        <v>-92</v>
      </c>
      <c r="C35">
        <v>-72</v>
      </c>
      <c r="F35" s="3">
        <f>-G14*SIN(RADIANS(B35))*SIN(RADIANS(C35))</f>
        <v>-83.200229994686211</v>
      </c>
      <c r="G35" s="3">
        <f>G14*SIN(RADIANS(B35))*COS(RADIANS(C35))</f>
        <v>-27.03339345638139</v>
      </c>
      <c r="H35" s="3">
        <f>G14*COS(RADIANS(B35))</f>
        <v>-3.0549352257454658</v>
      </c>
    </row>
    <row r="36" spans="1:8" x14ac:dyDescent="0.15">
      <c r="A36" t="s">
        <v>1</v>
      </c>
      <c r="B36">
        <v>-74</v>
      </c>
      <c r="C36">
        <v>-65</v>
      </c>
      <c r="F36" s="3">
        <f>-G14*SIN(RADIANS(B36))*SIN(RADIANS(C36))</f>
        <v>-76.260595259398713</v>
      </c>
      <c r="G36" s="3">
        <f>G14*SIN(RADIANS(B36))*COS(RADIANS(C36))</f>
        <v>-35.560899584916406</v>
      </c>
      <c r="H36" s="3">
        <f>G14*COS(RADIANS(B36))</f>
        <v>24.127977403076549</v>
      </c>
    </row>
    <row r="37" spans="1:8" x14ac:dyDescent="0.15">
      <c r="A37" t="s">
        <v>2</v>
      </c>
      <c r="B37">
        <v>-92</v>
      </c>
      <c r="C37">
        <v>-36</v>
      </c>
      <c r="F37" s="3">
        <f>-G14*SIN(RADIANS(B37))*SIN(RADIANS(C37))</f>
        <v>-51.420570008524564</v>
      </c>
      <c r="G37" s="3">
        <f>G14*SIN(RADIANS(B37))*COS(RADIANS(C37))</f>
        <v>-70.774342900055473</v>
      </c>
      <c r="H37" s="3">
        <f>G14*COS(RADIANS(B37))</f>
        <v>-3.0549352257454658</v>
      </c>
    </row>
    <row r="38" spans="1:8" x14ac:dyDescent="0.15">
      <c r="A38" t="s">
        <v>3</v>
      </c>
      <c r="B38">
        <v>-60</v>
      </c>
      <c r="C38">
        <v>-51</v>
      </c>
      <c r="F38" s="3">
        <f>-G14*SIN(RADIANS(B38))*SIN(RADIANS(C38))</f>
        <v>-58.913668750581181</v>
      </c>
      <c r="G38" s="3">
        <f>G14*SIN(RADIANS(B38))*COS(RADIANS(C38))</f>
        <v>-47.707348291160287</v>
      </c>
      <c r="H38" s="3">
        <f>G14*COS(RADIANS(B38))</f>
        <v>43.767611490032529</v>
      </c>
    </row>
    <row r="39" spans="1:8" x14ac:dyDescent="0.15">
      <c r="A39" t="s">
        <v>4</v>
      </c>
      <c r="B39">
        <v>-32</v>
      </c>
      <c r="C39">
        <v>-45</v>
      </c>
      <c r="F39" s="3">
        <f>-G14*SIN(RADIANS(B39))*SIN(RADIANS(C39))</f>
        <v>-32.80028009224251</v>
      </c>
      <c r="G39" s="3">
        <f>G14*SIN(RADIANS(B39))*COS(RADIANS(C39))</f>
        <v>-32.800280092242517</v>
      </c>
      <c r="H39" s="3">
        <f>G14*COS(RADIANS(B39))</f>
        <v>74.234079194872393</v>
      </c>
    </row>
    <row r="40" spans="1:8" x14ac:dyDescent="0.15">
      <c r="A40" t="s">
        <v>5</v>
      </c>
      <c r="B40">
        <v>-72</v>
      </c>
      <c r="C40">
        <v>-21</v>
      </c>
      <c r="F40" s="3">
        <f>-G14*SIN(RADIANS(B40))*SIN(RADIANS(C40))</f>
        <v>-29.834470178025136</v>
      </c>
      <c r="G40" s="3">
        <f>G14*SIN(RADIANS(B40))*COS(RADIANS(C40))</f>
        <v>-77.721452011706617</v>
      </c>
      <c r="H40" s="3">
        <f>G14*COS(RADIANS(B40))</f>
        <v>27.049871507240532</v>
      </c>
    </row>
    <row r="41" spans="1:8" x14ac:dyDescent="0.15">
      <c r="A41" s="11" t="s">
        <v>381</v>
      </c>
      <c r="B41">
        <v>-92</v>
      </c>
      <c r="C41">
        <v>0</v>
      </c>
      <c r="F41" s="3">
        <f>-G14*SIN(RADIANS(B41))*SIN(RADIANS(C41))</f>
        <v>0</v>
      </c>
      <c r="G41" s="3">
        <f>G14*SIN(RADIANS(B41))*COS(RADIANS(C41))</f>
        <v>-87.481898887348166</v>
      </c>
      <c r="H41" s="3">
        <f>G14*COS(RADIANS(B41))</f>
        <v>-3.0549352257454658</v>
      </c>
    </row>
    <row r="42" spans="1:8" x14ac:dyDescent="0.15">
      <c r="A42" t="s">
        <v>6</v>
      </c>
      <c r="B42">
        <v>-46</v>
      </c>
      <c r="C42">
        <v>0</v>
      </c>
      <c r="F42" s="3">
        <f>-G14*SIN(RADIANS(B42))*SIN(RADIANS(C42))</f>
        <v>0</v>
      </c>
      <c r="G42" s="3">
        <f>G14*SIN(RADIANS(B42))*COS(RADIANS(C42))</f>
        <v>-62.967569821079287</v>
      </c>
      <c r="H42" s="3">
        <f>G14*COS(RADIANS(B42))</f>
        <v>60.807075353096955</v>
      </c>
    </row>
    <row r="43" spans="1:8" x14ac:dyDescent="0.15">
      <c r="A43" t="s">
        <v>7</v>
      </c>
      <c r="B43">
        <v>-32</v>
      </c>
      <c r="C43">
        <v>45</v>
      </c>
      <c r="F43" s="3">
        <f>-G14*SIN(RADIANS(B43))*SIN(RADIANS(C43))</f>
        <v>32.80028009224251</v>
      </c>
      <c r="G43" s="3">
        <f>G14*SIN(RADIANS(B43))*COS(RADIANS(C43))</f>
        <v>-32.800280092242517</v>
      </c>
      <c r="H43" s="3">
        <f>G14*COS(RADIANS(B43))</f>
        <v>74.234079194872393</v>
      </c>
    </row>
    <row r="44" spans="1:8" x14ac:dyDescent="0.15">
      <c r="A44" t="s">
        <v>8</v>
      </c>
      <c r="B44">
        <v>-72</v>
      </c>
      <c r="C44">
        <v>21</v>
      </c>
      <c r="F44" s="3">
        <f>-G14*SIN(RADIANS(B44))*SIN(RADIANS(C44))</f>
        <v>29.834470178025136</v>
      </c>
      <c r="G44" s="3">
        <f>G14*SIN(RADIANS(B44))*COS(RADIANS(C44))</f>
        <v>-77.721452011706617</v>
      </c>
      <c r="H44" s="3">
        <f>G14*COS(RADIANS(B44))</f>
        <v>27.049871507240532</v>
      </c>
    </row>
    <row r="45" spans="1:8" x14ac:dyDescent="0.15">
      <c r="A45" t="s">
        <v>9</v>
      </c>
      <c r="B45">
        <v>-92</v>
      </c>
      <c r="C45">
        <v>36</v>
      </c>
      <c r="F45" s="3">
        <f>-G14*SIN(RADIANS(B45))*SIN(RADIANS(C45))</f>
        <v>51.420570008524564</v>
      </c>
      <c r="G45" s="3">
        <f>G14*SIN(RADIANS(B45))*COS(RADIANS(C45))</f>
        <v>-70.774342900055473</v>
      </c>
      <c r="H45" s="3">
        <f>G14*COS(RADIANS(B45))</f>
        <v>-3.0549352257454658</v>
      </c>
    </row>
    <row r="46" spans="1:8" x14ac:dyDescent="0.15">
      <c r="A46" t="s">
        <v>10</v>
      </c>
      <c r="B46">
        <v>-60</v>
      </c>
      <c r="C46">
        <v>51</v>
      </c>
      <c r="F46" s="3">
        <f>-G14*SIN(RADIANS(B46))*SIN(RADIANS(C46))</f>
        <v>58.913668750581181</v>
      </c>
      <c r="G46" s="3">
        <f>G14*SIN(RADIANS(B46))*COS(RADIANS(C46))</f>
        <v>-47.707348291160287</v>
      </c>
      <c r="H46" s="3">
        <f>G14*COS(RADIANS(B46))</f>
        <v>43.767611490032529</v>
      </c>
    </row>
    <row r="47" spans="1:8" x14ac:dyDescent="0.15">
      <c r="A47" t="s">
        <v>11</v>
      </c>
      <c r="B47">
        <v>46</v>
      </c>
      <c r="C47">
        <v>-90</v>
      </c>
      <c r="F47" s="3">
        <f>-G14*SIN(RADIANS(B47))*SIN(RADIANS(C47))</f>
        <v>62.967569821079287</v>
      </c>
      <c r="G47" s="3">
        <f>G14*SIN(RADIANS(B47))*COS(RADIANS(C47))</f>
        <v>3.8572310437822973E-15</v>
      </c>
      <c r="H47" s="3">
        <f>G14*COS(RADIANS(B47))</f>
        <v>60.807075353096955</v>
      </c>
    </row>
    <row r="48" spans="1:8" x14ac:dyDescent="0.15">
      <c r="A48" t="s">
        <v>12</v>
      </c>
      <c r="B48">
        <v>-74</v>
      </c>
      <c r="C48">
        <v>65</v>
      </c>
      <c r="F48" s="3">
        <f>-G14*SIN(RADIANS(B48))*SIN(RADIANS(C48))</f>
        <v>76.260595259398713</v>
      </c>
      <c r="G48" s="3">
        <f>G14*SIN(RADIANS(B48))*COS(RADIANS(C48))</f>
        <v>-35.560899584916406</v>
      </c>
      <c r="H48" s="3">
        <f>G14*COS(RADIANS(B48))</f>
        <v>24.127977403076549</v>
      </c>
    </row>
    <row r="49" spans="1:8" x14ac:dyDescent="0.15">
      <c r="A49" t="s">
        <v>29</v>
      </c>
      <c r="B49">
        <v>-92</v>
      </c>
      <c r="C49">
        <v>72</v>
      </c>
      <c r="F49" s="3">
        <f>-G14*SIN(RADIANS(B49))*SIN(RADIANS(C49))</f>
        <v>83.200229994686211</v>
      </c>
      <c r="G49" s="3">
        <f>G14*SIN(RADIANS(B49))*COS(RADIANS(C49))</f>
        <v>-27.03339345638139</v>
      </c>
      <c r="H49" s="3">
        <f>G14*COS(RADIANS(B49))</f>
        <v>-3.0549352257454658</v>
      </c>
    </row>
    <row r="50" spans="1:8" x14ac:dyDescent="0.15">
      <c r="A50" t="s">
        <v>13</v>
      </c>
      <c r="B50">
        <v>92</v>
      </c>
      <c r="C50">
        <v>-90</v>
      </c>
      <c r="F50" s="3">
        <f>-G14*SIN(RADIANS(B50))*SIN(RADIANS(C50))</f>
        <v>87.481898887348166</v>
      </c>
      <c r="G50" s="3">
        <f>G14*SIN(RADIANS(B50))*COS(RADIANS(C50))</f>
        <v>5.3589156627153365E-15</v>
      </c>
      <c r="H50" s="3">
        <f>G14*COS(RADIANS(B50))</f>
        <v>-3.0549352257454658</v>
      </c>
    </row>
    <row r="51" spans="1:8" x14ac:dyDescent="0.15">
      <c r="A51" t="s">
        <v>14</v>
      </c>
      <c r="B51">
        <v>92</v>
      </c>
      <c r="C51">
        <v>-72</v>
      </c>
      <c r="F51" s="3">
        <f>-G14*SIN(RADIANS(B51))*SIN(RADIANS(C51))</f>
        <v>83.200229994686211</v>
      </c>
      <c r="G51" s="3">
        <f>G14*SIN(RADIANS(B51))*COS(RADIANS(C51))</f>
        <v>27.03339345638139</v>
      </c>
      <c r="H51" s="3">
        <f>G14*COS(RADIANS(B51))</f>
        <v>-3.0549352257454658</v>
      </c>
    </row>
    <row r="52" spans="1:8" x14ac:dyDescent="0.15">
      <c r="A52" t="s">
        <v>15</v>
      </c>
      <c r="B52">
        <v>74</v>
      </c>
      <c r="C52">
        <v>-65</v>
      </c>
      <c r="F52" s="3">
        <f>-G14*SIN(RADIANS(B52))*SIN(RADIANS(C52))</f>
        <v>76.260595259398713</v>
      </c>
      <c r="G52" s="3">
        <f>G14*SIN(RADIANS(B52))*COS(RADIANS(C52))</f>
        <v>35.560899584916406</v>
      </c>
      <c r="H52" s="3">
        <f>G14*COS(RADIANS(B52))</f>
        <v>24.127977403076549</v>
      </c>
    </row>
    <row r="53" spans="1:8" x14ac:dyDescent="0.15">
      <c r="A53" t="s">
        <v>16</v>
      </c>
      <c r="B53">
        <v>60</v>
      </c>
      <c r="C53">
        <v>-51</v>
      </c>
      <c r="F53" s="3">
        <f>-G14*SIN(RADIANS(B53))*SIN(RADIANS(C53))</f>
        <v>58.913668750581181</v>
      </c>
      <c r="G53" s="3">
        <f>G14*SIN(RADIANS(B53))*COS(RADIANS(C53))</f>
        <v>47.707348291160287</v>
      </c>
      <c r="H53" s="3">
        <f>G14*COS(RADIANS(B53))</f>
        <v>43.767611490032529</v>
      </c>
    </row>
    <row r="54" spans="1:8" x14ac:dyDescent="0.15">
      <c r="A54" t="s">
        <v>17</v>
      </c>
      <c r="B54">
        <v>92</v>
      </c>
      <c r="C54">
        <v>-36</v>
      </c>
      <c r="F54" s="3">
        <f>-G14*SIN(RADIANS(B54))*SIN(RADIANS(C54))</f>
        <v>51.420570008524564</v>
      </c>
      <c r="G54" s="3">
        <f>G14*SIN(RADIANS(B54))*COS(RADIANS(C54))</f>
        <v>70.774342900055473</v>
      </c>
      <c r="H54" s="3">
        <f>G14*COS(RADIANS(B54))</f>
        <v>-3.0549352257454658</v>
      </c>
    </row>
    <row r="55" spans="1:8" x14ac:dyDescent="0.15">
      <c r="A55" t="s">
        <v>18</v>
      </c>
      <c r="B55">
        <v>72</v>
      </c>
      <c r="C55">
        <v>-21</v>
      </c>
      <c r="F55" s="3">
        <f>-G14*SIN(RADIANS(B55))*SIN(RADIANS(C55))</f>
        <v>29.834470178025136</v>
      </c>
      <c r="G55" s="3">
        <f>G14*SIN(RADIANS(B55))*COS(RADIANS(C55))</f>
        <v>77.721452011706617</v>
      </c>
      <c r="H55" s="3">
        <f>G14*COS(RADIANS(B55))</f>
        <v>27.049871507240532</v>
      </c>
    </row>
    <row r="56" spans="1:8" x14ac:dyDescent="0.15">
      <c r="A56" t="s">
        <v>19</v>
      </c>
      <c r="B56">
        <v>32</v>
      </c>
      <c r="C56">
        <v>-45</v>
      </c>
      <c r="F56" s="3">
        <f>-G14*SIN(RADIANS(B56))*SIN(RADIANS(C56))</f>
        <v>32.80028009224251</v>
      </c>
      <c r="G56" s="3">
        <f>G14*SIN(RADIANS(B56))*COS(RADIANS(C56))</f>
        <v>32.800280092242517</v>
      </c>
      <c r="H56" s="3">
        <f>G14*COS(RADIANS(B56))</f>
        <v>74.234079194872393</v>
      </c>
    </row>
    <row r="57" spans="1:8" x14ac:dyDescent="0.15">
      <c r="A57" t="s">
        <v>20</v>
      </c>
      <c r="B57">
        <v>46</v>
      </c>
      <c r="C57">
        <v>0</v>
      </c>
      <c r="F57" s="3">
        <f>-G14*SIN(RADIANS(B57))*SIN(RADIANS(C57))</f>
        <v>0</v>
      </c>
      <c r="G57" s="3">
        <f>G14*SIN(RADIANS(B57))*COS(RADIANS(C57))</f>
        <v>62.967569821079287</v>
      </c>
      <c r="H57" s="3">
        <f>G14*COS(RADIANS(B57))</f>
        <v>60.807075353096955</v>
      </c>
    </row>
    <row r="58" spans="1:8" x14ac:dyDescent="0.15">
      <c r="A58" s="11" t="s">
        <v>382</v>
      </c>
      <c r="B58">
        <v>92</v>
      </c>
      <c r="C58">
        <v>0</v>
      </c>
      <c r="F58" s="3">
        <f>-G14*SIN(RADIANS(B58))*SIN(RADIANS(C58))</f>
        <v>0</v>
      </c>
      <c r="G58" s="3">
        <f>G14*SIN(RADIANS(B58))*COS(RADIANS(C58))</f>
        <v>87.481898887348166</v>
      </c>
      <c r="H58" s="3">
        <f>G14*COS(RADIANS(B58))</f>
        <v>-3.0549352257454658</v>
      </c>
    </row>
    <row r="59" spans="1:8" x14ac:dyDescent="0.15">
      <c r="A59" t="s">
        <v>21</v>
      </c>
      <c r="B59">
        <v>72</v>
      </c>
      <c r="C59">
        <v>21</v>
      </c>
      <c r="F59" s="3">
        <f>-G14*SIN(RADIANS(B59))*SIN(RADIANS(C59))</f>
        <v>-29.834470178025136</v>
      </c>
      <c r="G59" s="3">
        <f>G14*SIN(RADIANS(B59))*COS(RADIANS(C59))</f>
        <v>77.721452011706617</v>
      </c>
      <c r="H59" s="3">
        <f>G14*COS(RADIANS(B59))</f>
        <v>27.049871507240532</v>
      </c>
    </row>
    <row r="60" spans="1:8" x14ac:dyDescent="0.15">
      <c r="A60" t="s">
        <v>22</v>
      </c>
      <c r="B60">
        <v>32</v>
      </c>
      <c r="C60">
        <v>45</v>
      </c>
      <c r="F60" s="3">
        <f>-G14*SIN(RADIANS(B60))*SIN(RADIANS(C60))</f>
        <v>-32.80028009224251</v>
      </c>
      <c r="G60" s="3">
        <f>G14*SIN(RADIANS(B60))*COS(RADIANS(C60))</f>
        <v>32.800280092242517</v>
      </c>
      <c r="H60" s="3">
        <f>G14*COS(RADIANS(B60))</f>
        <v>74.234079194872393</v>
      </c>
    </row>
    <row r="61" spans="1:8" x14ac:dyDescent="0.15">
      <c r="A61" t="s">
        <v>23</v>
      </c>
      <c r="B61">
        <v>60</v>
      </c>
      <c r="C61">
        <v>51</v>
      </c>
      <c r="F61" s="3">
        <f>-G14*SIN(RADIANS(B61))*SIN(RADIANS(C61))</f>
        <v>-58.913668750581181</v>
      </c>
      <c r="G61" s="3">
        <f>G14*SIN(RADIANS(B61))*COS(RADIANS(C61))</f>
        <v>47.707348291160287</v>
      </c>
      <c r="H61" s="3">
        <f>G14*COS(RADIANS(B61))</f>
        <v>43.767611490032529</v>
      </c>
    </row>
    <row r="62" spans="1:8" x14ac:dyDescent="0.15">
      <c r="A62" t="s">
        <v>24</v>
      </c>
      <c r="B62">
        <v>92</v>
      </c>
      <c r="C62">
        <v>36</v>
      </c>
      <c r="F62" s="3">
        <f>-G14*SIN(RADIANS(B62))*SIN(RADIANS(C62))</f>
        <v>-51.420570008524564</v>
      </c>
      <c r="G62" s="3">
        <f>G14*SIN(RADIANS(B62))*COS(RADIANS(C62))</f>
        <v>70.774342900055473</v>
      </c>
      <c r="H62" s="3">
        <f>G14*COS(RADIANS(B62))</f>
        <v>-3.0549352257454658</v>
      </c>
    </row>
    <row r="63" spans="1:8" x14ac:dyDescent="0.15">
      <c r="A63" t="s">
        <v>25</v>
      </c>
      <c r="B63">
        <v>74</v>
      </c>
      <c r="C63">
        <v>65</v>
      </c>
      <c r="F63" s="3">
        <f>-G14*SIN(RADIANS(B63))*SIN(RADIANS(C63))</f>
        <v>-76.260595259398713</v>
      </c>
      <c r="G63" s="3">
        <f>G14*SIN(RADIANS(B63))*COS(RADIANS(C63))</f>
        <v>35.560899584916406</v>
      </c>
      <c r="H63" s="3">
        <f>G14*COS(RADIANS(B63))</f>
        <v>24.127977403076549</v>
      </c>
    </row>
    <row r="64" spans="1:8" x14ac:dyDescent="0.15">
      <c r="A64" t="s">
        <v>26</v>
      </c>
      <c r="B64">
        <v>92</v>
      </c>
      <c r="C64">
        <v>72</v>
      </c>
      <c r="F64" s="3">
        <f>-G14*SIN(RADIANS(B64))*SIN(RADIANS(C64))</f>
        <v>-83.200229994686211</v>
      </c>
      <c r="G64" s="3">
        <f>G14*SIN(RADIANS(B64))*COS(RADIANS(C64))</f>
        <v>27.03339345638139</v>
      </c>
      <c r="H64" s="3">
        <f>G14*COS(RADIANS(B64))</f>
        <v>-3.0549352257454658</v>
      </c>
    </row>
    <row r="65" spans="1:8" x14ac:dyDescent="0.15">
      <c r="A65" t="s">
        <v>27</v>
      </c>
      <c r="B65">
        <v>46</v>
      </c>
      <c r="C65">
        <v>90</v>
      </c>
      <c r="F65" s="3">
        <f>-G14*SIN(RADIANS(B65))*SIN(RADIANS(C65))</f>
        <v>-62.967569821079287</v>
      </c>
      <c r="G65" s="3">
        <f>G14*SIN(RADIANS(B65))*COS(RADIANS(C65))</f>
        <v>3.8572310437822973E-15</v>
      </c>
      <c r="H65" s="3">
        <f>G14*COS(RADIANS(B65))</f>
        <v>60.807075353096955</v>
      </c>
    </row>
    <row r="66" spans="1:8" x14ac:dyDescent="0.15">
      <c r="A66" t="s">
        <v>28</v>
      </c>
      <c r="B66">
        <v>0</v>
      </c>
      <c r="C66">
        <v>0</v>
      </c>
      <c r="F66" s="3">
        <f>-G14*SIN(RADIANS(B66))*SIN(RADIANS(C66))</f>
        <v>0</v>
      </c>
      <c r="G66" s="3">
        <f>G14*SIN(RADIANS(B66))*COS(RADIANS(C66))</f>
        <v>0</v>
      </c>
      <c r="H66" s="3">
        <f>G14*COS(RADIANS(B66))</f>
        <v>87.535222980065043</v>
      </c>
    </row>
    <row r="71" spans="1:8" x14ac:dyDescent="0.15">
      <c r="A71" s="6" t="s">
        <v>371</v>
      </c>
    </row>
    <row r="72" spans="1:8" x14ac:dyDescent="0.15">
      <c r="A72" t="s">
        <v>367</v>
      </c>
      <c r="B72">
        <v>115</v>
      </c>
      <c r="C72">
        <v>90</v>
      </c>
    </row>
    <row r="73" spans="1:8" x14ac:dyDescent="0.15">
      <c r="A73" t="s">
        <v>368</v>
      </c>
      <c r="B73">
        <v>115</v>
      </c>
      <c r="C73">
        <v>-90</v>
      </c>
    </row>
    <row r="74" spans="1:8" x14ac:dyDescent="0.15">
      <c r="A74" t="s">
        <v>369</v>
      </c>
      <c r="B74">
        <v>-115</v>
      </c>
      <c r="C74">
        <v>0</v>
      </c>
    </row>
    <row r="75" spans="1:8" x14ac:dyDescent="0.15">
      <c r="A75" t="s">
        <v>370</v>
      </c>
      <c r="B75">
        <v>115</v>
      </c>
      <c r="C75">
        <v>0</v>
      </c>
    </row>
  </sheetData>
  <phoneticPr fontId="1" type="noConversion"/>
  <pageMargins left="0" right="0" top="0" bottom="0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H107"/>
  <sheetViews>
    <sheetView workbookViewId="0">
      <selection activeCell="A35" sqref="A35"/>
    </sheetView>
  </sheetViews>
  <sheetFormatPr baseColWidth="10" defaultColWidth="8.83203125" defaultRowHeight="13" x14ac:dyDescent="0.15"/>
  <cols>
    <col min="1" max="1" width="10.33203125" customWidth="1"/>
    <col min="2" max="2" width="14.5" customWidth="1"/>
    <col min="3" max="3" width="14.83203125" customWidth="1"/>
    <col min="4" max="4" width="46.1640625" customWidth="1"/>
    <col min="5" max="5" width="18.1640625" customWidth="1"/>
    <col min="6" max="6" width="14.1640625" customWidth="1"/>
    <col min="7" max="7" width="16.5" customWidth="1"/>
    <col min="8" max="8" width="11.33203125" customWidth="1"/>
  </cols>
  <sheetData>
    <row r="1" spans="1:8" ht="16" x14ac:dyDescent="0.2">
      <c r="A1" s="2" t="s">
        <v>302</v>
      </c>
      <c r="E1" s="4" t="s">
        <v>307</v>
      </c>
      <c r="H1" s="3"/>
    </row>
    <row r="2" spans="1:8" x14ac:dyDescent="0.15">
      <c r="A2" t="s">
        <v>304</v>
      </c>
      <c r="E2" t="s">
        <v>380</v>
      </c>
    </row>
    <row r="3" spans="1:8" x14ac:dyDescent="0.15">
      <c r="A3" t="s">
        <v>303</v>
      </c>
      <c r="E3" t="s">
        <v>375</v>
      </c>
    </row>
    <row r="4" spans="1:8" x14ac:dyDescent="0.15">
      <c r="A4" t="s">
        <v>308</v>
      </c>
      <c r="E4" t="s">
        <v>376</v>
      </c>
    </row>
    <row r="5" spans="1:8" x14ac:dyDescent="0.15">
      <c r="A5" t="s">
        <v>309</v>
      </c>
      <c r="B5" t="s">
        <v>311</v>
      </c>
      <c r="E5" s="3" t="s">
        <v>315</v>
      </c>
      <c r="G5" s="3"/>
    </row>
    <row r="6" spans="1:8" x14ac:dyDescent="0.15">
      <c r="B6" t="s">
        <v>310</v>
      </c>
      <c r="E6" s="3" t="s">
        <v>312</v>
      </c>
      <c r="G6" s="3"/>
    </row>
    <row r="7" spans="1:8" x14ac:dyDescent="0.15">
      <c r="E7" s="3" t="s">
        <v>313</v>
      </c>
      <c r="F7" s="1"/>
      <c r="G7" s="5"/>
    </row>
    <row r="8" spans="1:8" x14ac:dyDescent="0.15">
      <c r="A8" t="s">
        <v>305</v>
      </c>
      <c r="E8" s="3" t="s">
        <v>314</v>
      </c>
      <c r="G8" s="3"/>
    </row>
    <row r="9" spans="1:8" x14ac:dyDescent="0.15">
      <c r="E9" s="3"/>
      <c r="G9" s="3"/>
    </row>
    <row r="10" spans="1:8" x14ac:dyDescent="0.15">
      <c r="E10" s="3" t="s">
        <v>306</v>
      </c>
      <c r="G10" s="3"/>
    </row>
    <row r="11" spans="1:8" x14ac:dyDescent="0.15">
      <c r="E11" s="3"/>
    </row>
    <row r="12" spans="1:8" x14ac:dyDescent="0.15">
      <c r="E12" s="3" t="s">
        <v>379</v>
      </c>
      <c r="G12" s="3"/>
    </row>
    <row r="13" spans="1:8" x14ac:dyDescent="0.15">
      <c r="E13" s="3"/>
      <c r="F13" t="s">
        <v>377</v>
      </c>
      <c r="G13" s="9">
        <v>55</v>
      </c>
    </row>
    <row r="14" spans="1:8" x14ac:dyDescent="0.15">
      <c r="F14" s="11" t="s">
        <v>378</v>
      </c>
      <c r="G14" s="10">
        <f>G13/0.6283185</f>
        <v>87.535222980065043</v>
      </c>
    </row>
    <row r="15" spans="1:8" x14ac:dyDescent="0.15">
      <c r="E15" s="3" t="s">
        <v>374</v>
      </c>
      <c r="G15" s="3"/>
    </row>
    <row r="16" spans="1:8" x14ac:dyDescent="0.15">
      <c r="F16" s="3"/>
      <c r="H16" s="3"/>
    </row>
    <row r="17" spans="4:8" x14ac:dyDescent="0.15">
      <c r="F17" s="3"/>
      <c r="H17" s="3"/>
    </row>
    <row r="18" spans="4:8" x14ac:dyDescent="0.15">
      <c r="F18" s="3"/>
      <c r="H18" s="3"/>
    </row>
    <row r="19" spans="4:8" x14ac:dyDescent="0.15">
      <c r="F19" s="3"/>
      <c r="H19" s="3"/>
    </row>
    <row r="20" spans="4:8" x14ac:dyDescent="0.15">
      <c r="F20" s="3"/>
      <c r="H20" s="3"/>
    </row>
    <row r="21" spans="4:8" x14ac:dyDescent="0.15">
      <c r="F21" s="3"/>
      <c r="H21" s="3"/>
    </row>
    <row r="22" spans="4:8" x14ac:dyDescent="0.15">
      <c r="F22" s="3"/>
      <c r="H22" s="3"/>
    </row>
    <row r="23" spans="4:8" x14ac:dyDescent="0.15">
      <c r="F23" s="3"/>
      <c r="H23" s="3"/>
    </row>
    <row r="24" spans="4:8" x14ac:dyDescent="0.15">
      <c r="F24" s="3"/>
      <c r="H24" s="3"/>
    </row>
    <row r="25" spans="4:8" x14ac:dyDescent="0.15">
      <c r="F25" s="3"/>
      <c r="H25" s="3"/>
    </row>
    <row r="26" spans="4:8" x14ac:dyDescent="0.15">
      <c r="F26" s="3"/>
      <c r="H26" s="3"/>
    </row>
    <row r="27" spans="4:8" x14ac:dyDescent="0.15">
      <c r="D27" s="6"/>
      <c r="E27" s="6"/>
    </row>
    <row r="34" spans="1:8" x14ac:dyDescent="0.15">
      <c r="A34" s="6" t="s">
        <v>299</v>
      </c>
      <c r="B34" s="7" t="s">
        <v>301</v>
      </c>
      <c r="C34" s="7" t="s">
        <v>300</v>
      </c>
      <c r="F34" s="7" t="s">
        <v>316</v>
      </c>
      <c r="G34" s="8" t="s">
        <v>317</v>
      </c>
      <c r="H34" s="8" t="s">
        <v>318</v>
      </c>
    </row>
    <row r="35" spans="1:8" x14ac:dyDescent="0.15">
      <c r="A35" t="s">
        <v>0</v>
      </c>
      <c r="B35">
        <v>-92</v>
      </c>
      <c r="C35">
        <v>-72</v>
      </c>
      <c r="F35" s="3">
        <f>-G14*SIN(RADIANS(B35))*SIN(RADIANS(C35))</f>
        <v>-83.200229994686211</v>
      </c>
      <c r="G35" s="3">
        <f>G14*SIN(RADIANS(B35))*COS(RADIANS(C35))</f>
        <v>-27.03339345638139</v>
      </c>
      <c r="H35" s="3">
        <f>G14*COS(RADIANS(B35))</f>
        <v>-3.0549352257454658</v>
      </c>
    </row>
    <row r="36" spans="1:8" x14ac:dyDescent="0.15">
      <c r="A36" t="s">
        <v>30</v>
      </c>
      <c r="B36">
        <v>-92</v>
      </c>
      <c r="C36">
        <v>-54</v>
      </c>
      <c r="F36" s="3">
        <f>-G14*SIN(RADIANS(B36))*SIN(RADIANS(C36))</f>
        <v>-70.774342900055473</v>
      </c>
      <c r="G36" s="3">
        <f>G14*SIN(RADIANS(B36))*COS(RADIANS(C36))</f>
        <v>-51.420570008524564</v>
      </c>
      <c r="H36" s="3">
        <f>G14*COS(RADIANS(B36))</f>
        <v>-3.0549352257454658</v>
      </c>
    </row>
    <row r="37" spans="1:8" x14ac:dyDescent="0.15">
      <c r="A37" t="s">
        <v>1</v>
      </c>
      <c r="B37">
        <v>-74</v>
      </c>
      <c r="C37">
        <v>-65</v>
      </c>
      <c r="F37" s="3">
        <f>-G14*SIN(RADIANS(B37))*SIN(RADIANS(C37))</f>
        <v>-76.260595259398713</v>
      </c>
      <c r="G37" s="3">
        <f>G14*SIN(RADIANS(B37))*COS(RADIANS(C37))</f>
        <v>-35.560899584916406</v>
      </c>
      <c r="H37" s="3">
        <f>G14*COS(RADIANS(B37))</f>
        <v>24.127977403076549</v>
      </c>
    </row>
    <row r="38" spans="1:8" x14ac:dyDescent="0.15">
      <c r="A38" t="s">
        <v>31</v>
      </c>
      <c r="B38">
        <v>-50</v>
      </c>
      <c r="C38">
        <v>-68</v>
      </c>
      <c r="F38" s="3">
        <f>-G14*SIN(RADIANS(B38))*SIN(RADIANS(C38))</f>
        <v>-62.173121075901349</v>
      </c>
      <c r="G38" s="3">
        <f>G14*SIN(RADIANS(B38))*COS(RADIANS(C38))</f>
        <v>-25.119571456688661</v>
      </c>
      <c r="H38" s="3">
        <f>G14*COS(RADIANS(B38))</f>
        <v>56.266556742734238</v>
      </c>
    </row>
    <row r="39" spans="1:8" x14ac:dyDescent="0.15">
      <c r="A39" t="s">
        <v>3</v>
      </c>
      <c r="B39">
        <v>-60</v>
      </c>
      <c r="C39">
        <v>-51</v>
      </c>
      <c r="F39" s="3">
        <f>-G14*SIN(RADIANS(B39))*SIN(RADIANS(C39))</f>
        <v>-58.913668750581181</v>
      </c>
      <c r="G39" s="3">
        <f>G14*SIN(RADIANS(B39))*COS(RADIANS(C39))</f>
        <v>-47.707348291160287</v>
      </c>
      <c r="H39" s="3">
        <f>G14*COS(RADIANS(B39))</f>
        <v>43.767611490032529</v>
      </c>
    </row>
    <row r="40" spans="1:8" x14ac:dyDescent="0.15">
      <c r="A40" t="s">
        <v>32</v>
      </c>
      <c r="B40">
        <v>-75</v>
      </c>
      <c r="C40">
        <v>-41</v>
      </c>
      <c r="F40" s="3">
        <f>-G14*SIN(RADIANS(B40))*SIN(RADIANS(C40))</f>
        <v>-55.471452427333077</v>
      </c>
      <c r="G40" s="3">
        <f>G14*SIN(RADIANS(B40))*COS(RADIANS(C40))</f>
        <v>-63.812606375067155</v>
      </c>
      <c r="H40" s="3">
        <f>G14*COS(RADIANS(B40))</f>
        <v>22.655782824536665</v>
      </c>
    </row>
    <row r="41" spans="1:8" x14ac:dyDescent="0.15">
      <c r="A41" t="s">
        <v>2</v>
      </c>
      <c r="B41">
        <v>-92</v>
      </c>
      <c r="C41">
        <v>-36</v>
      </c>
      <c r="F41" s="3">
        <f>-G14*SIN(RADIANS(B41))*SIN(RADIANS(C41))</f>
        <v>-51.420570008524564</v>
      </c>
      <c r="G41" s="3">
        <f>G14*SIN(RADIANS(B41))*COS(RADIANS(C41))</f>
        <v>-70.774342900055473</v>
      </c>
      <c r="H41" s="3">
        <f>G14*COS(RADIANS(B41))</f>
        <v>-3.0549352257454658</v>
      </c>
    </row>
    <row r="42" spans="1:8" x14ac:dyDescent="0.15">
      <c r="A42" t="s">
        <v>33</v>
      </c>
      <c r="B42">
        <v>-92</v>
      </c>
      <c r="C42">
        <v>-18</v>
      </c>
      <c r="F42" s="3">
        <f>-G14*SIN(RADIANS(B42))*SIN(RADIANS(C42))</f>
        <v>-27.033393456381386</v>
      </c>
      <c r="G42" s="3">
        <f>G14*SIN(RADIANS(B42))*COS(RADIANS(C42))</f>
        <v>-83.200229994686211</v>
      </c>
      <c r="H42" s="3">
        <f>G14*COS(RADIANS(B42))</f>
        <v>-3.0549352257454658</v>
      </c>
    </row>
    <row r="43" spans="1:8" x14ac:dyDescent="0.15">
      <c r="A43" t="s">
        <v>5</v>
      </c>
      <c r="B43">
        <v>-72</v>
      </c>
      <c r="C43">
        <v>-21</v>
      </c>
      <c r="F43" s="3">
        <f>-G14*SIN(RADIANS(B43))*SIN(RADIANS(C43))</f>
        <v>-29.834470178025136</v>
      </c>
      <c r="G43" s="3">
        <f>G14*SIN(RADIANS(B43))*COS(RADIANS(C43))</f>
        <v>-77.721452011706617</v>
      </c>
      <c r="H43" s="3">
        <f>G14*COS(RADIANS(B43))</f>
        <v>27.049871507240532</v>
      </c>
    </row>
    <row r="44" spans="1:8" x14ac:dyDescent="0.15">
      <c r="A44" t="s">
        <v>34</v>
      </c>
      <c r="B44">
        <v>-50</v>
      </c>
      <c r="C44">
        <v>-28</v>
      </c>
      <c r="F44" s="3">
        <f>-G14*SIN(RADIANS(B44))*SIN(RADIANS(C44))</f>
        <v>-31.480824618562519</v>
      </c>
      <c r="G44" s="3">
        <f>G14*SIN(RADIANS(B44))*COS(RADIANS(C44))</f>
        <v>-59.206820011056877</v>
      </c>
      <c r="H44" s="3">
        <f>G14*COS(RADIANS(B44))</f>
        <v>56.266556742734238</v>
      </c>
    </row>
    <row r="45" spans="1:8" x14ac:dyDescent="0.15">
      <c r="A45" t="s">
        <v>4</v>
      </c>
      <c r="B45">
        <v>-32</v>
      </c>
      <c r="C45">
        <v>-45</v>
      </c>
      <c r="F45" s="3">
        <f>-G14*SIN(RADIANS(B45))*SIN(RADIANS(C45))</f>
        <v>-32.80028009224251</v>
      </c>
      <c r="G45" s="3">
        <f>G14*SIN(RADIANS(B45))*COS(RADIANS(C45))</f>
        <v>-32.800280092242517</v>
      </c>
      <c r="H45" s="3">
        <f>G14*COS(RADIANS(B45))</f>
        <v>74.234079194872393</v>
      </c>
    </row>
    <row r="46" spans="1:8" x14ac:dyDescent="0.15">
      <c r="A46" t="s">
        <v>35</v>
      </c>
      <c r="B46">
        <v>-23</v>
      </c>
      <c r="C46">
        <v>0</v>
      </c>
      <c r="F46" s="3">
        <f>-G14*SIN(RADIANS(B46))*SIN(RADIANS(C46))</f>
        <v>0</v>
      </c>
      <c r="G46" s="3">
        <f>G14*SIN(RADIANS(B46))*COS(RADIANS(C46))</f>
        <v>-34.202736457561024</v>
      </c>
      <c r="H46" s="3">
        <f>G14*COS(RADIANS(B46))</f>
        <v>80.576597601191466</v>
      </c>
    </row>
    <row r="47" spans="1:8" x14ac:dyDescent="0.15">
      <c r="A47" t="s">
        <v>6</v>
      </c>
      <c r="B47">
        <v>-46</v>
      </c>
      <c r="C47">
        <v>0</v>
      </c>
      <c r="F47" s="3">
        <f>-G14*SIN(RADIANS(B47))*SIN(RADIANS(C47))</f>
        <v>0</v>
      </c>
      <c r="G47" s="3">
        <f>G14*SIN(RADIANS(B47))*COS(RADIANS(C47))</f>
        <v>-62.967569821079287</v>
      </c>
      <c r="H47" s="3">
        <f>G14*COS(RADIANS(B47))</f>
        <v>60.807075353096955</v>
      </c>
    </row>
    <row r="48" spans="1:8" x14ac:dyDescent="0.15">
      <c r="A48" t="s">
        <v>36</v>
      </c>
      <c r="B48">
        <v>-69</v>
      </c>
      <c r="C48">
        <v>0</v>
      </c>
      <c r="F48" s="3">
        <f>-G14*SIN(RADIANS(B48))*SIN(RADIANS(C48))</f>
        <v>0</v>
      </c>
      <c r="G48" s="3">
        <f>G14*SIN(RADIANS(B48))*COS(RADIANS(C48))</f>
        <v>-81.721170803256783</v>
      </c>
      <c r="H48" s="3">
        <f>G14*COS(RADIANS(B48))</f>
        <v>31.369818372356569</v>
      </c>
    </row>
    <row r="49" spans="1:8" x14ac:dyDescent="0.15">
      <c r="A49" s="11" t="s">
        <v>383</v>
      </c>
      <c r="B49">
        <v>-92</v>
      </c>
      <c r="C49">
        <v>0</v>
      </c>
      <c r="F49" s="3">
        <f>-G14*SIN(RADIANS(B49))*SIN(RADIANS(C49))</f>
        <v>0</v>
      </c>
      <c r="G49" s="3">
        <f>G14*SIN(RADIANS(B49))*COS(RADIANS(C49))</f>
        <v>-87.481898887348166</v>
      </c>
      <c r="H49" s="3">
        <f>G14*COS(RADIANS(B49))</f>
        <v>-3.0549352257454658</v>
      </c>
    </row>
    <row r="50" spans="1:8" x14ac:dyDescent="0.15">
      <c r="A50" t="s">
        <v>37</v>
      </c>
      <c r="B50">
        <v>-92</v>
      </c>
      <c r="C50">
        <v>18</v>
      </c>
      <c r="F50" s="3">
        <f>-G14*SIN(RADIANS(B50))*SIN(RADIANS(C50))</f>
        <v>27.033393456381386</v>
      </c>
      <c r="G50" s="3">
        <f>G14*SIN(RADIANS(B50))*COS(RADIANS(C50))</f>
        <v>-83.200229994686211</v>
      </c>
      <c r="H50" s="3">
        <f>G14*COS(RADIANS(B50))</f>
        <v>-3.0549352257454658</v>
      </c>
    </row>
    <row r="51" spans="1:8" x14ac:dyDescent="0.15">
      <c r="A51" t="s">
        <v>8</v>
      </c>
      <c r="B51">
        <v>-72</v>
      </c>
      <c r="C51">
        <v>21</v>
      </c>
      <c r="F51" s="3">
        <f>-G14*SIN(RADIANS(B51))*SIN(RADIANS(C51))</f>
        <v>29.834470178025136</v>
      </c>
      <c r="G51" s="3">
        <f>G14*SIN(RADIANS(B51))*COS(RADIANS(C51))</f>
        <v>-77.721452011706617</v>
      </c>
      <c r="H51" s="3">
        <f>G14*COS(RADIANS(B51))</f>
        <v>27.049871507240532</v>
      </c>
    </row>
    <row r="52" spans="1:8" x14ac:dyDescent="0.15">
      <c r="A52" t="s">
        <v>38</v>
      </c>
      <c r="B52">
        <v>-50</v>
      </c>
      <c r="C52">
        <v>28</v>
      </c>
      <c r="F52" s="3">
        <f>-G14*SIN(RADIANS(B52))*SIN(RADIANS(C52))</f>
        <v>31.480824618562519</v>
      </c>
      <c r="G52" s="3">
        <f>G14*SIN(RADIANS(B52))*COS(RADIANS(C52))</f>
        <v>-59.206820011056877</v>
      </c>
      <c r="H52" s="3">
        <f>G14*COS(RADIANS(B52))</f>
        <v>56.266556742734238</v>
      </c>
    </row>
    <row r="53" spans="1:8" x14ac:dyDescent="0.15">
      <c r="A53" t="s">
        <v>7</v>
      </c>
      <c r="B53">
        <v>-32</v>
      </c>
      <c r="C53">
        <v>45</v>
      </c>
      <c r="F53" s="3">
        <f>-G14*SIN(RADIANS(B53))*SIN(RADIANS(C53))</f>
        <v>32.80028009224251</v>
      </c>
      <c r="G53" s="3">
        <f>G14*SIN(RADIANS(B53))*COS(RADIANS(C53))</f>
        <v>-32.800280092242517</v>
      </c>
      <c r="H53" s="3">
        <f>G14*COS(RADIANS(B53))</f>
        <v>74.234079194872393</v>
      </c>
    </row>
    <row r="54" spans="1:8" x14ac:dyDescent="0.15">
      <c r="A54" t="s">
        <v>39</v>
      </c>
      <c r="B54">
        <v>-50</v>
      </c>
      <c r="C54">
        <v>68</v>
      </c>
      <c r="F54" s="3">
        <f>-G14*SIN(RADIANS(B54))*SIN(RADIANS(C54))</f>
        <v>62.173121075901349</v>
      </c>
      <c r="G54" s="3">
        <f>G14*SIN(RADIANS(B54))*COS(RADIANS(C54))</f>
        <v>-25.119571456688661</v>
      </c>
      <c r="H54" s="3">
        <f>G14*COS(RADIANS(B54))</f>
        <v>56.266556742734238</v>
      </c>
    </row>
    <row r="55" spans="1:8" x14ac:dyDescent="0.15">
      <c r="A55" t="s">
        <v>10</v>
      </c>
      <c r="B55">
        <v>-60</v>
      </c>
      <c r="C55">
        <v>51</v>
      </c>
      <c r="F55" s="3">
        <f>-G14*SIN(RADIANS(B55))*SIN(RADIANS(C55))</f>
        <v>58.913668750581181</v>
      </c>
      <c r="G55" s="3">
        <f>G14*SIN(RADIANS(B55))*COS(RADIANS(C55))</f>
        <v>-47.707348291160287</v>
      </c>
      <c r="H55" s="3">
        <f>G14*COS(RADIANS(B55))</f>
        <v>43.767611490032529</v>
      </c>
    </row>
    <row r="56" spans="1:8" x14ac:dyDescent="0.15">
      <c r="A56" t="s">
        <v>40</v>
      </c>
      <c r="B56">
        <v>-75</v>
      </c>
      <c r="C56">
        <v>41</v>
      </c>
      <c r="F56" s="3">
        <f>-G14*SIN(RADIANS(B56))*SIN(RADIANS(C56))</f>
        <v>55.471452427333077</v>
      </c>
      <c r="G56" s="3">
        <f>G14*SIN(RADIANS(B56))*COS(RADIANS(C56))</f>
        <v>-63.812606375067155</v>
      </c>
      <c r="H56" s="3">
        <f>G14*COS(RADIANS(B56))</f>
        <v>22.655782824536665</v>
      </c>
    </row>
    <row r="57" spans="1:8" x14ac:dyDescent="0.15">
      <c r="A57" t="s">
        <v>9</v>
      </c>
      <c r="B57">
        <v>-92</v>
      </c>
      <c r="C57">
        <v>36</v>
      </c>
      <c r="F57" s="3">
        <f>-G14*SIN(RADIANS(B57))*SIN(RADIANS(C57))</f>
        <v>51.420570008524564</v>
      </c>
      <c r="G57" s="3">
        <f>G14*SIN(RADIANS(B57))*COS(RADIANS(C57))</f>
        <v>-70.774342900055473</v>
      </c>
      <c r="H57" s="3">
        <f>G14*COS(RADIANS(B57))</f>
        <v>-3.0549352257454658</v>
      </c>
    </row>
    <row r="58" spans="1:8" x14ac:dyDescent="0.15">
      <c r="A58" t="s">
        <v>41</v>
      </c>
      <c r="B58">
        <v>-115</v>
      </c>
      <c r="C58">
        <v>36</v>
      </c>
      <c r="F58" s="3">
        <f>-G14*SIN(RADIANS(B58))*SIN(RADIANS(C58))</f>
        <v>46.631269522047127</v>
      </c>
      <c r="G58" s="3">
        <f>G14*SIN(RADIANS(B58))*COS(RADIANS(C58))</f>
        <v>-64.182436298764131</v>
      </c>
      <c r="H58" s="3">
        <f>G14*COS(RADIANS(B58))</f>
        <v>-36.993983776919606</v>
      </c>
    </row>
    <row r="59" spans="1:8" x14ac:dyDescent="0.15">
      <c r="A59" t="s">
        <v>42</v>
      </c>
      <c r="B59">
        <v>-92</v>
      </c>
      <c r="C59">
        <v>54</v>
      </c>
      <c r="F59" s="3">
        <f>-G14*SIN(RADIANS(B59))*SIN(RADIANS(C59))</f>
        <v>70.774342900055473</v>
      </c>
      <c r="G59" s="3">
        <f>G14*SIN(RADIANS(B59))*COS(RADIANS(C59))</f>
        <v>-51.420570008524564</v>
      </c>
      <c r="H59" s="3">
        <f>G14*COS(RADIANS(B59))</f>
        <v>-3.0549352257454658</v>
      </c>
    </row>
    <row r="60" spans="1:8" x14ac:dyDescent="0.15">
      <c r="A60" t="s">
        <v>12</v>
      </c>
      <c r="B60">
        <v>-74</v>
      </c>
      <c r="C60">
        <v>65</v>
      </c>
      <c r="F60" s="3">
        <f>-G14*SIN(RADIANS(B60))*SIN(RADIANS(C60))</f>
        <v>76.260595259398713</v>
      </c>
      <c r="G60" s="3">
        <f>G14*SIN(RADIANS(B60))*COS(RADIANS(C60))</f>
        <v>-35.560899584916406</v>
      </c>
      <c r="H60" s="3">
        <f>G14*COS(RADIANS(B60))</f>
        <v>24.127977403076549</v>
      </c>
    </row>
    <row r="61" spans="1:8" x14ac:dyDescent="0.15">
      <c r="A61" t="s">
        <v>29</v>
      </c>
      <c r="B61">
        <v>-92</v>
      </c>
      <c r="C61">
        <v>72</v>
      </c>
      <c r="F61" s="3">
        <f>-G14*SIN(RADIANS(B61))*SIN(RADIANS(C61))</f>
        <v>83.200229994686211</v>
      </c>
      <c r="G61" s="3">
        <f>G14*SIN(RADIANS(B61))*COS(RADIANS(C61))</f>
        <v>-27.03339345638139</v>
      </c>
      <c r="H61" s="3">
        <f>G14*COS(RADIANS(B61))</f>
        <v>-3.0549352257454658</v>
      </c>
    </row>
    <row r="62" spans="1:8" x14ac:dyDescent="0.15">
      <c r="A62" s="11" t="s">
        <v>384</v>
      </c>
      <c r="B62">
        <v>115</v>
      </c>
      <c r="C62">
        <v>-90</v>
      </c>
      <c r="F62" s="3">
        <f>-G14*SIN(RADIANS(B62))*SIN(RADIANS(C62))</f>
        <v>79.333854226822467</v>
      </c>
      <c r="G62" s="3">
        <f>G14*SIN(RADIANS(B62))*COS(RADIANS(C62))</f>
        <v>4.8597874463968617E-15</v>
      </c>
      <c r="H62" s="3">
        <f>G14*COS(RADIANS(B62))</f>
        <v>-36.993983776919606</v>
      </c>
    </row>
    <row r="63" spans="1:8" x14ac:dyDescent="0.15">
      <c r="A63" t="s">
        <v>13</v>
      </c>
      <c r="B63">
        <v>92</v>
      </c>
      <c r="C63">
        <v>-90</v>
      </c>
      <c r="F63" s="3">
        <f>-G14*SIN(RADIANS(B63))*SIN(RADIANS(C63))</f>
        <v>87.481898887348166</v>
      </c>
      <c r="G63" s="3">
        <f>G14*SIN(RADIANS(B63))*COS(RADIANS(C63))</f>
        <v>5.3589156627153365E-15</v>
      </c>
      <c r="H63" s="3">
        <f>G14*COS(RADIANS(B63))</f>
        <v>-3.0549352257454658</v>
      </c>
    </row>
    <row r="64" spans="1:8" x14ac:dyDescent="0.15">
      <c r="A64" t="s">
        <v>43</v>
      </c>
      <c r="B64">
        <v>69</v>
      </c>
      <c r="C64">
        <v>-90</v>
      </c>
      <c r="F64" s="3">
        <f>-G14*SIN(RADIANS(B64))*SIN(RADIANS(C64))</f>
        <v>81.721170803256783</v>
      </c>
      <c r="G64" s="3">
        <f>G14*SIN(RADIANS(B64))*COS(RADIANS(C64))</f>
        <v>5.0060283071466737E-15</v>
      </c>
      <c r="H64" s="3">
        <f>G14*COS(RADIANS(B64))</f>
        <v>31.369818372356569</v>
      </c>
    </row>
    <row r="65" spans="1:8" x14ac:dyDescent="0.15">
      <c r="A65" t="s">
        <v>11</v>
      </c>
      <c r="B65">
        <v>46</v>
      </c>
      <c r="C65">
        <v>-90</v>
      </c>
      <c r="F65" s="3">
        <f>-G14*SIN(RADIANS(B65))*SIN(RADIANS(C65))</f>
        <v>62.967569821079287</v>
      </c>
      <c r="G65" s="3">
        <f>G14*SIN(RADIANS(B65))*COS(RADIANS(C65))</f>
        <v>3.8572310437822973E-15</v>
      </c>
      <c r="H65" s="3">
        <f>G14*COS(RADIANS(B65))</f>
        <v>60.807075353096955</v>
      </c>
    </row>
    <row r="66" spans="1:8" x14ac:dyDescent="0.15">
      <c r="A66" t="s">
        <v>44</v>
      </c>
      <c r="B66">
        <v>23</v>
      </c>
      <c r="C66">
        <v>-90</v>
      </c>
      <c r="F66" s="3">
        <f>-G14*SIN(RADIANS(B66))*SIN(RADIANS(C66))</f>
        <v>34.202736457561024</v>
      </c>
      <c r="G66" s="3">
        <f>G14*SIN(RADIANS(B66))*COS(RADIANS(C66))</f>
        <v>2.0951714862313809E-15</v>
      </c>
      <c r="H66" s="3">
        <f>G14*COS(RADIANS(B66))</f>
        <v>80.576597601191466</v>
      </c>
    </row>
    <row r="67" spans="1:8" x14ac:dyDescent="0.15">
      <c r="A67" t="s">
        <v>45</v>
      </c>
      <c r="B67">
        <v>92</v>
      </c>
      <c r="C67">
        <v>90</v>
      </c>
      <c r="F67" s="3">
        <f>-G14*SIN(RADIANS(B67))*SIN(RADIANS(C67))</f>
        <v>-87.481898887348166</v>
      </c>
      <c r="G67" s="3">
        <f>G14*SIN(RADIANS(B67))*COS(RADIANS(C67))</f>
        <v>5.3589156627153365E-15</v>
      </c>
      <c r="H67" s="3">
        <f>G14*COS(RADIANS(B67))</f>
        <v>-3.0549352257454658</v>
      </c>
    </row>
    <row r="68" spans="1:8" x14ac:dyDescent="0.15">
      <c r="A68" t="s">
        <v>26</v>
      </c>
      <c r="B68">
        <v>92</v>
      </c>
      <c r="C68">
        <v>72</v>
      </c>
      <c r="F68" s="3">
        <f>-G14*SIN(RADIANS(B68))*SIN(RADIANS(C68))</f>
        <v>-83.200229994686211</v>
      </c>
      <c r="G68" s="3">
        <f>G14*SIN(RADIANS(B68))*COS(RADIANS(C68))</f>
        <v>27.03339345638139</v>
      </c>
      <c r="H68" s="3">
        <f>G14*COS(RADIANS(B68))</f>
        <v>-3.0549352257454658</v>
      </c>
    </row>
    <row r="69" spans="1:8" x14ac:dyDescent="0.15">
      <c r="A69" t="s">
        <v>46</v>
      </c>
      <c r="B69">
        <v>92</v>
      </c>
      <c r="C69">
        <v>54</v>
      </c>
      <c r="F69" s="3">
        <f>-G14*SIN(RADIANS(B69))*SIN(RADIANS(C69))</f>
        <v>-70.774342900055473</v>
      </c>
      <c r="G69" s="3">
        <f>G14*SIN(RADIANS(B69))*COS(RADIANS(C69))</f>
        <v>51.420570008524564</v>
      </c>
      <c r="H69" s="3">
        <f>G14*COS(RADIANS(B69))</f>
        <v>-3.0549352257454658</v>
      </c>
    </row>
    <row r="70" spans="1:8" x14ac:dyDescent="0.15">
      <c r="A70" t="s">
        <v>25</v>
      </c>
      <c r="B70">
        <v>74</v>
      </c>
      <c r="C70">
        <v>65</v>
      </c>
      <c r="F70" s="3">
        <f>-G14*SIN(RADIANS(B70))*SIN(RADIANS(C70))</f>
        <v>-76.260595259398713</v>
      </c>
      <c r="G70" s="3">
        <f>G14*SIN(RADIANS(B70))*COS(RADIANS(C70))</f>
        <v>35.560899584916406</v>
      </c>
      <c r="H70" s="3">
        <f>G14*COS(RADIANS(B70))</f>
        <v>24.127977403076549</v>
      </c>
    </row>
    <row r="71" spans="1:8" x14ac:dyDescent="0.15">
      <c r="A71" t="s">
        <v>47</v>
      </c>
      <c r="B71">
        <v>69</v>
      </c>
      <c r="C71">
        <v>90</v>
      </c>
      <c r="F71" s="3">
        <f>-G14*SIN(RADIANS(B71))*SIN(RADIANS(C71))</f>
        <v>-81.721170803256783</v>
      </c>
      <c r="G71" s="3">
        <f>G14*SIN(RADIANS(B71))*COS(RADIANS(C71))</f>
        <v>5.0060283071466737E-15</v>
      </c>
      <c r="H71" s="3">
        <f>G14*COS(RADIANS(B71))</f>
        <v>31.369818372356569</v>
      </c>
    </row>
    <row r="72" spans="1:8" x14ac:dyDescent="0.15">
      <c r="A72" t="s">
        <v>27</v>
      </c>
      <c r="B72">
        <v>46</v>
      </c>
      <c r="C72">
        <v>90</v>
      </c>
      <c r="F72" s="3">
        <f>-G14*SIN(RADIANS(B72))*SIN(RADIANS(C72))</f>
        <v>-62.967569821079287</v>
      </c>
      <c r="G72" s="3">
        <f>G14*SIN(RADIANS(B72))*COS(RADIANS(C72))</f>
        <v>3.8572310437822973E-15</v>
      </c>
      <c r="H72" s="3">
        <f>G14*COS(RADIANS(B72))</f>
        <v>60.807075353096955</v>
      </c>
    </row>
    <row r="73" spans="1:8" x14ac:dyDescent="0.15">
      <c r="A73" t="s">
        <v>48</v>
      </c>
      <c r="B73">
        <v>50</v>
      </c>
      <c r="C73">
        <v>68</v>
      </c>
      <c r="F73" s="3">
        <f>-G14*SIN(RADIANS(B73))*SIN(RADIANS(C73))</f>
        <v>-62.173121075901349</v>
      </c>
      <c r="G73" s="3">
        <f>G14*SIN(RADIANS(B73))*COS(RADIANS(C73))</f>
        <v>25.119571456688661</v>
      </c>
      <c r="H73" s="3">
        <f>G14*COS(RADIANS(B73))</f>
        <v>56.266556742734238</v>
      </c>
    </row>
    <row r="74" spans="1:8" x14ac:dyDescent="0.15">
      <c r="A74" t="s">
        <v>23</v>
      </c>
      <c r="B74">
        <v>60</v>
      </c>
      <c r="C74">
        <v>51</v>
      </c>
      <c r="F74" s="3">
        <f>-G14*SIN(RADIANS(B74))*SIN(RADIANS(C74))</f>
        <v>-58.913668750581181</v>
      </c>
      <c r="G74" s="3">
        <f>G14*SIN(RADIANS(B74))*COS(RADIANS(C74))</f>
        <v>47.707348291160287</v>
      </c>
      <c r="H74" s="3">
        <f>G14*COS(RADIANS(B74))</f>
        <v>43.767611490032529</v>
      </c>
    </row>
    <row r="75" spans="1:8" x14ac:dyDescent="0.15">
      <c r="A75" t="s">
        <v>49</v>
      </c>
      <c r="B75">
        <v>75</v>
      </c>
      <c r="C75">
        <v>41</v>
      </c>
      <c r="F75" s="3">
        <f>-G14*SIN(RADIANS(B75))*SIN(RADIANS(C75))</f>
        <v>-55.471452427333077</v>
      </c>
      <c r="G75" s="3">
        <f>G14*SIN(RADIANS(B75))*COS(RADIANS(C75))</f>
        <v>63.812606375067155</v>
      </c>
      <c r="H75" s="3">
        <f>G14*COS(RADIANS(B75))</f>
        <v>22.655782824536665</v>
      </c>
    </row>
    <row r="76" spans="1:8" x14ac:dyDescent="0.15">
      <c r="A76" t="s">
        <v>24</v>
      </c>
      <c r="B76">
        <v>92</v>
      </c>
      <c r="C76">
        <v>36</v>
      </c>
      <c r="F76" s="3">
        <f>-G14*SIN(RADIANS(B76))*SIN(RADIANS(C76))</f>
        <v>-51.420570008524564</v>
      </c>
      <c r="G76" s="3">
        <f>G14*SIN(RADIANS(B76))*COS(RADIANS(C76))</f>
        <v>70.774342900055473</v>
      </c>
      <c r="H76" s="3">
        <f>G14*COS(RADIANS(B76))</f>
        <v>-3.0549352257454658</v>
      </c>
    </row>
    <row r="77" spans="1:8" x14ac:dyDescent="0.15">
      <c r="A77" t="s">
        <v>50</v>
      </c>
      <c r="B77">
        <v>92</v>
      </c>
      <c r="C77">
        <v>18</v>
      </c>
      <c r="F77" s="3">
        <f>-G14*SIN(RADIANS(B77))*SIN(RADIANS(C77))</f>
        <v>-27.033393456381386</v>
      </c>
      <c r="G77" s="3">
        <f>G14*SIN(RADIANS(B77))*COS(RADIANS(C77))</f>
        <v>83.200229994686211</v>
      </c>
      <c r="H77" s="3">
        <f>G14*COS(RADIANS(B77))</f>
        <v>-3.0549352257454658</v>
      </c>
    </row>
    <row r="78" spans="1:8" x14ac:dyDescent="0.15">
      <c r="A78" t="s">
        <v>21</v>
      </c>
      <c r="B78">
        <v>72</v>
      </c>
      <c r="C78">
        <v>21</v>
      </c>
      <c r="F78" s="3">
        <f>-G14*SIN(RADIANS(B78))*SIN(RADIANS(C78))</f>
        <v>-29.834470178025136</v>
      </c>
      <c r="G78" s="3">
        <f>G14*SIN(RADIANS(B78))*COS(RADIANS(C78))</f>
        <v>77.721452011706617</v>
      </c>
      <c r="H78" s="3">
        <f>G14*COS(RADIANS(B78))</f>
        <v>27.049871507240532</v>
      </c>
    </row>
    <row r="79" spans="1:8" x14ac:dyDescent="0.15">
      <c r="A79" t="s">
        <v>51</v>
      </c>
      <c r="B79">
        <v>50</v>
      </c>
      <c r="C79">
        <v>28</v>
      </c>
      <c r="F79" s="3">
        <f>-G14*SIN(RADIANS(B79))*SIN(RADIANS(C79))</f>
        <v>-31.480824618562519</v>
      </c>
      <c r="G79" s="3">
        <f>G14*SIN(RADIANS(B79))*COS(RADIANS(C79))</f>
        <v>59.206820011056877</v>
      </c>
      <c r="H79" s="3">
        <f>G14*COS(RADIANS(B79))</f>
        <v>56.266556742734238</v>
      </c>
    </row>
    <row r="80" spans="1:8" x14ac:dyDescent="0.15">
      <c r="A80" t="s">
        <v>22</v>
      </c>
      <c r="B80">
        <v>32</v>
      </c>
      <c r="C80">
        <v>45</v>
      </c>
      <c r="F80" s="3">
        <f>-G14*SIN(RADIANS(B80))*SIN(RADIANS(C80))</f>
        <v>-32.80028009224251</v>
      </c>
      <c r="G80" s="3">
        <f>G14*SIN(RADIANS(B80))*COS(RADIANS(C80))</f>
        <v>32.800280092242517</v>
      </c>
      <c r="H80" s="3">
        <f>G14*COS(RADIANS(B80))</f>
        <v>74.234079194872393</v>
      </c>
    </row>
    <row r="81" spans="1:8" x14ac:dyDescent="0.15">
      <c r="A81" t="s">
        <v>52</v>
      </c>
      <c r="B81">
        <v>23</v>
      </c>
      <c r="C81">
        <v>90</v>
      </c>
      <c r="F81" s="3">
        <f>-G14*SIN(RADIANS(B81))*SIN(RADIANS(C81))</f>
        <v>-34.202736457561024</v>
      </c>
      <c r="G81" s="3">
        <f>G14*SIN(RADIANS(B81))*COS(RADIANS(C81))</f>
        <v>2.0951714862313809E-15</v>
      </c>
      <c r="H81" s="3">
        <f>G14*COS(RADIANS(B81))</f>
        <v>80.576597601191466</v>
      </c>
    </row>
    <row r="82" spans="1:8" x14ac:dyDescent="0.15">
      <c r="A82" t="s">
        <v>28</v>
      </c>
      <c r="B82">
        <v>0</v>
      </c>
      <c r="C82">
        <v>0</v>
      </c>
      <c r="F82" s="3">
        <f>-G14*SIN(RADIANS(B82))*SIN(RADIANS(C82))</f>
        <v>0</v>
      </c>
      <c r="G82" s="3">
        <f>G14*SIN(RADIANS(B82))*COS(RADIANS(C82))</f>
        <v>0</v>
      </c>
      <c r="H82" s="3">
        <f>G14*COS(RADIANS(B82))</f>
        <v>87.535222980065043</v>
      </c>
    </row>
    <row r="83" spans="1:8" x14ac:dyDescent="0.15">
      <c r="A83" t="s">
        <v>53</v>
      </c>
      <c r="B83">
        <v>23</v>
      </c>
      <c r="C83">
        <v>0</v>
      </c>
      <c r="F83" s="3">
        <f>-G14*SIN(RADIANS(B83))*SIN(RADIANS(C83))</f>
        <v>0</v>
      </c>
      <c r="G83" s="3">
        <f>G14*SIN(RADIANS(B83))*COS(RADIANS(C83))</f>
        <v>34.202736457561024</v>
      </c>
      <c r="H83" s="3">
        <f>G14*COS(RADIANS(B83))</f>
        <v>80.576597601191466</v>
      </c>
    </row>
    <row r="84" spans="1:8" x14ac:dyDescent="0.15">
      <c r="A84" t="s">
        <v>20</v>
      </c>
      <c r="B84">
        <v>46</v>
      </c>
      <c r="C84">
        <v>0</v>
      </c>
      <c r="F84" s="3">
        <f>-G14*SIN(RADIANS(B84))*SIN(RADIANS(C84))</f>
        <v>0</v>
      </c>
      <c r="G84" s="3">
        <f>G14*SIN(RADIANS(B84))*COS(RADIANS(C84))</f>
        <v>62.967569821079287</v>
      </c>
      <c r="H84" s="3">
        <f>G14*COS(RADIANS(B84))</f>
        <v>60.807075353096955</v>
      </c>
    </row>
    <row r="85" spans="1:8" x14ac:dyDescent="0.15">
      <c r="A85" t="s">
        <v>54</v>
      </c>
      <c r="B85">
        <v>69</v>
      </c>
      <c r="C85">
        <v>0</v>
      </c>
      <c r="F85" s="3">
        <f>-G14*SIN(RADIANS(B85))*SIN(RADIANS(C85))</f>
        <v>0</v>
      </c>
      <c r="G85" s="3">
        <f>G14*SIN(RADIANS(B85))*COS(RADIANS(C85))</f>
        <v>81.721170803256783</v>
      </c>
      <c r="H85" s="3">
        <f>G14*COS(RADIANS(B85))</f>
        <v>31.369818372356569</v>
      </c>
    </row>
    <row r="86" spans="1:8" x14ac:dyDescent="0.15">
      <c r="A86" s="11" t="s">
        <v>385</v>
      </c>
      <c r="B86">
        <v>92</v>
      </c>
      <c r="C86">
        <v>0</v>
      </c>
      <c r="F86" s="3">
        <f>-G14*SIN(RADIANS(B86))*SIN(RADIANS(C86))</f>
        <v>0</v>
      </c>
      <c r="G86" s="3">
        <f>G14*SIN(RADIANS(B86))*COS(RADIANS(C86))</f>
        <v>87.481898887348166</v>
      </c>
      <c r="H86" s="3">
        <f>G14*COS(RADIANS(B86))</f>
        <v>-3.0549352257454658</v>
      </c>
    </row>
    <row r="87" spans="1:8" x14ac:dyDescent="0.15">
      <c r="A87" t="s">
        <v>55</v>
      </c>
      <c r="B87">
        <v>92</v>
      </c>
      <c r="C87">
        <v>-18</v>
      </c>
      <c r="F87" s="3">
        <f>-G14*SIN(RADIANS(B87))*SIN(RADIANS(C87))</f>
        <v>27.033393456381386</v>
      </c>
      <c r="G87" s="3">
        <f>G14*SIN(RADIANS(B87))*COS(RADIANS(C87))</f>
        <v>83.200229994686211</v>
      </c>
      <c r="H87" s="3">
        <f>G14*COS(RADIANS(B87))</f>
        <v>-3.0549352257454658</v>
      </c>
    </row>
    <row r="88" spans="1:8" x14ac:dyDescent="0.15">
      <c r="A88" t="s">
        <v>18</v>
      </c>
      <c r="B88">
        <v>72</v>
      </c>
      <c r="C88">
        <v>-21</v>
      </c>
      <c r="F88" s="3">
        <f>-G14*SIN(RADIANS(B88))*SIN(RADIANS(C88))</f>
        <v>29.834470178025136</v>
      </c>
      <c r="G88" s="3">
        <f>G14*SIN(RADIANS(B88))*COS(RADIANS(C88))</f>
        <v>77.721452011706617</v>
      </c>
      <c r="H88" s="3">
        <f>G14*COS(RADIANS(B88))</f>
        <v>27.049871507240532</v>
      </c>
    </row>
    <row r="89" spans="1:8" x14ac:dyDescent="0.15">
      <c r="A89" t="s">
        <v>56</v>
      </c>
      <c r="B89">
        <v>50</v>
      </c>
      <c r="C89">
        <v>-28</v>
      </c>
      <c r="F89" s="3">
        <f>-G14*SIN(RADIANS(B89))*SIN(RADIANS(C89))</f>
        <v>31.480824618562519</v>
      </c>
      <c r="G89" s="3">
        <f>G14*SIN(RADIANS(B89))*COS(RADIANS(C89))</f>
        <v>59.206820011056877</v>
      </c>
      <c r="H89" s="3">
        <f>G14*COS(RADIANS(B89))</f>
        <v>56.266556742734238</v>
      </c>
    </row>
    <row r="90" spans="1:8" x14ac:dyDescent="0.15">
      <c r="A90" t="s">
        <v>19</v>
      </c>
      <c r="B90">
        <v>32</v>
      </c>
      <c r="C90">
        <v>-45</v>
      </c>
      <c r="F90" s="3">
        <f>-G14*SIN(RADIANS(B90))*SIN(RADIANS(C90))</f>
        <v>32.80028009224251</v>
      </c>
      <c r="G90" s="3">
        <f>G14*SIN(RADIANS(B90))*COS(RADIANS(C90))</f>
        <v>32.800280092242517</v>
      </c>
      <c r="H90" s="3">
        <f>G14*COS(RADIANS(B90))</f>
        <v>74.234079194872393</v>
      </c>
    </row>
    <row r="91" spans="1:8" x14ac:dyDescent="0.15">
      <c r="A91" t="s">
        <v>57</v>
      </c>
      <c r="B91">
        <v>50</v>
      </c>
      <c r="C91">
        <v>-68</v>
      </c>
      <c r="F91" s="3">
        <f>-G14*SIN(RADIANS(B91))*SIN(RADIANS(C91))</f>
        <v>62.173121075901349</v>
      </c>
      <c r="G91" s="3">
        <f>G14*SIN(RADIANS(B91))*COS(RADIANS(C91))</f>
        <v>25.119571456688661</v>
      </c>
      <c r="H91" s="3">
        <f>G14*COS(RADIANS(B91))</f>
        <v>56.266556742734238</v>
      </c>
    </row>
    <row r="92" spans="1:8" x14ac:dyDescent="0.15">
      <c r="A92" t="s">
        <v>16</v>
      </c>
      <c r="B92">
        <v>60</v>
      </c>
      <c r="C92">
        <v>-51</v>
      </c>
      <c r="F92" s="3">
        <f>-G14*SIN(RADIANS(B92))*SIN(RADIANS(C92))</f>
        <v>58.913668750581181</v>
      </c>
      <c r="G92" s="3">
        <f>G14*SIN(RADIANS(B92))*COS(RADIANS(C92))</f>
        <v>47.707348291160287</v>
      </c>
      <c r="H92" s="3">
        <f>G14*COS(RADIANS(B92))</f>
        <v>43.767611490032529</v>
      </c>
    </row>
    <row r="93" spans="1:8" x14ac:dyDescent="0.15">
      <c r="A93" t="s">
        <v>58</v>
      </c>
      <c r="B93">
        <v>75</v>
      </c>
      <c r="C93">
        <v>-41</v>
      </c>
      <c r="F93" s="3">
        <f>-G14*SIN(RADIANS(B93))*SIN(RADIANS(C93))</f>
        <v>55.471452427333077</v>
      </c>
      <c r="G93" s="3">
        <f>G14*SIN(RADIANS(B93))*COS(RADIANS(C93))</f>
        <v>63.812606375067155</v>
      </c>
      <c r="H93" s="3">
        <f>G14*COS(RADIANS(B93))</f>
        <v>22.655782824536665</v>
      </c>
    </row>
    <row r="94" spans="1:8" x14ac:dyDescent="0.15">
      <c r="A94" t="s">
        <v>17</v>
      </c>
      <c r="B94">
        <v>92</v>
      </c>
      <c r="C94">
        <v>-36</v>
      </c>
      <c r="F94" s="3">
        <f>-G14*SIN(RADIANS(B94))*SIN(RADIANS(C94))</f>
        <v>51.420570008524564</v>
      </c>
      <c r="G94" s="3">
        <f>G14*SIN(RADIANS(B94))*COS(RADIANS(C94))</f>
        <v>70.774342900055473</v>
      </c>
      <c r="H94" s="3">
        <f>G14*COS(RADIANS(B94))</f>
        <v>-3.0549352257454658</v>
      </c>
    </row>
    <row r="95" spans="1:8" x14ac:dyDescent="0.15">
      <c r="A95" t="s">
        <v>59</v>
      </c>
      <c r="B95">
        <v>115</v>
      </c>
      <c r="C95">
        <v>-36</v>
      </c>
      <c r="F95" s="3">
        <f>-G14*SIN(RADIANS(B95))*SIN(RADIANS(C95))</f>
        <v>46.631269522047127</v>
      </c>
      <c r="G95" s="3">
        <f>G14*SIN(RADIANS(B95))*COS(RADIANS(C95))</f>
        <v>64.182436298764131</v>
      </c>
      <c r="H95" s="3">
        <f>G14*COS(RADIANS(B95))</f>
        <v>-36.993983776919606</v>
      </c>
    </row>
    <row r="96" spans="1:8" x14ac:dyDescent="0.15">
      <c r="A96" t="s">
        <v>60</v>
      </c>
      <c r="B96">
        <v>92</v>
      </c>
      <c r="C96">
        <v>-54</v>
      </c>
      <c r="F96" s="3">
        <f>-G14*SIN(RADIANS(B96))*SIN(RADIANS(C96))</f>
        <v>70.774342900055473</v>
      </c>
      <c r="G96" s="3">
        <f>G14*SIN(RADIANS(B96))*COS(RADIANS(C96))</f>
        <v>51.420570008524564</v>
      </c>
      <c r="H96" s="3">
        <f>G14*COS(RADIANS(B96))</f>
        <v>-3.0549352257454658</v>
      </c>
    </row>
    <row r="97" spans="1:8" x14ac:dyDescent="0.15">
      <c r="A97" t="s">
        <v>15</v>
      </c>
      <c r="B97">
        <v>74</v>
      </c>
      <c r="C97">
        <v>-65</v>
      </c>
      <c r="F97" s="3">
        <f>-G14*SIN(RADIANS(B97))*SIN(RADIANS(C97))</f>
        <v>76.260595259398713</v>
      </c>
      <c r="G97" s="3">
        <f>G14*SIN(RADIANS(B97))*COS(RADIANS(C97))</f>
        <v>35.560899584916406</v>
      </c>
      <c r="H97" s="3">
        <f>G14*COS(RADIANS(B97))</f>
        <v>24.127977403076549</v>
      </c>
    </row>
    <row r="98" spans="1:8" x14ac:dyDescent="0.15">
      <c r="A98" t="s">
        <v>14</v>
      </c>
      <c r="B98">
        <v>92</v>
      </c>
      <c r="C98">
        <v>-72</v>
      </c>
      <c r="F98" s="3">
        <f>-G14*SIN(RADIANS(B98))*SIN(RADIANS(C98))</f>
        <v>83.200229994686211</v>
      </c>
      <c r="G98" s="3">
        <f>G14*SIN(RADIANS(B98))*COS(RADIANS(C98))</f>
        <v>27.03339345638139</v>
      </c>
      <c r="H98" s="3">
        <f>G14*COS(RADIANS(B98))</f>
        <v>-3.0549352257454658</v>
      </c>
    </row>
    <row r="103" spans="1:8" x14ac:dyDescent="0.15">
      <c r="A103" s="6" t="s">
        <v>371</v>
      </c>
    </row>
    <row r="104" spans="1:8" x14ac:dyDescent="0.15">
      <c r="A104" t="s">
        <v>367</v>
      </c>
      <c r="B104">
        <v>115</v>
      </c>
      <c r="C104">
        <v>90</v>
      </c>
    </row>
    <row r="105" spans="1:8" x14ac:dyDescent="0.15">
      <c r="A105" t="s">
        <v>368</v>
      </c>
      <c r="B105">
        <v>115</v>
      </c>
      <c r="C105">
        <v>-90</v>
      </c>
    </row>
    <row r="106" spans="1:8" x14ac:dyDescent="0.15">
      <c r="A106" t="s">
        <v>369</v>
      </c>
      <c r="B106">
        <v>-115</v>
      </c>
      <c r="C106">
        <v>0</v>
      </c>
    </row>
    <row r="107" spans="1:8" x14ac:dyDescent="0.15">
      <c r="A107" t="s">
        <v>370</v>
      </c>
      <c r="B107">
        <v>115</v>
      </c>
      <c r="C107">
        <v>0</v>
      </c>
    </row>
  </sheetData>
  <phoneticPr fontId="1" type="noConversion"/>
  <pageMargins left="0" right="0" top="0" bottom="0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171"/>
  <sheetViews>
    <sheetView workbookViewId="0">
      <selection activeCell="E2" sqref="E2"/>
    </sheetView>
  </sheetViews>
  <sheetFormatPr baseColWidth="10" defaultColWidth="8.83203125" defaultRowHeight="13" x14ac:dyDescent="0.15"/>
  <cols>
    <col min="1" max="1" width="11.6640625" customWidth="1"/>
    <col min="2" max="2" width="14.5" customWidth="1"/>
    <col min="3" max="3" width="13.6640625" customWidth="1"/>
    <col min="4" max="4" width="46.1640625" customWidth="1"/>
    <col min="5" max="5" width="18.33203125" customWidth="1"/>
    <col min="6" max="6" width="14.1640625" customWidth="1"/>
    <col min="7" max="7" width="16.5" customWidth="1"/>
    <col min="8" max="8" width="10.83203125" customWidth="1"/>
  </cols>
  <sheetData>
    <row r="1" spans="1:8" ht="16" x14ac:dyDescent="0.2">
      <c r="A1" s="2" t="s">
        <v>302</v>
      </c>
      <c r="E1" s="4" t="s">
        <v>307</v>
      </c>
      <c r="H1" s="3"/>
    </row>
    <row r="2" spans="1:8" x14ac:dyDescent="0.15">
      <c r="A2" t="s">
        <v>304</v>
      </c>
      <c r="E2" t="s">
        <v>380</v>
      </c>
    </row>
    <row r="3" spans="1:8" x14ac:dyDescent="0.15">
      <c r="A3" t="s">
        <v>303</v>
      </c>
      <c r="E3" t="s">
        <v>375</v>
      </c>
    </row>
    <row r="4" spans="1:8" x14ac:dyDescent="0.15">
      <c r="A4" t="s">
        <v>308</v>
      </c>
      <c r="E4" t="s">
        <v>376</v>
      </c>
    </row>
    <row r="5" spans="1:8" x14ac:dyDescent="0.15">
      <c r="A5" t="s">
        <v>309</v>
      </c>
      <c r="B5" t="s">
        <v>311</v>
      </c>
      <c r="E5" s="3" t="s">
        <v>315</v>
      </c>
      <c r="G5" s="3"/>
    </row>
    <row r="6" spans="1:8" x14ac:dyDescent="0.15">
      <c r="B6" t="s">
        <v>310</v>
      </c>
      <c r="E6" s="3" t="s">
        <v>312</v>
      </c>
      <c r="G6" s="3"/>
    </row>
    <row r="7" spans="1:8" x14ac:dyDescent="0.15">
      <c r="E7" s="3" t="s">
        <v>313</v>
      </c>
      <c r="F7" s="1"/>
      <c r="G7" s="5"/>
    </row>
    <row r="8" spans="1:8" x14ac:dyDescent="0.15">
      <c r="A8" t="s">
        <v>305</v>
      </c>
      <c r="E8" s="3" t="s">
        <v>314</v>
      </c>
      <c r="G8" s="3"/>
    </row>
    <row r="9" spans="1:8" x14ac:dyDescent="0.15">
      <c r="E9" s="3"/>
      <c r="G9" s="3"/>
    </row>
    <row r="10" spans="1:8" x14ac:dyDescent="0.15">
      <c r="E10" s="3" t="s">
        <v>306</v>
      </c>
      <c r="G10" s="3"/>
    </row>
    <row r="11" spans="1:8" x14ac:dyDescent="0.15">
      <c r="E11" s="3"/>
    </row>
    <row r="12" spans="1:8" x14ac:dyDescent="0.15">
      <c r="E12" s="3" t="s">
        <v>379</v>
      </c>
      <c r="G12" s="3"/>
    </row>
    <row r="13" spans="1:8" x14ac:dyDescent="0.15">
      <c r="E13" s="3"/>
      <c r="F13" t="s">
        <v>377</v>
      </c>
      <c r="G13" s="9">
        <v>55</v>
      </c>
    </row>
    <row r="14" spans="1:8" x14ac:dyDescent="0.15">
      <c r="F14" s="11" t="s">
        <v>378</v>
      </c>
      <c r="G14" s="10">
        <f>G13/0.6283185</f>
        <v>87.535222980065043</v>
      </c>
    </row>
    <row r="15" spans="1:8" x14ac:dyDescent="0.15">
      <c r="E15" s="3" t="s">
        <v>374</v>
      </c>
      <c r="G15" s="3"/>
    </row>
    <row r="16" spans="1:8" x14ac:dyDescent="0.15">
      <c r="F16" s="3"/>
      <c r="H16" s="3"/>
    </row>
    <row r="17" spans="4:8" x14ac:dyDescent="0.15">
      <c r="F17" s="3"/>
      <c r="H17" s="3"/>
    </row>
    <row r="18" spans="4:8" x14ac:dyDescent="0.15">
      <c r="F18" s="3"/>
      <c r="H18" s="3"/>
    </row>
    <row r="19" spans="4:8" x14ac:dyDescent="0.15">
      <c r="F19" s="3"/>
      <c r="H19" s="3"/>
    </row>
    <row r="20" spans="4:8" x14ac:dyDescent="0.15">
      <c r="F20" s="3"/>
      <c r="H20" s="3"/>
    </row>
    <row r="21" spans="4:8" x14ac:dyDescent="0.15">
      <c r="F21" s="3"/>
      <c r="H21" s="3"/>
    </row>
    <row r="22" spans="4:8" x14ac:dyDescent="0.15">
      <c r="F22" s="3"/>
      <c r="H22" s="3"/>
    </row>
    <row r="23" spans="4:8" x14ac:dyDescent="0.15">
      <c r="F23" s="3"/>
      <c r="H23" s="3"/>
    </row>
    <row r="24" spans="4:8" x14ac:dyDescent="0.15">
      <c r="F24" s="3"/>
      <c r="H24" s="3"/>
    </row>
    <row r="25" spans="4:8" x14ac:dyDescent="0.15">
      <c r="F25" s="3"/>
      <c r="H25" s="3"/>
    </row>
    <row r="27" spans="4:8" x14ac:dyDescent="0.15">
      <c r="D27" s="6"/>
      <c r="E27" s="6"/>
    </row>
    <row r="34" spans="1:8" x14ac:dyDescent="0.15">
      <c r="A34" s="6" t="s">
        <v>299</v>
      </c>
      <c r="B34" s="7" t="s">
        <v>301</v>
      </c>
      <c r="C34" s="7" t="s">
        <v>300</v>
      </c>
      <c r="F34" s="7" t="s">
        <v>316</v>
      </c>
      <c r="G34" s="8" t="s">
        <v>317</v>
      </c>
      <c r="H34" s="8" t="s">
        <v>318</v>
      </c>
    </row>
    <row r="35" spans="1:8" x14ac:dyDescent="0.15">
      <c r="A35" t="s">
        <v>319</v>
      </c>
      <c r="B35">
        <v>0</v>
      </c>
      <c r="C35">
        <v>0</v>
      </c>
      <c r="F35" s="3">
        <f>-G14*SIN(RADIANS(B35))*SIN(RADIANS(C35))</f>
        <v>0</v>
      </c>
      <c r="G35" s="3">
        <f>G14*SIN(RADIANS(B35))*COS(RADIANS(C35))</f>
        <v>0</v>
      </c>
      <c r="H35" s="3">
        <f>G14*COS(RADIANS(B35))</f>
        <v>87.535222980065043</v>
      </c>
    </row>
    <row r="36" spans="1:8" x14ac:dyDescent="0.15">
      <c r="A36" t="s">
        <v>62</v>
      </c>
      <c r="B36">
        <v>11.5</v>
      </c>
      <c r="C36">
        <v>-90</v>
      </c>
      <c r="F36" s="3">
        <f>-G14*SIN(RADIANS(B36))*SIN(RADIANS(C36))</f>
        <v>17.451716594284338</v>
      </c>
      <c r="G36" s="3">
        <f>G14*SIN(RADIANS(B36))*COS(RADIANS(C36))</f>
        <v>1.0690471810495291E-15</v>
      </c>
      <c r="H36" s="3">
        <f>G14*COS(RADIANS(B36))</f>
        <v>85.777927522658686</v>
      </c>
    </row>
    <row r="37" spans="1:8" x14ac:dyDescent="0.15">
      <c r="A37" t="s">
        <v>320</v>
      </c>
      <c r="B37">
        <v>23</v>
      </c>
      <c r="C37">
        <v>-90</v>
      </c>
      <c r="F37" s="3">
        <f>-G14*SIN(RADIANS(B37))*SIN(RADIANS(C37))</f>
        <v>34.202736457561024</v>
      </c>
      <c r="G37" s="3">
        <f>G14*SIN(RADIANS(B37))*COS(RADIANS(C37))</f>
        <v>2.0951714862313809E-15</v>
      </c>
      <c r="H37" s="3">
        <f>G14*COS(RADIANS(B37))</f>
        <v>80.576597601191466</v>
      </c>
    </row>
    <row r="38" spans="1:8" x14ac:dyDescent="0.15">
      <c r="A38" t="s">
        <v>64</v>
      </c>
      <c r="B38">
        <v>34.5</v>
      </c>
      <c r="C38">
        <v>-90</v>
      </c>
      <c r="F38" s="3">
        <f>-G14*SIN(RADIANS(B38))*SIN(RADIANS(C38))</f>
        <v>49.580496246514791</v>
      </c>
      <c r="G38" s="3">
        <f>G14*SIN(RADIANS(B38))*COS(RADIANS(C38))</f>
        <v>3.0371734185010114E-15</v>
      </c>
      <c r="H38" s="3">
        <f>G14*COS(RADIANS(B38))</f>
        <v>72.140069684739288</v>
      </c>
    </row>
    <row r="39" spans="1:8" x14ac:dyDescent="0.15">
      <c r="A39" t="s">
        <v>65</v>
      </c>
      <c r="B39">
        <v>-46</v>
      </c>
      <c r="C39">
        <v>67.5</v>
      </c>
      <c r="F39" s="3">
        <f>-G14*SIN(RADIANS(B39))*SIN(RADIANS(C39))</f>
        <v>58.174448969670536</v>
      </c>
      <c r="G39" s="3">
        <f>G14*SIN(RADIANS(B39))*COS(RADIANS(C39))</f>
        <v>-24.096645746819068</v>
      </c>
      <c r="H39" s="3">
        <f>G14*COS(RADIANS(B39))</f>
        <v>60.807075353096955</v>
      </c>
    </row>
    <row r="40" spans="1:8" x14ac:dyDescent="0.15">
      <c r="A40" t="s">
        <v>66</v>
      </c>
      <c r="B40">
        <v>-46</v>
      </c>
      <c r="C40">
        <v>45</v>
      </c>
      <c r="F40" s="3">
        <f>-G14*SIN(RADIANS(B40))*SIN(RADIANS(C40))</f>
        <v>44.52479561532256</v>
      </c>
      <c r="G40" s="3">
        <f>G14*SIN(RADIANS(B40))*COS(RADIANS(C40))</f>
        <v>-44.524795615322567</v>
      </c>
      <c r="H40" s="3">
        <f>G14*COS(RADIANS(B40))</f>
        <v>60.807075353096955</v>
      </c>
    </row>
    <row r="41" spans="1:8" x14ac:dyDescent="0.15">
      <c r="A41" t="s">
        <v>67</v>
      </c>
      <c r="B41">
        <v>-57.5</v>
      </c>
      <c r="C41">
        <v>45</v>
      </c>
      <c r="F41" s="3">
        <f>-G14*SIN(RADIANS(B41))*SIN(RADIANS(C41))</f>
        <v>52.20318927279078</v>
      </c>
      <c r="G41" s="3">
        <f>G14*SIN(RADIANS(B41))*COS(RADIANS(C41))</f>
        <v>-52.203189272790787</v>
      </c>
      <c r="H41" s="3">
        <f>G14*COS(RADIANS(B41))</f>
        <v>47.032641023740844</v>
      </c>
    </row>
    <row r="42" spans="1:8" x14ac:dyDescent="0.15">
      <c r="A42" t="s">
        <v>68</v>
      </c>
      <c r="B42">
        <v>-69</v>
      </c>
      <c r="C42">
        <v>54</v>
      </c>
      <c r="F42" s="3">
        <f>-G14*SIN(RADIANS(B42))*SIN(RADIANS(C42))</f>
        <v>66.113815980052507</v>
      </c>
      <c r="G42" s="3">
        <f>G14*SIN(RADIANS(B42))*COS(RADIANS(C42))</f>
        <v>-48.034498998228578</v>
      </c>
      <c r="H42" s="3">
        <f>G14*COS(RADIANS(B42))</f>
        <v>31.369818372356569</v>
      </c>
    </row>
    <row r="43" spans="1:8" x14ac:dyDescent="0.15">
      <c r="A43" t="s">
        <v>69</v>
      </c>
      <c r="B43">
        <v>-80.5</v>
      </c>
      <c r="C43">
        <v>54</v>
      </c>
      <c r="F43" s="3">
        <f>-G14*SIN(RADIANS(B43))*SIN(RADIANS(C43))</f>
        <v>69.846263817318118</v>
      </c>
      <c r="G43" s="3">
        <f>G14*SIN(RADIANS(B43))*COS(RADIANS(C43))</f>
        <v>-50.746281085563666</v>
      </c>
      <c r="H43" s="3">
        <f>G14*COS(RADIANS(B43))</f>
        <v>14.447478981340304</v>
      </c>
    </row>
    <row r="44" spans="1:8" x14ac:dyDescent="0.15">
      <c r="A44" t="s">
        <v>321</v>
      </c>
      <c r="B44">
        <v>-92</v>
      </c>
      <c r="C44">
        <v>54</v>
      </c>
      <c r="F44" s="3">
        <f>-G14*SIN(RADIANS(B44))*SIN(RADIANS(C44))</f>
        <v>70.774342900055473</v>
      </c>
      <c r="G44" s="3">
        <f>G14*SIN(RADIANS(B44))*COS(RADIANS(C44))</f>
        <v>-51.420570008524564</v>
      </c>
      <c r="H44" s="3">
        <f>G14*COS(RADIANS(B44))</f>
        <v>-3.0549352257454658</v>
      </c>
    </row>
    <row r="45" spans="1:8" x14ac:dyDescent="0.15">
      <c r="A45" t="s">
        <v>71</v>
      </c>
      <c r="B45">
        <v>-103.5</v>
      </c>
      <c r="C45">
        <v>54</v>
      </c>
      <c r="F45" s="3">
        <f>-G14*SIN(RADIANS(B45))*SIN(RADIANS(C45))</f>
        <v>68.860790304822217</v>
      </c>
      <c r="G45" s="3">
        <f>G14*SIN(RADIANS(B45))*COS(RADIANS(C45))</f>
        <v>-50.03029266851258</v>
      </c>
      <c r="H45" s="3">
        <f>G14*COS(RADIANS(B45))</f>
        <v>-20.43469197878909</v>
      </c>
    </row>
    <row r="46" spans="1:8" x14ac:dyDescent="0.15">
      <c r="A46" t="s">
        <v>72</v>
      </c>
      <c r="B46">
        <v>-115</v>
      </c>
      <c r="C46">
        <v>54</v>
      </c>
      <c r="F46" s="3">
        <f>-G14*SIN(RADIANS(B46))*SIN(RADIANS(C46))</f>
        <v>64.182436298764131</v>
      </c>
      <c r="G46" s="3">
        <f>G14*SIN(RADIANS(B46))*COS(RADIANS(C46))</f>
        <v>-46.631269522047127</v>
      </c>
      <c r="H46" s="3">
        <f>G14*COS(RADIANS(B46))</f>
        <v>-36.993983776919606</v>
      </c>
    </row>
    <row r="47" spans="1:8" x14ac:dyDescent="0.15">
      <c r="A47" t="s">
        <v>73</v>
      </c>
      <c r="B47">
        <v>-115</v>
      </c>
      <c r="C47">
        <v>72</v>
      </c>
      <c r="F47" s="3">
        <f>-G14*SIN(RADIANS(B47))*SIN(RADIANS(C47))</f>
        <v>75.450979025229316</v>
      </c>
      <c r="G47" s="3">
        <f>G14*SIN(RADIANS(B47))*COS(RADIANS(C47))</f>
        <v>-24.515509185352901</v>
      </c>
      <c r="H47" s="3">
        <f>G14*COS(RADIANS(B47))</f>
        <v>-36.993983776919606</v>
      </c>
    </row>
    <row r="48" spans="1:8" x14ac:dyDescent="0.15">
      <c r="A48" t="s">
        <v>74</v>
      </c>
      <c r="B48">
        <v>-103.5</v>
      </c>
      <c r="C48">
        <v>72</v>
      </c>
      <c r="F48" s="3">
        <f>-G14*SIN(RADIANS(B48))*SIN(RADIANS(C48))</f>
        <v>80.950714004758026</v>
      </c>
      <c r="G48" s="3">
        <f>G14*SIN(RADIANS(B48))*COS(RADIANS(C48))</f>
        <v>-26.302481404262856</v>
      </c>
      <c r="H48" s="3">
        <f>G14*COS(RADIANS(B48))</f>
        <v>-20.43469197878909</v>
      </c>
    </row>
    <row r="49" spans="1:8" x14ac:dyDescent="0.15">
      <c r="A49" t="s">
        <v>322</v>
      </c>
      <c r="B49">
        <v>-92</v>
      </c>
      <c r="C49">
        <v>72</v>
      </c>
      <c r="F49" s="3">
        <f>-G14*SIN(RADIANS(B49))*SIN(RADIANS(C49))</f>
        <v>83.200229994686211</v>
      </c>
      <c r="G49" s="3">
        <f>G14*SIN(RADIANS(B49))*COS(RADIANS(C49))</f>
        <v>-27.03339345638139</v>
      </c>
      <c r="H49" s="3">
        <f>G14*COS(RADIANS(B49))</f>
        <v>-3.0549352257454658</v>
      </c>
    </row>
    <row r="50" spans="1:8" x14ac:dyDescent="0.15">
      <c r="A50" t="s">
        <v>76</v>
      </c>
      <c r="B50">
        <v>-80.5</v>
      </c>
      <c r="C50">
        <v>72</v>
      </c>
      <c r="F50" s="3">
        <f>-G14*SIN(RADIANS(B50))*SIN(RADIANS(C50))</f>
        <v>82.109207599097928</v>
      </c>
      <c r="G50" s="3">
        <f>G14*SIN(RADIANS(B50))*COS(RADIANS(C50))</f>
        <v>-26.678898791023546</v>
      </c>
      <c r="H50" s="3">
        <f>G14*COS(RADIANS(B50))</f>
        <v>14.447478981340304</v>
      </c>
    </row>
    <row r="51" spans="1:8" x14ac:dyDescent="0.15">
      <c r="A51" t="s">
        <v>77</v>
      </c>
      <c r="B51">
        <v>-69</v>
      </c>
      <c r="C51">
        <v>72</v>
      </c>
      <c r="F51" s="3">
        <f>-G14*SIN(RADIANS(B51))*SIN(RADIANS(C51))</f>
        <v>77.721452011706603</v>
      </c>
      <c r="G51" s="3">
        <f>G14*SIN(RADIANS(B51))*COS(RADIANS(C51))</f>
        <v>-25.25323057842412</v>
      </c>
      <c r="H51" s="3">
        <f>G14*COS(RADIANS(B51))</f>
        <v>31.369818372356569</v>
      </c>
    </row>
    <row r="52" spans="1:8" x14ac:dyDescent="0.15">
      <c r="A52" t="s">
        <v>78</v>
      </c>
      <c r="B52">
        <v>-57.5</v>
      </c>
      <c r="C52">
        <v>67.5</v>
      </c>
      <c r="F52" s="3">
        <f>-G14*SIN(RADIANS(B52))*SIN(RADIANS(C52))</f>
        <v>68.206753752260184</v>
      </c>
      <c r="G52" s="3">
        <f>G14*SIN(RADIANS(B52))*COS(RADIANS(C52))</f>
        <v>-28.252162449628162</v>
      </c>
      <c r="H52" s="3">
        <f>G14*COS(RADIANS(B52))</f>
        <v>47.032641023740844</v>
      </c>
    </row>
    <row r="53" spans="1:8" x14ac:dyDescent="0.15">
      <c r="A53" t="s">
        <v>323</v>
      </c>
      <c r="B53">
        <v>46</v>
      </c>
      <c r="C53">
        <v>-90</v>
      </c>
      <c r="F53" s="3">
        <f>-G14*SIN(RADIANS(B53))*SIN(RADIANS(C53))</f>
        <v>62.967569821079287</v>
      </c>
      <c r="G53" s="3">
        <f>G14*SIN(RADIANS(B53))*COS(RADIANS(C53))</f>
        <v>3.8572310437822973E-15</v>
      </c>
      <c r="H53" s="3">
        <f>G14*COS(RADIANS(B53))</f>
        <v>60.807075353096955</v>
      </c>
    </row>
    <row r="54" spans="1:8" x14ac:dyDescent="0.15">
      <c r="A54" t="s">
        <v>79</v>
      </c>
      <c r="B54">
        <v>57.5</v>
      </c>
      <c r="C54">
        <v>-90</v>
      </c>
      <c r="F54" s="3">
        <f>-G14*SIN(RADIANS(B54))*SIN(RADIANS(C54))</f>
        <v>73.826458268710397</v>
      </c>
      <c r="G54" s="3">
        <f>G14*SIN(RADIANS(B54))*COS(RADIANS(C54))</f>
        <v>4.5224185639643125E-15</v>
      </c>
      <c r="H54" s="3">
        <f>G14*COS(RADIANS(B54))</f>
        <v>47.032641023740844</v>
      </c>
    </row>
    <row r="55" spans="1:8" x14ac:dyDescent="0.15">
      <c r="A55" t="s">
        <v>324</v>
      </c>
      <c r="B55">
        <v>69</v>
      </c>
      <c r="C55">
        <v>-90</v>
      </c>
      <c r="F55" s="3">
        <f>-G14*SIN(RADIANS(B55))*SIN(RADIANS(C55))</f>
        <v>81.721170803256783</v>
      </c>
      <c r="G55" s="3">
        <f>G14*SIN(RADIANS(B55))*COS(RADIANS(C55))</f>
        <v>5.0060283071466737E-15</v>
      </c>
      <c r="H55" s="3">
        <f>G14*COS(RADIANS(B55))</f>
        <v>31.369818372356569</v>
      </c>
    </row>
    <row r="56" spans="1:8" x14ac:dyDescent="0.15">
      <c r="A56" t="s">
        <v>81</v>
      </c>
      <c r="B56">
        <v>80.5</v>
      </c>
      <c r="C56">
        <v>-90</v>
      </c>
      <c r="F56" s="3">
        <f>-G14*SIN(RADIANS(B56))*SIN(RADIANS(C56))</f>
        <v>86.334730052589137</v>
      </c>
      <c r="G56" s="3">
        <f>G14*SIN(RADIANS(B56))*COS(RADIANS(C56))</f>
        <v>5.2886430564441189E-15</v>
      </c>
      <c r="H56" s="3">
        <f>G14*COS(RADIANS(B56))</f>
        <v>14.447478981340304</v>
      </c>
    </row>
    <row r="57" spans="1:8" x14ac:dyDescent="0.15">
      <c r="A57" t="s">
        <v>325</v>
      </c>
      <c r="B57">
        <v>92</v>
      </c>
      <c r="C57">
        <v>-90</v>
      </c>
      <c r="F57" s="3">
        <f>-G14*SIN(RADIANS(B57))*SIN(RADIANS(C57))</f>
        <v>87.481898887348166</v>
      </c>
      <c r="G57" s="3">
        <f>G14*SIN(RADIANS(B57))*COS(RADIANS(C57))</f>
        <v>5.3589156627153365E-15</v>
      </c>
      <c r="H57" s="3">
        <f>G14*COS(RADIANS(B57))</f>
        <v>-3.0549352257454658</v>
      </c>
    </row>
    <row r="58" spans="1:8" x14ac:dyDescent="0.15">
      <c r="A58" t="s">
        <v>82</v>
      </c>
      <c r="B58">
        <v>103.5</v>
      </c>
      <c r="C58">
        <v>-90</v>
      </c>
      <c r="F58" s="3">
        <f>-G14*SIN(RADIANS(B58))*SIN(RADIANS(C58))</f>
        <v>85.116617801118721</v>
      </c>
      <c r="G58" s="3">
        <f>G14*SIN(RADIANS(B58))*COS(RADIANS(C58))</f>
        <v>5.2140246393044071E-15</v>
      </c>
      <c r="H58" s="3">
        <f>G14*COS(RADIANS(B58))</f>
        <v>-20.43469197878909</v>
      </c>
    </row>
    <row r="59" spans="1:8" x14ac:dyDescent="0.15">
      <c r="A59" t="s">
        <v>366</v>
      </c>
      <c r="B59">
        <v>115</v>
      </c>
      <c r="C59">
        <v>-90</v>
      </c>
      <c r="F59" s="3">
        <f>-G14*SIN(RADIANS(B59))*SIN(RADIANS(C59))</f>
        <v>79.333854226822467</v>
      </c>
      <c r="G59" s="3">
        <f>G14*SIN(RADIANS(B59))*COS(RADIANS(C59))</f>
        <v>4.8597874463968617E-15</v>
      </c>
      <c r="H59" s="3">
        <f>G14*COS(RADIANS(B59))</f>
        <v>-36.993983776919606</v>
      </c>
    </row>
    <row r="60" spans="1:8" x14ac:dyDescent="0.15">
      <c r="A60" t="s">
        <v>84</v>
      </c>
      <c r="B60">
        <v>115</v>
      </c>
      <c r="C60">
        <v>-72</v>
      </c>
      <c r="F60" s="3">
        <f>-G14*SIN(RADIANS(B60))*SIN(RADIANS(C60))</f>
        <v>75.450979025229316</v>
      </c>
      <c r="G60" s="3">
        <f>G14*SIN(RADIANS(B60))*COS(RADIANS(C60))</f>
        <v>24.515509185352901</v>
      </c>
      <c r="H60" s="3">
        <f>G14*COS(RADIANS(B60))</f>
        <v>-36.993983776919606</v>
      </c>
    </row>
    <row r="61" spans="1:8" x14ac:dyDescent="0.15">
      <c r="A61" t="s">
        <v>85</v>
      </c>
      <c r="B61">
        <v>103.5</v>
      </c>
      <c r="C61">
        <v>-72</v>
      </c>
      <c r="F61" s="3">
        <f>-G14*SIN(RADIANS(B61))*SIN(RADIANS(C61))</f>
        <v>80.950714004758026</v>
      </c>
      <c r="G61" s="3">
        <f>G14*SIN(RADIANS(B61))*COS(RADIANS(C61))</f>
        <v>26.302481404262856</v>
      </c>
      <c r="H61" s="3">
        <f>G14*COS(RADIANS(B61))</f>
        <v>-20.43469197878909</v>
      </c>
    </row>
    <row r="62" spans="1:8" x14ac:dyDescent="0.15">
      <c r="A62" t="s">
        <v>326</v>
      </c>
      <c r="B62">
        <v>92</v>
      </c>
      <c r="C62">
        <v>-72</v>
      </c>
      <c r="F62" s="3">
        <f>-G14*SIN(RADIANS(B62))*SIN(RADIANS(C62))</f>
        <v>83.200229994686211</v>
      </c>
      <c r="G62" s="3">
        <f>G14*SIN(RADIANS(B62))*COS(RADIANS(C62))</f>
        <v>27.03339345638139</v>
      </c>
      <c r="H62" s="3">
        <f>G14*COS(RADIANS(B62))</f>
        <v>-3.0549352257454658</v>
      </c>
    </row>
    <row r="63" spans="1:8" x14ac:dyDescent="0.15">
      <c r="A63" t="s">
        <v>87</v>
      </c>
      <c r="B63">
        <v>80.5</v>
      </c>
      <c r="C63">
        <v>-72</v>
      </c>
      <c r="F63" s="3">
        <f>-G14*SIN(RADIANS(B63))*SIN(RADIANS(C63))</f>
        <v>82.109207599097928</v>
      </c>
      <c r="G63" s="3">
        <f>G14*SIN(RADIANS(B63))*COS(RADIANS(C63))</f>
        <v>26.678898791023546</v>
      </c>
      <c r="H63" s="3">
        <f>G14*COS(RADIANS(B63))</f>
        <v>14.447478981340304</v>
      </c>
    </row>
    <row r="64" spans="1:8" x14ac:dyDescent="0.15">
      <c r="A64" t="s">
        <v>88</v>
      </c>
      <c r="B64">
        <v>69</v>
      </c>
      <c r="C64">
        <v>-72</v>
      </c>
      <c r="F64" s="3">
        <f>-G14*SIN(RADIANS(B64))*SIN(RADIANS(C64))</f>
        <v>77.721452011706603</v>
      </c>
      <c r="G64" s="3">
        <f>G14*SIN(RADIANS(B64))*COS(RADIANS(C64))</f>
        <v>25.25323057842412</v>
      </c>
      <c r="H64" s="3">
        <f>G14*COS(RADIANS(B64))</f>
        <v>31.369818372356569</v>
      </c>
    </row>
    <row r="65" spans="1:8" x14ac:dyDescent="0.15">
      <c r="A65" t="s">
        <v>89</v>
      </c>
      <c r="B65">
        <v>57.5</v>
      </c>
      <c r="C65">
        <v>-67.5</v>
      </c>
      <c r="F65" s="3">
        <f>-G14*SIN(RADIANS(B65))*SIN(RADIANS(C65))</f>
        <v>68.206753752260184</v>
      </c>
      <c r="G65" s="3">
        <f>G14*SIN(RADIANS(B65))*COS(RADIANS(C65))</f>
        <v>28.252162449628162</v>
      </c>
      <c r="H65" s="3">
        <f>G14*COS(RADIANS(B65))</f>
        <v>47.032641023740844</v>
      </c>
    </row>
    <row r="66" spans="1:8" x14ac:dyDescent="0.15">
      <c r="A66" t="s">
        <v>180</v>
      </c>
      <c r="B66">
        <v>46</v>
      </c>
      <c r="C66">
        <v>-67.5</v>
      </c>
      <c r="F66" s="3">
        <f>-G14*SIN(RADIANS(B66))*SIN(RADIANS(C66))</f>
        <v>58.174448969670536</v>
      </c>
      <c r="G66" s="3">
        <f>G14*SIN(RADIANS(B66))*COS(RADIANS(C66))</f>
        <v>24.096645746819068</v>
      </c>
      <c r="H66" s="3">
        <f>G14*COS(RADIANS(B66))</f>
        <v>60.807075353096955</v>
      </c>
    </row>
    <row r="67" spans="1:8" x14ac:dyDescent="0.15">
      <c r="A67" t="s">
        <v>90</v>
      </c>
      <c r="B67">
        <v>11.5</v>
      </c>
      <c r="C67">
        <v>-18</v>
      </c>
      <c r="F67" s="3">
        <f>-G14*SIN(RADIANS(B67))*SIN(RADIANS(C67))</f>
        <v>5.3928770086491395</v>
      </c>
      <c r="G67" s="3">
        <f>G14*SIN(RADIANS(B67))*COS(RADIANS(C67))</f>
        <v>16.597568787530385</v>
      </c>
      <c r="H67" s="3">
        <f>G14*COS(RADIANS(B67))</f>
        <v>85.777927522658686</v>
      </c>
    </row>
    <row r="68" spans="1:8" x14ac:dyDescent="0.15">
      <c r="A68" t="s">
        <v>91</v>
      </c>
      <c r="B68">
        <v>23</v>
      </c>
      <c r="C68">
        <v>-45</v>
      </c>
      <c r="F68" s="3">
        <f>-G14*SIN(RADIANS(B68))*SIN(RADIANS(C68))</f>
        <v>24.184986884277752</v>
      </c>
      <c r="G68" s="3">
        <f>G14*SIN(RADIANS(B68))*COS(RADIANS(C68))</f>
        <v>24.184986884277755</v>
      </c>
      <c r="H68" s="3">
        <f>G14*COS(RADIANS(B68))</f>
        <v>80.576597601191466</v>
      </c>
    </row>
    <row r="69" spans="1:8" x14ac:dyDescent="0.15">
      <c r="A69" t="s">
        <v>92</v>
      </c>
      <c r="B69">
        <v>46</v>
      </c>
      <c r="C69">
        <v>-45</v>
      </c>
      <c r="F69" s="3">
        <f>-G14*SIN(RADIANS(B69))*SIN(RADIANS(C69))</f>
        <v>44.52479561532256</v>
      </c>
      <c r="G69" s="3">
        <f>G14*SIN(RADIANS(B69))*COS(RADIANS(C69))</f>
        <v>44.524795615322567</v>
      </c>
      <c r="H69" s="3">
        <f>G14*COS(RADIANS(B69))</f>
        <v>60.807075353096955</v>
      </c>
    </row>
    <row r="70" spans="1:8" x14ac:dyDescent="0.15">
      <c r="A70" t="s">
        <v>93</v>
      </c>
      <c r="B70">
        <v>57.5</v>
      </c>
      <c r="C70">
        <v>-45</v>
      </c>
      <c r="F70" s="3">
        <f>-G14*SIN(RADIANS(B70))*SIN(RADIANS(C70))</f>
        <v>52.20318927279078</v>
      </c>
      <c r="G70" s="3">
        <f>G14*SIN(RADIANS(B70))*COS(RADIANS(C70))</f>
        <v>52.203189272790787</v>
      </c>
      <c r="H70" s="3">
        <f>G14*COS(RADIANS(B70))</f>
        <v>47.032641023740844</v>
      </c>
    </row>
    <row r="71" spans="1:8" x14ac:dyDescent="0.15">
      <c r="A71" t="s">
        <v>94</v>
      </c>
      <c r="B71">
        <v>69</v>
      </c>
      <c r="C71">
        <v>-54</v>
      </c>
      <c r="F71" s="3">
        <f>-G14*SIN(RADIANS(B71))*SIN(RADIANS(C71))</f>
        <v>66.113815980052507</v>
      </c>
      <c r="G71" s="3">
        <f>G14*SIN(RADIANS(B71))*COS(RADIANS(C71))</f>
        <v>48.034498998228578</v>
      </c>
      <c r="H71" s="3">
        <f>G14*COS(RADIANS(B71))</f>
        <v>31.369818372356569</v>
      </c>
    </row>
    <row r="72" spans="1:8" x14ac:dyDescent="0.15">
      <c r="A72" t="s">
        <v>95</v>
      </c>
      <c r="B72">
        <v>80.5</v>
      </c>
      <c r="C72">
        <v>-54</v>
      </c>
      <c r="F72" s="3">
        <f>-G14*SIN(RADIANS(B72))*SIN(RADIANS(C72))</f>
        <v>69.846263817318118</v>
      </c>
      <c r="G72" s="3">
        <f>G14*SIN(RADIANS(B72))*COS(RADIANS(C72))</f>
        <v>50.746281085563666</v>
      </c>
      <c r="H72" s="3">
        <f>G14*COS(RADIANS(B72))</f>
        <v>14.447478981340304</v>
      </c>
    </row>
    <row r="73" spans="1:8" x14ac:dyDescent="0.15">
      <c r="A73" t="s">
        <v>327</v>
      </c>
      <c r="B73">
        <v>92</v>
      </c>
      <c r="C73">
        <v>-54</v>
      </c>
      <c r="F73" s="3">
        <f>-G14*SIN(RADIANS(B73))*SIN(RADIANS(C73))</f>
        <v>70.774342900055473</v>
      </c>
      <c r="G73" s="3">
        <f>G14*SIN(RADIANS(B73))*COS(RADIANS(C73))</f>
        <v>51.420570008524564</v>
      </c>
      <c r="H73" s="3">
        <f>G14*COS(RADIANS(B73))</f>
        <v>-3.0549352257454658</v>
      </c>
    </row>
    <row r="74" spans="1:8" x14ac:dyDescent="0.15">
      <c r="A74" t="s">
        <v>97</v>
      </c>
      <c r="B74">
        <v>103.5</v>
      </c>
      <c r="C74">
        <v>-54</v>
      </c>
      <c r="F74" s="3">
        <f>-G14*SIN(RADIANS(B74))*SIN(RADIANS(C74))</f>
        <v>68.860790304822217</v>
      </c>
      <c r="G74" s="3">
        <f>G14*SIN(RADIANS(B74))*COS(RADIANS(C74))</f>
        <v>50.03029266851258</v>
      </c>
      <c r="H74" s="3">
        <f>G14*COS(RADIANS(B74))</f>
        <v>-20.43469197878909</v>
      </c>
    </row>
    <row r="75" spans="1:8" x14ac:dyDescent="0.15">
      <c r="A75" t="s">
        <v>98</v>
      </c>
      <c r="B75">
        <v>115</v>
      </c>
      <c r="C75">
        <v>-54</v>
      </c>
      <c r="F75" s="3">
        <f>-G14*SIN(RADIANS(B75))*SIN(RADIANS(C75))</f>
        <v>64.182436298764131</v>
      </c>
      <c r="G75" s="3">
        <f>G14*SIN(RADIANS(B75))*COS(RADIANS(C75))</f>
        <v>46.631269522047127</v>
      </c>
      <c r="H75" s="3">
        <f>G14*COS(RADIANS(B75))</f>
        <v>-36.993983776919606</v>
      </c>
    </row>
    <row r="76" spans="1:8" x14ac:dyDescent="0.15">
      <c r="A76" t="s">
        <v>99</v>
      </c>
      <c r="B76">
        <v>103.5</v>
      </c>
      <c r="C76">
        <v>-36</v>
      </c>
      <c r="F76" s="3">
        <f>-G14*SIN(RADIANS(B76))*SIN(RADIANS(C76))</f>
        <v>50.03029266851258</v>
      </c>
      <c r="G76" s="3">
        <f>G14*SIN(RADIANS(B76))*COS(RADIANS(C76))</f>
        <v>68.860790304822217</v>
      </c>
      <c r="H76" s="3">
        <f>G14*COS(RADIANS(B76))</f>
        <v>-20.43469197878909</v>
      </c>
    </row>
    <row r="77" spans="1:8" x14ac:dyDescent="0.15">
      <c r="A77" t="s">
        <v>328</v>
      </c>
      <c r="B77">
        <v>92</v>
      </c>
      <c r="C77">
        <v>-36</v>
      </c>
      <c r="F77" s="3">
        <f>-G14*SIN(RADIANS(B77))*SIN(RADIANS(C77))</f>
        <v>51.420570008524564</v>
      </c>
      <c r="G77" s="3">
        <f>G14*SIN(RADIANS(B77))*COS(RADIANS(C77))</f>
        <v>70.774342900055473</v>
      </c>
      <c r="H77" s="3">
        <f>G14*COS(RADIANS(B77))</f>
        <v>-3.0549352257454658</v>
      </c>
    </row>
    <row r="78" spans="1:8" x14ac:dyDescent="0.15">
      <c r="A78" t="s">
        <v>101</v>
      </c>
      <c r="B78">
        <v>80.5</v>
      </c>
      <c r="C78">
        <v>-36</v>
      </c>
      <c r="F78" s="3">
        <f>-G14*SIN(RADIANS(B78))*SIN(RADIANS(C78))</f>
        <v>50.746281085563666</v>
      </c>
      <c r="G78" s="3">
        <f>G14*SIN(RADIANS(B78))*COS(RADIANS(C78))</f>
        <v>69.846263817318118</v>
      </c>
      <c r="H78" s="3">
        <f>G14*COS(RADIANS(B78))</f>
        <v>14.447478981340304</v>
      </c>
    </row>
    <row r="79" spans="1:8" x14ac:dyDescent="0.15">
      <c r="A79" t="s">
        <v>102</v>
      </c>
      <c r="B79">
        <v>69</v>
      </c>
      <c r="C79">
        <v>-36</v>
      </c>
      <c r="F79" s="3">
        <f>-G14*SIN(RADIANS(B79))*SIN(RADIANS(C79))</f>
        <v>48.034498998228578</v>
      </c>
      <c r="G79" s="3">
        <f>G14*SIN(RADIANS(B79))*COS(RADIANS(C79))</f>
        <v>66.113815980052507</v>
      </c>
      <c r="H79" s="3">
        <f>G14*COS(RADIANS(B79))</f>
        <v>31.369818372356569</v>
      </c>
    </row>
    <row r="80" spans="1:8" x14ac:dyDescent="0.15">
      <c r="A80" t="s">
        <v>329</v>
      </c>
      <c r="B80">
        <v>92</v>
      </c>
      <c r="C80">
        <v>-18</v>
      </c>
      <c r="F80" s="3">
        <f>-G14*SIN(RADIANS(B80))*SIN(RADIANS(C80))</f>
        <v>27.033393456381386</v>
      </c>
      <c r="G80" s="3">
        <f>G14*SIN(RADIANS(B80))*COS(RADIANS(C80))</f>
        <v>83.200229994686211</v>
      </c>
      <c r="H80" s="3">
        <f>G14*COS(RADIANS(B80))</f>
        <v>-3.0549352257454658</v>
      </c>
    </row>
    <row r="81" spans="1:8" x14ac:dyDescent="0.15">
      <c r="A81" t="s">
        <v>104</v>
      </c>
      <c r="B81">
        <v>80.5</v>
      </c>
      <c r="C81">
        <v>-18</v>
      </c>
      <c r="F81" s="3">
        <f>-G14*SIN(RADIANS(B81))*SIN(RADIANS(C81))</f>
        <v>26.678898791023538</v>
      </c>
      <c r="G81" s="3">
        <f>G14*SIN(RADIANS(B81))*COS(RADIANS(C81))</f>
        <v>82.109207599097928</v>
      </c>
      <c r="H81" s="3">
        <f>G14*COS(RADIANS(B81))</f>
        <v>14.447478981340304</v>
      </c>
    </row>
    <row r="82" spans="1:8" x14ac:dyDescent="0.15">
      <c r="A82" t="s">
        <v>105</v>
      </c>
      <c r="B82">
        <v>69</v>
      </c>
      <c r="C82">
        <v>-18</v>
      </c>
      <c r="F82" s="3">
        <f>-G14*SIN(RADIANS(B82))*SIN(RADIANS(C82))</f>
        <v>25.253230578424116</v>
      </c>
      <c r="G82" s="3">
        <f>G14*SIN(RADIANS(B82))*COS(RADIANS(C82))</f>
        <v>77.721452011706603</v>
      </c>
      <c r="H82" s="3">
        <f>G14*COS(RADIANS(B82))</f>
        <v>31.369818372356569</v>
      </c>
    </row>
    <row r="83" spans="1:8" x14ac:dyDescent="0.15">
      <c r="A83" t="s">
        <v>106</v>
      </c>
      <c r="B83">
        <v>57.5</v>
      </c>
      <c r="C83">
        <v>-22.5</v>
      </c>
      <c r="F83" s="3">
        <f>-G14*SIN(RADIANS(B83))*SIN(RADIANS(C83))</f>
        <v>28.252162449628159</v>
      </c>
      <c r="G83" s="3">
        <f>G14*SIN(RADIANS(B83))*COS(RADIANS(C83))</f>
        <v>68.206753752260184</v>
      </c>
      <c r="H83" s="3">
        <f>G14*COS(RADIANS(B83))</f>
        <v>47.032641023740844</v>
      </c>
    </row>
    <row r="84" spans="1:8" x14ac:dyDescent="0.15">
      <c r="A84" t="s">
        <v>107</v>
      </c>
      <c r="B84">
        <v>46</v>
      </c>
      <c r="C84">
        <v>-22.5</v>
      </c>
      <c r="F84" s="3">
        <f>-G14*SIN(RADIANS(B84))*SIN(RADIANS(C84))</f>
        <v>24.096645746819064</v>
      </c>
      <c r="G84" s="3">
        <f>G14*SIN(RADIANS(B84))*COS(RADIANS(C84))</f>
        <v>58.174448969670536</v>
      </c>
      <c r="H84" s="3">
        <f>G14*COS(RADIANS(B84))</f>
        <v>60.807075353096955</v>
      </c>
    </row>
    <row r="85" spans="1:8" x14ac:dyDescent="0.15">
      <c r="A85" t="s">
        <v>108</v>
      </c>
      <c r="B85">
        <v>34.5</v>
      </c>
      <c r="C85">
        <v>-30</v>
      </c>
      <c r="F85" s="3">
        <f>-G14*SIN(RADIANS(B85))*SIN(RADIANS(C85))</f>
        <v>24.790248123257392</v>
      </c>
      <c r="G85" s="3">
        <f>G14*SIN(RADIANS(B85))*COS(RADIANS(C85))</f>
        <v>42.937969281720818</v>
      </c>
      <c r="H85" s="3">
        <f>G14*COS(RADIANS(B85))</f>
        <v>72.140069684739288</v>
      </c>
    </row>
    <row r="86" spans="1:8" x14ac:dyDescent="0.15">
      <c r="A86" t="s">
        <v>330</v>
      </c>
      <c r="B86">
        <v>23</v>
      </c>
      <c r="C86">
        <v>0</v>
      </c>
      <c r="F86" s="3">
        <f>-G14*SIN(RADIANS(B86))*SIN(RADIANS(C86))</f>
        <v>0</v>
      </c>
      <c r="G86" s="3">
        <f>G14*SIN(RADIANS(B86))*COS(RADIANS(C86))</f>
        <v>34.202736457561024</v>
      </c>
      <c r="H86" s="3">
        <f>G14*COS(RADIANS(B86))</f>
        <v>80.576597601191466</v>
      </c>
    </row>
    <row r="87" spans="1:8" x14ac:dyDescent="0.15">
      <c r="A87" t="s">
        <v>110</v>
      </c>
      <c r="B87">
        <v>34.5</v>
      </c>
      <c r="C87">
        <v>0</v>
      </c>
      <c r="F87" s="3">
        <f>-G14*SIN(RADIANS(B87))*SIN(RADIANS(C87))</f>
        <v>0</v>
      </c>
      <c r="G87" s="3">
        <f>G14*SIN(RADIANS(B87))*COS(RADIANS(C87))</f>
        <v>49.580496246514791</v>
      </c>
      <c r="H87" s="3">
        <f>G14*COS(RADIANS(B87))</f>
        <v>72.140069684739288</v>
      </c>
    </row>
    <row r="88" spans="1:8" x14ac:dyDescent="0.15">
      <c r="A88" t="s">
        <v>331</v>
      </c>
      <c r="B88">
        <v>46</v>
      </c>
      <c r="C88">
        <v>0</v>
      </c>
      <c r="F88" s="3">
        <f>-G14*SIN(RADIANS(B88))*SIN(RADIANS(C88))</f>
        <v>0</v>
      </c>
      <c r="G88" s="3">
        <f>G14*SIN(RADIANS(B88))*COS(RADIANS(C88))</f>
        <v>62.967569821079287</v>
      </c>
      <c r="H88" s="3">
        <f>G14*COS(RADIANS(B88))</f>
        <v>60.807075353096955</v>
      </c>
    </row>
    <row r="89" spans="1:8" x14ac:dyDescent="0.15">
      <c r="A89" t="s">
        <v>112</v>
      </c>
      <c r="B89">
        <v>57.5</v>
      </c>
      <c r="C89">
        <v>0</v>
      </c>
      <c r="F89" s="3">
        <f>-G14*SIN(RADIANS(B89))*SIN(RADIANS(C89))</f>
        <v>0</v>
      </c>
      <c r="G89" s="3">
        <f>G14*SIN(RADIANS(B89))*COS(RADIANS(C89))</f>
        <v>73.826458268710397</v>
      </c>
      <c r="H89" s="3">
        <f>G14*COS(RADIANS(B89))</f>
        <v>47.032641023740844</v>
      </c>
    </row>
    <row r="90" spans="1:8" x14ac:dyDescent="0.15">
      <c r="A90" t="s">
        <v>332</v>
      </c>
      <c r="B90">
        <v>69</v>
      </c>
      <c r="C90">
        <v>0</v>
      </c>
      <c r="F90" s="3">
        <f>-G14*SIN(RADIANS(B90))*SIN(RADIANS(C90))</f>
        <v>0</v>
      </c>
      <c r="G90" s="3">
        <f>G14*SIN(RADIANS(B90))*COS(RADIANS(C90))</f>
        <v>81.721170803256783</v>
      </c>
      <c r="H90" s="3">
        <f>G14*COS(RADIANS(B90))</f>
        <v>31.369818372356569</v>
      </c>
    </row>
    <row r="91" spans="1:8" x14ac:dyDescent="0.15">
      <c r="A91" t="s">
        <v>114</v>
      </c>
      <c r="B91">
        <v>80.5</v>
      </c>
      <c r="C91">
        <v>0</v>
      </c>
      <c r="F91" s="3">
        <f>-G14*SIN(RADIANS(B91))*SIN(RADIANS(C91))</f>
        <v>0</v>
      </c>
      <c r="G91" s="3">
        <f>G14*SIN(RADIANS(B91))*COS(RADIANS(C91))</f>
        <v>86.334730052589137</v>
      </c>
      <c r="H91" s="3">
        <f>G14*COS(RADIANS(B91))</f>
        <v>14.447478981340304</v>
      </c>
    </row>
    <row r="92" spans="1:8" x14ac:dyDescent="0.15">
      <c r="A92" t="s">
        <v>333</v>
      </c>
      <c r="B92">
        <v>92</v>
      </c>
      <c r="C92">
        <v>0</v>
      </c>
      <c r="F92" s="3">
        <f>-G14*SIN(RADIANS(B92))*SIN(RADIANS(C92))</f>
        <v>0</v>
      </c>
      <c r="G92" s="3">
        <f>G14*SIN(RADIANS(B92))*COS(RADIANS(C92))</f>
        <v>87.481898887348166</v>
      </c>
      <c r="H92" s="3">
        <f>G14*COS(RADIANS(B92))</f>
        <v>-3.0549352257454658</v>
      </c>
    </row>
    <row r="93" spans="1:8" x14ac:dyDescent="0.15">
      <c r="A93" t="s">
        <v>334</v>
      </c>
      <c r="B93">
        <v>92</v>
      </c>
      <c r="C93">
        <v>18</v>
      </c>
      <c r="F93" s="3">
        <f>-G14*SIN(RADIANS(B93))*SIN(RADIANS(C93))</f>
        <v>-27.033393456381386</v>
      </c>
      <c r="G93" s="3">
        <f>G14*SIN(RADIANS(B93))*COS(RADIANS(C93))</f>
        <v>83.200229994686211</v>
      </c>
      <c r="H93" s="3">
        <f>G14*COS(RADIANS(B93))</f>
        <v>-3.0549352257454658</v>
      </c>
    </row>
    <row r="94" spans="1:8" x14ac:dyDescent="0.15">
      <c r="A94" t="s">
        <v>117</v>
      </c>
      <c r="B94">
        <v>80.5</v>
      </c>
      <c r="C94">
        <v>18</v>
      </c>
      <c r="F94" s="3">
        <f>-G14*SIN(RADIANS(B94))*SIN(RADIANS(C94))</f>
        <v>-26.678898791023538</v>
      </c>
      <c r="G94" s="3">
        <f>G14*SIN(RADIANS(B94))*COS(RADIANS(C94))</f>
        <v>82.109207599097928</v>
      </c>
      <c r="H94" s="3">
        <f>G14*COS(RADIANS(B94))</f>
        <v>14.447478981340304</v>
      </c>
    </row>
    <row r="95" spans="1:8" x14ac:dyDescent="0.15">
      <c r="A95" t="s">
        <v>118</v>
      </c>
      <c r="B95">
        <v>69</v>
      </c>
      <c r="C95">
        <v>18</v>
      </c>
      <c r="F95" s="3">
        <f>-G14*SIN(RADIANS(B95))*SIN(RADIANS(C95))</f>
        <v>-25.253230578424116</v>
      </c>
      <c r="G95" s="3">
        <f>G14*SIN(RADIANS(B95))*COS(RADIANS(C95))</f>
        <v>77.721452011706603</v>
      </c>
      <c r="H95" s="3">
        <f>G14*COS(RADIANS(B95))</f>
        <v>31.369818372356569</v>
      </c>
    </row>
    <row r="96" spans="1:8" x14ac:dyDescent="0.15">
      <c r="A96" t="s">
        <v>119</v>
      </c>
      <c r="B96">
        <v>57.5</v>
      </c>
      <c r="C96">
        <v>22.5</v>
      </c>
      <c r="F96" s="3">
        <f>-G14*SIN(RADIANS(B96))*SIN(RADIANS(C96))</f>
        <v>-28.252162449628159</v>
      </c>
      <c r="G96" s="3">
        <f>G14*SIN(RADIANS(B96))*COS(RADIANS(C96))</f>
        <v>68.206753752260184</v>
      </c>
      <c r="H96" s="3">
        <f>G14*COS(RADIANS(B96))</f>
        <v>47.032641023740844</v>
      </c>
    </row>
    <row r="97" spans="1:8" x14ac:dyDescent="0.15">
      <c r="A97" t="s">
        <v>120</v>
      </c>
      <c r="B97">
        <v>46</v>
      </c>
      <c r="C97">
        <v>22.5</v>
      </c>
      <c r="F97" s="3">
        <f>-G14*SIN(RADIANS(B97))*SIN(RADIANS(C97))</f>
        <v>-24.096645746819064</v>
      </c>
      <c r="G97" s="3">
        <f>G14*SIN(RADIANS(B97))*COS(RADIANS(C97))</f>
        <v>58.174448969670536</v>
      </c>
      <c r="H97" s="3">
        <f>G14*COS(RADIANS(B97))</f>
        <v>60.807075353096955</v>
      </c>
    </row>
    <row r="98" spans="1:8" x14ac:dyDescent="0.15">
      <c r="A98" t="s">
        <v>121</v>
      </c>
      <c r="B98">
        <v>34.5</v>
      </c>
      <c r="C98">
        <v>30</v>
      </c>
      <c r="F98" s="3">
        <f>-G14*SIN(RADIANS(B98))*SIN(RADIANS(C98))</f>
        <v>-24.790248123257392</v>
      </c>
      <c r="G98" s="3">
        <f>G14*SIN(RADIANS(B98))*COS(RADIANS(C98))</f>
        <v>42.937969281720818</v>
      </c>
      <c r="H98" s="3">
        <f>G14*COS(RADIANS(B98))</f>
        <v>72.140069684739288</v>
      </c>
    </row>
    <row r="99" spans="1:8" x14ac:dyDescent="0.15">
      <c r="A99" t="s">
        <v>35</v>
      </c>
      <c r="B99">
        <v>11.5</v>
      </c>
      <c r="C99">
        <v>54</v>
      </c>
      <c r="F99" s="3">
        <f>-G14*SIN(RADIANS(B99))*SIN(RADIANS(C99))</f>
        <v>-14.11873530579131</v>
      </c>
      <c r="G99" s="3">
        <f>G14*SIN(RADIANS(B99))*COS(RADIANS(C99))</f>
        <v>10.25786164130816</v>
      </c>
      <c r="H99" s="3">
        <f>G14*COS(RADIANS(B99))</f>
        <v>85.777927522658686</v>
      </c>
    </row>
    <row r="100" spans="1:8" x14ac:dyDescent="0.15">
      <c r="A100" t="s">
        <v>53</v>
      </c>
      <c r="B100">
        <v>23</v>
      </c>
      <c r="C100">
        <v>45</v>
      </c>
      <c r="F100" s="3">
        <f>-G14*SIN(RADIANS(B100))*SIN(RADIANS(C100))</f>
        <v>-24.184986884277752</v>
      </c>
      <c r="G100" s="3">
        <f>G14*SIN(RADIANS(B100))*COS(RADIANS(C100))</f>
        <v>24.184986884277755</v>
      </c>
      <c r="H100" s="3">
        <f>G14*COS(RADIANS(B100))</f>
        <v>80.576597601191466</v>
      </c>
    </row>
    <row r="101" spans="1:8" x14ac:dyDescent="0.15">
      <c r="A101" t="s">
        <v>6</v>
      </c>
      <c r="B101">
        <v>46</v>
      </c>
      <c r="C101">
        <v>45</v>
      </c>
      <c r="F101" s="3">
        <f>-G14*SIN(RADIANS(B101))*SIN(RADIANS(C101))</f>
        <v>-44.52479561532256</v>
      </c>
      <c r="G101" s="3">
        <f>G14*SIN(RADIANS(B101))*COS(RADIANS(C101))</f>
        <v>44.524795615322567</v>
      </c>
      <c r="H101" s="3">
        <f>G14*COS(RADIANS(B101))</f>
        <v>60.807075353096955</v>
      </c>
    </row>
    <row r="102" spans="1:8" x14ac:dyDescent="0.15">
      <c r="A102" t="s">
        <v>20</v>
      </c>
      <c r="B102">
        <v>57.5</v>
      </c>
      <c r="C102">
        <v>45</v>
      </c>
      <c r="F102" s="3">
        <f>-G14*SIN(RADIANS(B102))*SIN(RADIANS(C102))</f>
        <v>-52.20318927279078</v>
      </c>
      <c r="G102" s="3">
        <f>G14*SIN(RADIANS(B102))*COS(RADIANS(C102))</f>
        <v>52.203189272790787</v>
      </c>
      <c r="H102" s="3">
        <f>G14*COS(RADIANS(B102))</f>
        <v>47.032641023740844</v>
      </c>
    </row>
    <row r="103" spans="1:8" x14ac:dyDescent="0.15">
      <c r="A103" t="s">
        <v>36</v>
      </c>
      <c r="B103">
        <v>69</v>
      </c>
      <c r="C103">
        <v>36</v>
      </c>
      <c r="F103" s="3">
        <f>-G14*SIN(RADIANS(B103))*SIN(RADIANS(C103))</f>
        <v>-48.034498998228578</v>
      </c>
      <c r="G103" s="3">
        <f>G14*SIN(RADIANS(B103))*COS(RADIANS(C103))</f>
        <v>66.113815980052507</v>
      </c>
      <c r="H103" s="3">
        <f>G14*COS(RADIANS(B103))</f>
        <v>31.369818372356569</v>
      </c>
    </row>
    <row r="104" spans="1:8" x14ac:dyDescent="0.15">
      <c r="A104" t="s">
        <v>54</v>
      </c>
      <c r="B104">
        <v>80.5</v>
      </c>
      <c r="C104">
        <v>36</v>
      </c>
      <c r="F104" s="3">
        <f>-G14*SIN(RADIANS(B104))*SIN(RADIANS(C104))</f>
        <v>-50.746281085563666</v>
      </c>
      <c r="G104" s="3">
        <f>G14*SIN(RADIANS(B104))*COS(RADIANS(C104))</f>
        <v>69.846263817318118</v>
      </c>
      <c r="H104" s="3">
        <f>G14*COS(RADIANS(B104))</f>
        <v>14.447478981340304</v>
      </c>
    </row>
    <row r="105" spans="1:8" x14ac:dyDescent="0.15">
      <c r="A105" t="s">
        <v>335</v>
      </c>
      <c r="B105">
        <v>92</v>
      </c>
      <c r="C105">
        <v>36</v>
      </c>
      <c r="F105" s="3">
        <f>-G14*SIN(RADIANS(B105))*SIN(RADIANS(C105))</f>
        <v>-51.420570008524564</v>
      </c>
      <c r="G105" s="3">
        <f>G14*SIN(RADIANS(B105))*COS(RADIANS(C105))</f>
        <v>70.774342900055473</v>
      </c>
      <c r="H105" s="3">
        <f>G14*COS(RADIANS(B105))</f>
        <v>-3.0549352257454658</v>
      </c>
    </row>
    <row r="106" spans="1:8" x14ac:dyDescent="0.15">
      <c r="A106" t="s">
        <v>336</v>
      </c>
      <c r="B106">
        <v>92</v>
      </c>
      <c r="C106">
        <v>54</v>
      </c>
      <c r="F106" s="3">
        <f>-G14*SIN(RADIANS(B106))*SIN(RADIANS(C106))</f>
        <v>-70.774342900055473</v>
      </c>
      <c r="G106" s="3">
        <f>G14*SIN(RADIANS(B106))*COS(RADIANS(C106))</f>
        <v>51.420570008524564</v>
      </c>
      <c r="H106" s="3">
        <f>G14*COS(RADIANS(B106))</f>
        <v>-3.0549352257454658</v>
      </c>
    </row>
    <row r="107" spans="1:8" x14ac:dyDescent="0.15">
      <c r="A107" t="s">
        <v>124</v>
      </c>
      <c r="B107">
        <v>80.5</v>
      </c>
      <c r="C107">
        <v>54</v>
      </c>
      <c r="F107" s="3">
        <f>-G14*SIN(RADIANS(B107))*SIN(RADIANS(C107))</f>
        <v>-69.846263817318118</v>
      </c>
      <c r="G107" s="3">
        <f>G14*SIN(RADIANS(B107))*COS(RADIANS(C107))</f>
        <v>50.746281085563666</v>
      </c>
      <c r="H107" s="3">
        <f>G14*COS(RADIANS(B107))</f>
        <v>14.447478981340304</v>
      </c>
    </row>
    <row r="108" spans="1:8" x14ac:dyDescent="0.15">
      <c r="A108" t="s">
        <v>125</v>
      </c>
      <c r="B108">
        <v>69</v>
      </c>
      <c r="C108">
        <v>54</v>
      </c>
      <c r="F108" s="3">
        <f>-G14*SIN(RADIANS(B108))*SIN(RADIANS(C108))</f>
        <v>-66.113815980052507</v>
      </c>
      <c r="G108" s="3">
        <f>G14*SIN(RADIANS(B108))*COS(RADIANS(C108))</f>
        <v>48.034498998228578</v>
      </c>
      <c r="H108" s="3">
        <f>G14*COS(RADIANS(B108))</f>
        <v>31.369818372356569</v>
      </c>
    </row>
    <row r="109" spans="1:8" x14ac:dyDescent="0.15">
      <c r="A109" t="s">
        <v>126</v>
      </c>
      <c r="B109">
        <v>34.5</v>
      </c>
      <c r="C109">
        <v>60</v>
      </c>
      <c r="F109" s="3">
        <f>-G14*SIN(RADIANS(B109))*SIN(RADIANS(C109))</f>
        <v>-42.937969281720811</v>
      </c>
      <c r="G109" s="3">
        <f>G14*SIN(RADIANS(B109))*COS(RADIANS(C109))</f>
        <v>24.790248123257403</v>
      </c>
      <c r="H109" s="3">
        <f>G14*COS(RADIANS(B109))</f>
        <v>72.140069684739288</v>
      </c>
    </row>
    <row r="110" spans="1:8" x14ac:dyDescent="0.15">
      <c r="A110" t="s">
        <v>127</v>
      </c>
      <c r="B110">
        <v>46</v>
      </c>
      <c r="C110">
        <v>67.5</v>
      </c>
      <c r="F110" s="3">
        <f>-G14*SIN(RADIANS(B110))*SIN(RADIANS(C110))</f>
        <v>-58.174448969670536</v>
      </c>
      <c r="G110" s="3">
        <f>G14*SIN(RADIANS(B110))*COS(RADIANS(C110))</f>
        <v>24.096645746819068</v>
      </c>
      <c r="H110" s="3">
        <f>G14*COS(RADIANS(B110))</f>
        <v>60.807075353096955</v>
      </c>
    </row>
    <row r="111" spans="1:8" x14ac:dyDescent="0.15">
      <c r="A111" t="s">
        <v>128</v>
      </c>
      <c r="B111">
        <v>57.5</v>
      </c>
      <c r="C111">
        <v>67.5</v>
      </c>
      <c r="F111" s="3">
        <f>-G14*SIN(RADIANS(B111))*SIN(RADIANS(C111))</f>
        <v>-68.206753752260184</v>
      </c>
      <c r="G111" s="3">
        <f>G14*SIN(RADIANS(B111))*COS(RADIANS(C111))</f>
        <v>28.252162449628162</v>
      </c>
      <c r="H111" s="3">
        <f>G14*COS(RADIANS(B111))</f>
        <v>47.032641023740844</v>
      </c>
    </row>
    <row r="112" spans="1:8" x14ac:dyDescent="0.15">
      <c r="A112" t="s">
        <v>129</v>
      </c>
      <c r="B112">
        <v>69</v>
      </c>
      <c r="C112">
        <v>72</v>
      </c>
      <c r="F112" s="3">
        <f>-G14*SIN(RADIANS(B112))*SIN(RADIANS(C112))</f>
        <v>-77.721452011706603</v>
      </c>
      <c r="G112" s="3">
        <f>G14*SIN(RADIANS(B112))*COS(RADIANS(C112))</f>
        <v>25.25323057842412</v>
      </c>
      <c r="H112" s="3">
        <f>G14*COS(RADIANS(B112))</f>
        <v>31.369818372356569</v>
      </c>
    </row>
    <row r="113" spans="1:8" x14ac:dyDescent="0.15">
      <c r="A113" t="s">
        <v>130</v>
      </c>
      <c r="B113">
        <v>80.5</v>
      </c>
      <c r="C113">
        <v>72</v>
      </c>
      <c r="F113" s="3">
        <f>-G14*SIN(RADIANS(B113))*SIN(RADIANS(C113))</f>
        <v>-82.109207599097928</v>
      </c>
      <c r="G113" s="3">
        <f>G14*SIN(RADIANS(B113))*COS(RADIANS(C113))</f>
        <v>26.678898791023546</v>
      </c>
      <c r="H113" s="3">
        <f>G14*COS(RADIANS(B113))</f>
        <v>14.447478981340304</v>
      </c>
    </row>
    <row r="114" spans="1:8" x14ac:dyDescent="0.15">
      <c r="A114" t="s">
        <v>337</v>
      </c>
      <c r="B114">
        <v>92</v>
      </c>
      <c r="C114">
        <v>72</v>
      </c>
      <c r="F114" s="3">
        <f>-G14*SIN(RADIANS(B114))*SIN(RADIANS(C114))</f>
        <v>-83.200229994686211</v>
      </c>
      <c r="G114" s="3">
        <f>G14*SIN(RADIANS(B114))*COS(RADIANS(C114))</f>
        <v>27.03339345638139</v>
      </c>
      <c r="H114" s="3">
        <f>G14*COS(RADIANS(B114))</f>
        <v>-3.0549352257454658</v>
      </c>
    </row>
    <row r="115" spans="1:8" x14ac:dyDescent="0.15">
      <c r="A115" t="s">
        <v>338</v>
      </c>
      <c r="B115">
        <v>92</v>
      </c>
      <c r="C115">
        <v>90</v>
      </c>
      <c r="F115" s="3">
        <f>-G14*SIN(RADIANS(B115))*SIN(RADIANS(C115))</f>
        <v>-87.481898887348166</v>
      </c>
      <c r="G115" s="3">
        <f>G14*SIN(RADIANS(B115))*COS(RADIANS(C115))</f>
        <v>5.3589156627153365E-15</v>
      </c>
      <c r="H115" s="3">
        <f>G14*COS(RADIANS(B115))</f>
        <v>-3.0549352257454658</v>
      </c>
    </row>
    <row r="116" spans="1:8" x14ac:dyDescent="0.15">
      <c r="A116" t="s">
        <v>133</v>
      </c>
      <c r="B116">
        <v>80.5</v>
      </c>
      <c r="C116">
        <v>90</v>
      </c>
      <c r="F116" s="3">
        <f>-G14*SIN(RADIANS(B116))*SIN(RADIANS(C116))</f>
        <v>-86.334730052589137</v>
      </c>
      <c r="G116" s="3">
        <f>G14*SIN(RADIANS(B116))*COS(RADIANS(C116))</f>
        <v>5.2886430564441189E-15</v>
      </c>
      <c r="H116" s="3">
        <f>G14*COS(RADIANS(B116))</f>
        <v>14.447478981340304</v>
      </c>
    </row>
    <row r="117" spans="1:8" x14ac:dyDescent="0.15">
      <c r="A117" t="s">
        <v>339</v>
      </c>
      <c r="B117">
        <v>69</v>
      </c>
      <c r="C117">
        <v>90</v>
      </c>
      <c r="F117" s="3">
        <f>-G14*SIN(RADIANS(B117))*SIN(RADIANS(C117))</f>
        <v>-81.721170803256783</v>
      </c>
      <c r="G117" s="3">
        <f>G14*SIN(RADIANS(B117))*COS(RADIANS(C117))</f>
        <v>5.0060283071466737E-15</v>
      </c>
      <c r="H117" s="3">
        <f>G14*COS(RADIANS(B117))</f>
        <v>31.369818372356569</v>
      </c>
    </row>
    <row r="118" spans="1:8" x14ac:dyDescent="0.15">
      <c r="A118" t="s">
        <v>135</v>
      </c>
      <c r="B118">
        <v>57.5</v>
      </c>
      <c r="C118">
        <v>90</v>
      </c>
      <c r="F118" s="3">
        <f>-G14*SIN(RADIANS(B118))*SIN(RADIANS(C118))</f>
        <v>-73.826458268710397</v>
      </c>
      <c r="G118" s="3">
        <f>G14*SIN(RADIANS(B118))*COS(RADIANS(C118))</f>
        <v>4.5224185639643125E-15</v>
      </c>
      <c r="H118" s="3">
        <f>G14*COS(RADIANS(B118))</f>
        <v>47.032641023740844</v>
      </c>
    </row>
    <row r="119" spans="1:8" x14ac:dyDescent="0.15">
      <c r="A119" t="s">
        <v>340</v>
      </c>
      <c r="B119">
        <v>46</v>
      </c>
      <c r="C119">
        <v>90</v>
      </c>
      <c r="F119" s="3">
        <f>-G14*SIN(RADIANS(B119))*SIN(RADIANS(C119))</f>
        <v>-62.967569821079287</v>
      </c>
      <c r="G119" s="3">
        <f>G14*SIN(RADIANS(B119))*COS(RADIANS(C119))</f>
        <v>3.8572310437822973E-15</v>
      </c>
      <c r="H119" s="3">
        <f>G14*COS(RADIANS(B119))</f>
        <v>60.807075353096955</v>
      </c>
    </row>
    <row r="120" spans="1:8" x14ac:dyDescent="0.15">
      <c r="A120" t="s">
        <v>137</v>
      </c>
      <c r="B120">
        <v>34.5</v>
      </c>
      <c r="C120">
        <v>90</v>
      </c>
      <c r="F120" s="3">
        <f>-G14*SIN(RADIANS(B120))*SIN(RADIANS(C120))</f>
        <v>-49.580496246514791</v>
      </c>
      <c r="G120" s="3">
        <f>G14*SIN(RADIANS(B120))*COS(RADIANS(C120))</f>
        <v>3.0371734185010114E-15</v>
      </c>
      <c r="H120" s="3">
        <f>G14*COS(RADIANS(B120))</f>
        <v>72.140069684739288</v>
      </c>
    </row>
    <row r="121" spans="1:8" x14ac:dyDescent="0.15">
      <c r="A121" t="s">
        <v>341</v>
      </c>
      <c r="B121">
        <v>23</v>
      </c>
      <c r="C121">
        <v>90</v>
      </c>
      <c r="F121" s="3">
        <f>-G14*SIN(RADIANS(B121))*SIN(RADIANS(C121))</f>
        <v>-34.202736457561024</v>
      </c>
      <c r="G121" s="3">
        <f>G14*SIN(RADIANS(B121))*COS(RADIANS(C121))</f>
        <v>2.0951714862313809E-15</v>
      </c>
      <c r="H121" s="3">
        <f>G14*COS(RADIANS(B121))</f>
        <v>80.576597601191466</v>
      </c>
    </row>
    <row r="122" spans="1:8" x14ac:dyDescent="0.15">
      <c r="A122" t="s">
        <v>139</v>
      </c>
      <c r="B122">
        <v>-34.5</v>
      </c>
      <c r="C122">
        <v>-60</v>
      </c>
      <c r="F122" s="3">
        <f>-G14*SIN(RADIANS(B122))*SIN(RADIANS(C122))</f>
        <v>-42.937969281720811</v>
      </c>
      <c r="G122" s="3">
        <f>G14*SIN(RADIANS(B122))*COS(RADIANS(C122))</f>
        <v>-24.790248123257403</v>
      </c>
      <c r="H122" s="3">
        <f>G14*COS(RADIANS(B122))</f>
        <v>72.140069684739288</v>
      </c>
    </row>
    <row r="123" spans="1:8" x14ac:dyDescent="0.15">
      <c r="A123" t="s">
        <v>140</v>
      </c>
      <c r="B123">
        <v>-46</v>
      </c>
      <c r="C123">
        <v>-67.5</v>
      </c>
      <c r="F123" s="3">
        <f>-G14*SIN(RADIANS(B123))*SIN(RADIANS(C123))</f>
        <v>-58.174448969670536</v>
      </c>
      <c r="G123" s="3">
        <f>G14*SIN(RADIANS(B123))*COS(RADIANS(C123))</f>
        <v>-24.096645746819068</v>
      </c>
      <c r="H123" s="3">
        <f>G14*COS(RADIANS(B123))</f>
        <v>60.807075353096955</v>
      </c>
    </row>
    <row r="124" spans="1:8" x14ac:dyDescent="0.15">
      <c r="A124" t="s">
        <v>141</v>
      </c>
      <c r="B124">
        <v>-57.5</v>
      </c>
      <c r="C124">
        <v>-67.5</v>
      </c>
      <c r="F124" s="3">
        <f>-G14*SIN(RADIANS(B124))*SIN(RADIANS(C124))</f>
        <v>-68.206753752260184</v>
      </c>
      <c r="G124" s="3">
        <f>G14*SIN(RADIANS(B124))*COS(RADIANS(C124))</f>
        <v>-28.252162449628162</v>
      </c>
      <c r="H124" s="3">
        <f>G14*COS(RADIANS(B124))</f>
        <v>47.032641023740844</v>
      </c>
    </row>
    <row r="125" spans="1:8" x14ac:dyDescent="0.15">
      <c r="A125" t="s">
        <v>142</v>
      </c>
      <c r="B125">
        <v>-69</v>
      </c>
      <c r="C125">
        <v>-72</v>
      </c>
      <c r="F125" s="3">
        <f>-G14*SIN(RADIANS(B125))*SIN(RADIANS(C125))</f>
        <v>-77.721452011706603</v>
      </c>
      <c r="G125" s="3">
        <f>G14*SIN(RADIANS(B125))*COS(RADIANS(C125))</f>
        <v>-25.25323057842412</v>
      </c>
      <c r="H125" s="3">
        <f>G14*COS(RADIANS(B125))</f>
        <v>31.369818372356569</v>
      </c>
    </row>
    <row r="126" spans="1:8" x14ac:dyDescent="0.15">
      <c r="A126" t="s">
        <v>143</v>
      </c>
      <c r="B126">
        <v>-80.5</v>
      </c>
      <c r="C126">
        <v>-72</v>
      </c>
      <c r="F126" s="3">
        <f>-G14*SIN(RADIANS(B126))*SIN(RADIANS(C126))</f>
        <v>-82.109207599097928</v>
      </c>
      <c r="G126" s="3">
        <f>G14*SIN(RADIANS(B126))*COS(RADIANS(C126))</f>
        <v>-26.678898791023546</v>
      </c>
      <c r="H126" s="3">
        <f>G14*COS(RADIANS(B126))</f>
        <v>14.447478981340304</v>
      </c>
    </row>
    <row r="127" spans="1:8" x14ac:dyDescent="0.15">
      <c r="A127" t="s">
        <v>342</v>
      </c>
      <c r="B127">
        <v>-92</v>
      </c>
      <c r="C127">
        <v>-72</v>
      </c>
      <c r="F127" s="3">
        <f>-G14*SIN(RADIANS(B127))*SIN(RADIANS(C127))</f>
        <v>-83.200229994686211</v>
      </c>
      <c r="G127" s="3">
        <f>G14*SIN(RADIANS(B127))*COS(RADIANS(C127))</f>
        <v>-27.03339345638139</v>
      </c>
      <c r="H127" s="3">
        <f>G14*COS(RADIANS(B127))</f>
        <v>-3.0549352257454658</v>
      </c>
    </row>
    <row r="128" spans="1:8" x14ac:dyDescent="0.15">
      <c r="A128" t="s">
        <v>343</v>
      </c>
      <c r="B128">
        <v>-92</v>
      </c>
      <c r="C128">
        <v>-54</v>
      </c>
      <c r="F128" s="3">
        <f>-G14*SIN(RADIANS(B128))*SIN(RADIANS(C128))</f>
        <v>-70.774342900055473</v>
      </c>
      <c r="G128" s="3">
        <f>G14*SIN(RADIANS(B128))*COS(RADIANS(C128))</f>
        <v>-51.420570008524564</v>
      </c>
      <c r="H128" s="3">
        <f>G14*COS(RADIANS(B128))</f>
        <v>-3.0549352257454658</v>
      </c>
    </row>
    <row r="129" spans="1:8" x14ac:dyDescent="0.15">
      <c r="A129" t="s">
        <v>146</v>
      </c>
      <c r="B129">
        <v>-80.5</v>
      </c>
      <c r="C129">
        <v>-54</v>
      </c>
      <c r="F129" s="3">
        <f>-G14*SIN(RADIANS(B129))*SIN(RADIANS(C129))</f>
        <v>-69.846263817318118</v>
      </c>
      <c r="G129" s="3">
        <f>G14*SIN(RADIANS(B129))*COS(RADIANS(C129))</f>
        <v>-50.746281085563666</v>
      </c>
      <c r="H129" s="3">
        <f>G14*COS(RADIANS(B129))</f>
        <v>14.447478981340304</v>
      </c>
    </row>
    <row r="130" spans="1:8" x14ac:dyDescent="0.15">
      <c r="A130" t="s">
        <v>147</v>
      </c>
      <c r="B130">
        <v>-69</v>
      </c>
      <c r="C130">
        <v>-54</v>
      </c>
      <c r="F130" s="3">
        <f>-G14*SIN(RADIANS(B130))*SIN(RADIANS(C130))</f>
        <v>-66.113815980052507</v>
      </c>
      <c r="G130" s="3">
        <f>G14*SIN(RADIANS(B130))*COS(RADIANS(C130))</f>
        <v>-48.034498998228578</v>
      </c>
      <c r="H130" s="3">
        <f>G14*COS(RADIANS(B130))</f>
        <v>31.369818372356569</v>
      </c>
    </row>
    <row r="131" spans="1:8" x14ac:dyDescent="0.15">
      <c r="A131" t="s">
        <v>148</v>
      </c>
      <c r="B131">
        <v>-11.5</v>
      </c>
      <c r="C131">
        <v>-54</v>
      </c>
      <c r="F131" s="3">
        <f>-G14*SIN(RADIANS(B131))*SIN(RADIANS(C131))</f>
        <v>-14.11873530579131</v>
      </c>
      <c r="G131" s="3">
        <f>G14*SIN(RADIANS(B131))*COS(RADIANS(C131))</f>
        <v>-10.25786164130816</v>
      </c>
      <c r="H131" s="3">
        <f>G14*COS(RADIANS(B131))</f>
        <v>85.777927522658686</v>
      </c>
    </row>
    <row r="132" spans="1:8" x14ac:dyDescent="0.15">
      <c r="A132" t="s">
        <v>149</v>
      </c>
      <c r="B132">
        <v>-23</v>
      </c>
      <c r="C132">
        <v>-45</v>
      </c>
      <c r="F132" s="3">
        <f>-G14*SIN(RADIANS(B132))*SIN(RADIANS(C132))</f>
        <v>-24.184986884277752</v>
      </c>
      <c r="G132" s="3">
        <f>G14*SIN(RADIANS(B132))*COS(RADIANS(C132))</f>
        <v>-24.184986884277755</v>
      </c>
      <c r="H132" s="3">
        <f>G14*COS(RADIANS(B132))</f>
        <v>80.576597601191466</v>
      </c>
    </row>
    <row r="133" spans="1:8" x14ac:dyDescent="0.15">
      <c r="A133" t="s">
        <v>150</v>
      </c>
      <c r="B133">
        <v>-46</v>
      </c>
      <c r="C133">
        <v>-45</v>
      </c>
      <c r="F133" s="3">
        <f>-G14*SIN(RADIANS(B133))*SIN(RADIANS(C133))</f>
        <v>-44.52479561532256</v>
      </c>
      <c r="G133" s="3">
        <f>G14*SIN(RADIANS(B133))*COS(RADIANS(C133))</f>
        <v>-44.524795615322567</v>
      </c>
      <c r="H133" s="3">
        <f>G14*COS(RADIANS(B133))</f>
        <v>60.807075353096955</v>
      </c>
    </row>
    <row r="134" spans="1:8" x14ac:dyDescent="0.15">
      <c r="A134" t="s">
        <v>151</v>
      </c>
      <c r="B134">
        <v>-57.5</v>
      </c>
      <c r="C134">
        <v>-45</v>
      </c>
      <c r="F134" s="3">
        <f>-G14*SIN(RADIANS(B134))*SIN(RADIANS(C134))</f>
        <v>-52.20318927279078</v>
      </c>
      <c r="G134" s="3">
        <f>G14*SIN(RADIANS(B134))*COS(RADIANS(C134))</f>
        <v>-52.203189272790787</v>
      </c>
      <c r="H134" s="3">
        <f>G14*COS(RADIANS(B134))</f>
        <v>47.032641023740844</v>
      </c>
    </row>
    <row r="135" spans="1:8" x14ac:dyDescent="0.15">
      <c r="A135" t="s">
        <v>152</v>
      </c>
      <c r="B135">
        <v>-69</v>
      </c>
      <c r="C135">
        <v>-36</v>
      </c>
      <c r="F135" s="3">
        <f>-G14*SIN(RADIANS(B135))*SIN(RADIANS(C135))</f>
        <v>-48.034498998228578</v>
      </c>
      <c r="G135" s="3">
        <f>G14*SIN(RADIANS(B135))*COS(RADIANS(C135))</f>
        <v>-66.113815980052507</v>
      </c>
      <c r="H135" s="3">
        <f>G14*COS(RADIANS(B135))</f>
        <v>31.369818372356569</v>
      </c>
    </row>
    <row r="136" spans="1:8" x14ac:dyDescent="0.15">
      <c r="A136" t="s">
        <v>153</v>
      </c>
      <c r="B136">
        <v>-80.5</v>
      </c>
      <c r="C136">
        <v>-36</v>
      </c>
      <c r="F136" s="3">
        <f>-G14*SIN(RADIANS(B136))*SIN(RADIANS(C136))</f>
        <v>-50.746281085563666</v>
      </c>
      <c r="G136" s="3">
        <f>G14*SIN(RADIANS(B136))*COS(RADIANS(C136))</f>
        <v>-69.846263817318118</v>
      </c>
      <c r="H136" s="3">
        <f>G14*COS(RADIANS(B136))</f>
        <v>14.447478981340304</v>
      </c>
    </row>
    <row r="137" spans="1:8" x14ac:dyDescent="0.15">
      <c r="A137" t="s">
        <v>344</v>
      </c>
      <c r="B137">
        <v>-92</v>
      </c>
      <c r="C137">
        <v>-36</v>
      </c>
      <c r="F137" s="3">
        <f>-G14*SIN(RADIANS(B137))*SIN(RADIANS(C137))</f>
        <v>-51.420570008524564</v>
      </c>
      <c r="G137" s="3">
        <f>G14*SIN(RADIANS(B137))*COS(RADIANS(C137))</f>
        <v>-70.774342900055473</v>
      </c>
      <c r="H137" s="3">
        <f>G14*COS(RADIANS(B137))</f>
        <v>-3.0549352257454658</v>
      </c>
    </row>
    <row r="138" spans="1:8" x14ac:dyDescent="0.15">
      <c r="A138" t="s">
        <v>345</v>
      </c>
      <c r="B138">
        <v>-92</v>
      </c>
      <c r="C138">
        <v>-18</v>
      </c>
      <c r="F138" s="3">
        <f>-G14*SIN(RADIANS(B138))*SIN(RADIANS(C138))</f>
        <v>-27.033393456381386</v>
      </c>
      <c r="G138" s="3">
        <f>G14*SIN(RADIANS(B138))*COS(RADIANS(C138))</f>
        <v>-83.200229994686211</v>
      </c>
      <c r="H138" s="3">
        <f>G14*COS(RADIANS(B138))</f>
        <v>-3.0549352257454658</v>
      </c>
    </row>
    <row r="139" spans="1:8" x14ac:dyDescent="0.15">
      <c r="A139" t="s">
        <v>156</v>
      </c>
      <c r="B139">
        <v>-80.5</v>
      </c>
      <c r="C139">
        <v>-18</v>
      </c>
      <c r="F139" s="3">
        <f>-G14*SIN(RADIANS(B139))*SIN(RADIANS(C139))</f>
        <v>-26.678898791023538</v>
      </c>
      <c r="G139" s="3">
        <f>G14*SIN(RADIANS(B139))*COS(RADIANS(C139))</f>
        <v>-82.109207599097928</v>
      </c>
      <c r="H139" s="3">
        <f>G14*COS(RADIANS(B139))</f>
        <v>14.447478981340304</v>
      </c>
    </row>
    <row r="140" spans="1:8" x14ac:dyDescent="0.15">
      <c r="A140" t="s">
        <v>157</v>
      </c>
      <c r="B140">
        <v>-69</v>
      </c>
      <c r="C140">
        <v>-18</v>
      </c>
      <c r="F140" s="3">
        <f>-G14*SIN(RADIANS(B140))*SIN(RADIANS(C140))</f>
        <v>-25.253230578424116</v>
      </c>
      <c r="G140" s="3">
        <f>G14*SIN(RADIANS(B140))*COS(RADIANS(C140))</f>
        <v>-77.721452011706603</v>
      </c>
      <c r="H140" s="3">
        <f>G14*COS(RADIANS(B140))</f>
        <v>31.369818372356569</v>
      </c>
    </row>
    <row r="141" spans="1:8" x14ac:dyDescent="0.15">
      <c r="A141" t="s">
        <v>158</v>
      </c>
      <c r="B141">
        <v>-57.5</v>
      </c>
      <c r="C141">
        <v>-22.5</v>
      </c>
      <c r="F141" s="3">
        <f>-G14*SIN(RADIANS(B141))*SIN(RADIANS(C141))</f>
        <v>-28.252162449628159</v>
      </c>
      <c r="G141" s="3">
        <f>G14*SIN(RADIANS(B141))*COS(RADIANS(C141))</f>
        <v>-68.206753752260184</v>
      </c>
      <c r="H141" s="3">
        <f>G14*COS(RADIANS(B141))</f>
        <v>47.032641023740844</v>
      </c>
    </row>
    <row r="142" spans="1:8" x14ac:dyDescent="0.15">
      <c r="A142" t="s">
        <v>159</v>
      </c>
      <c r="B142">
        <v>-46</v>
      </c>
      <c r="C142">
        <v>-22.5</v>
      </c>
      <c r="F142" s="3">
        <f>-G14*SIN(RADIANS(B142))*SIN(RADIANS(C142))</f>
        <v>-24.096645746819064</v>
      </c>
      <c r="G142" s="3">
        <f>G14*SIN(RADIANS(B142))*COS(RADIANS(C142))</f>
        <v>-58.174448969670536</v>
      </c>
      <c r="H142" s="3">
        <f>G14*COS(RADIANS(B142))</f>
        <v>60.807075353096955</v>
      </c>
    </row>
    <row r="143" spans="1:8" x14ac:dyDescent="0.15">
      <c r="A143" t="s">
        <v>160</v>
      </c>
      <c r="B143">
        <v>-34.5</v>
      </c>
      <c r="C143">
        <v>-30</v>
      </c>
      <c r="F143" s="3">
        <f>-G14*SIN(RADIANS(B143))*SIN(RADIANS(C143))</f>
        <v>-24.790248123257392</v>
      </c>
      <c r="G143" s="3">
        <f>G14*SIN(RADIANS(B143))*COS(RADIANS(C143))</f>
        <v>-42.937969281720818</v>
      </c>
      <c r="H143" s="3">
        <f>G14*COS(RADIANS(B143))</f>
        <v>72.140069684739288</v>
      </c>
    </row>
    <row r="144" spans="1:8" x14ac:dyDescent="0.15">
      <c r="A144" t="s">
        <v>346</v>
      </c>
      <c r="B144">
        <v>-23</v>
      </c>
      <c r="C144">
        <v>0</v>
      </c>
      <c r="F144" s="3">
        <f>-G14*SIN(RADIANS(B144))*SIN(RADIANS(C144))</f>
        <v>0</v>
      </c>
      <c r="G144" s="3">
        <f>G14*SIN(RADIANS(B144))*COS(RADIANS(C144))</f>
        <v>-34.202736457561024</v>
      </c>
      <c r="H144" s="3">
        <f>G14*COS(RADIANS(B144))</f>
        <v>80.576597601191466</v>
      </c>
    </row>
    <row r="145" spans="1:8" x14ac:dyDescent="0.15">
      <c r="A145" t="s">
        <v>162</v>
      </c>
      <c r="B145">
        <v>-11.5</v>
      </c>
      <c r="C145">
        <v>18</v>
      </c>
      <c r="F145" s="3">
        <f>-G14*SIN(RADIANS(B145))*SIN(RADIANS(C145))</f>
        <v>5.3928770086491395</v>
      </c>
      <c r="G145" s="3">
        <f>G14*SIN(RADIANS(B145))*COS(RADIANS(C145))</f>
        <v>-16.597568787530385</v>
      </c>
      <c r="H145" s="3">
        <f>G14*COS(RADIANS(B145))</f>
        <v>85.777927522658686</v>
      </c>
    </row>
    <row r="146" spans="1:8" x14ac:dyDescent="0.15">
      <c r="A146" t="s">
        <v>163</v>
      </c>
      <c r="B146">
        <v>-23</v>
      </c>
      <c r="C146">
        <v>45</v>
      </c>
      <c r="F146" s="3">
        <f>-G14*SIN(RADIANS(B146))*SIN(RADIANS(C146))</f>
        <v>24.184986884277752</v>
      </c>
      <c r="G146" s="3">
        <f>G14*SIN(RADIANS(B146))*COS(RADIANS(C146))</f>
        <v>-24.184986884277755</v>
      </c>
      <c r="H146" s="3">
        <f>G14*COS(RADIANS(B146))</f>
        <v>80.576597601191466</v>
      </c>
    </row>
    <row r="147" spans="1:8" x14ac:dyDescent="0.15">
      <c r="A147" t="s">
        <v>164</v>
      </c>
      <c r="B147">
        <v>-34.5</v>
      </c>
      <c r="C147">
        <v>30</v>
      </c>
      <c r="F147" s="3">
        <f>-G14*SIN(RADIANS(B147))*SIN(RADIANS(C147))</f>
        <v>24.790248123257392</v>
      </c>
      <c r="G147" s="3">
        <f>G14*SIN(RADIANS(B147))*COS(RADIANS(C147))</f>
        <v>-42.937969281720818</v>
      </c>
      <c r="H147" s="3">
        <f>G14*COS(RADIANS(B147))</f>
        <v>72.140069684739288</v>
      </c>
    </row>
    <row r="148" spans="1:8" x14ac:dyDescent="0.15">
      <c r="A148" t="s">
        <v>165</v>
      </c>
      <c r="B148">
        <v>-34.5</v>
      </c>
      <c r="C148">
        <v>0</v>
      </c>
      <c r="F148" s="3">
        <f>-G14*SIN(RADIANS(B148))*SIN(RADIANS(C148))</f>
        <v>0</v>
      </c>
      <c r="G148" s="3">
        <f>G14*SIN(RADIANS(B148))*COS(RADIANS(C148))</f>
        <v>-49.580496246514791</v>
      </c>
      <c r="H148" s="3">
        <f>G14*COS(RADIANS(B148))</f>
        <v>72.140069684739288</v>
      </c>
    </row>
    <row r="149" spans="1:8" x14ac:dyDescent="0.15">
      <c r="A149" t="s">
        <v>347</v>
      </c>
      <c r="B149">
        <v>-46</v>
      </c>
      <c r="C149">
        <v>0</v>
      </c>
      <c r="F149" s="3">
        <f>-G14*SIN(RADIANS(B149))*SIN(RADIANS(C149))</f>
        <v>0</v>
      </c>
      <c r="G149" s="3">
        <f>G14*SIN(RADIANS(B149))*COS(RADIANS(C149))</f>
        <v>-62.967569821079287</v>
      </c>
      <c r="H149" s="3">
        <f>G14*COS(RADIANS(B149))</f>
        <v>60.807075353096955</v>
      </c>
    </row>
    <row r="150" spans="1:8" x14ac:dyDescent="0.15">
      <c r="A150" t="s">
        <v>167</v>
      </c>
      <c r="B150">
        <v>-57.5</v>
      </c>
      <c r="C150">
        <v>0</v>
      </c>
      <c r="F150" s="3">
        <f>-G14*SIN(RADIANS(B150))*SIN(RADIANS(C150))</f>
        <v>0</v>
      </c>
      <c r="G150" s="3">
        <f>G14*SIN(RADIANS(B150))*COS(RADIANS(C150))</f>
        <v>-73.826458268710397</v>
      </c>
      <c r="H150" s="3">
        <f>G14*COS(RADIANS(B150))</f>
        <v>47.032641023740844</v>
      </c>
    </row>
    <row r="151" spans="1:8" x14ac:dyDescent="0.15">
      <c r="A151" t="s">
        <v>348</v>
      </c>
      <c r="B151">
        <v>-69</v>
      </c>
      <c r="C151">
        <v>0</v>
      </c>
      <c r="F151" s="3">
        <f>-G14*SIN(RADIANS(B151))*SIN(RADIANS(C151))</f>
        <v>0</v>
      </c>
      <c r="G151" s="3">
        <f>G14*SIN(RADIANS(B151))*COS(RADIANS(C151))</f>
        <v>-81.721170803256783</v>
      </c>
      <c r="H151" s="3">
        <f>G14*COS(RADIANS(B151))</f>
        <v>31.369818372356569</v>
      </c>
    </row>
    <row r="152" spans="1:8" x14ac:dyDescent="0.15">
      <c r="A152" t="s">
        <v>169</v>
      </c>
      <c r="B152">
        <v>-80.5</v>
      </c>
      <c r="C152">
        <v>0</v>
      </c>
      <c r="F152" s="3">
        <f>-G14*SIN(RADIANS(B152))*SIN(RADIANS(C152))</f>
        <v>0</v>
      </c>
      <c r="G152" s="3">
        <f>G14*SIN(RADIANS(B152))*COS(RADIANS(C152))</f>
        <v>-86.334730052589137</v>
      </c>
      <c r="H152" s="3">
        <f>G14*COS(RADIANS(B152))</f>
        <v>14.447478981340304</v>
      </c>
    </row>
    <row r="153" spans="1:8" x14ac:dyDescent="0.15">
      <c r="A153" t="s">
        <v>349</v>
      </c>
      <c r="B153">
        <v>-92</v>
      </c>
      <c r="C153">
        <v>0</v>
      </c>
      <c r="F153" s="3">
        <f>-G14*SIN(RADIANS(B153))*SIN(RADIANS(C153))</f>
        <v>0</v>
      </c>
      <c r="G153" s="3">
        <f>G14*SIN(RADIANS(B153))*COS(RADIANS(C153))</f>
        <v>-87.481898887348166</v>
      </c>
      <c r="H153" s="3">
        <f>G14*COS(RADIANS(B153))</f>
        <v>-3.0549352257454658</v>
      </c>
    </row>
    <row r="154" spans="1:8" x14ac:dyDescent="0.15">
      <c r="A154" t="s">
        <v>350</v>
      </c>
      <c r="B154">
        <v>-92</v>
      </c>
      <c r="C154">
        <v>18</v>
      </c>
      <c r="F154" s="3">
        <f>-G14*SIN(RADIANS(B154))*SIN(RADIANS(C154))</f>
        <v>27.033393456381386</v>
      </c>
      <c r="G154" s="3">
        <f>G14*SIN(RADIANS(B154))*COS(RADIANS(C154))</f>
        <v>-83.200229994686211</v>
      </c>
      <c r="H154" s="3">
        <f>G14*COS(RADIANS(B154))</f>
        <v>-3.0549352257454658</v>
      </c>
    </row>
    <row r="155" spans="1:8" x14ac:dyDescent="0.15">
      <c r="A155" t="s">
        <v>172</v>
      </c>
      <c r="B155">
        <v>-80.5</v>
      </c>
      <c r="C155">
        <v>18</v>
      </c>
      <c r="F155" s="3">
        <f>-G14*SIN(RADIANS(B155))*SIN(RADIANS(C155))</f>
        <v>26.678898791023538</v>
      </c>
      <c r="G155" s="3">
        <f>G14*SIN(RADIANS(B155))*COS(RADIANS(C155))</f>
        <v>-82.109207599097928</v>
      </c>
      <c r="H155" s="3">
        <f>G14*COS(RADIANS(B155))</f>
        <v>14.447478981340304</v>
      </c>
    </row>
    <row r="156" spans="1:8" x14ac:dyDescent="0.15">
      <c r="A156" t="s">
        <v>173</v>
      </c>
      <c r="B156">
        <v>-69</v>
      </c>
      <c r="C156">
        <v>18</v>
      </c>
      <c r="F156" s="3">
        <f>-G14*SIN(RADIANS(B156))*SIN(RADIANS(C156))</f>
        <v>25.253230578424116</v>
      </c>
      <c r="G156" s="3">
        <f>G14*SIN(RADIANS(B156))*COS(RADIANS(C156))</f>
        <v>-77.721452011706603</v>
      </c>
      <c r="H156" s="3">
        <f>G14*COS(RADIANS(B156))</f>
        <v>31.369818372356569</v>
      </c>
    </row>
    <row r="157" spans="1:8" x14ac:dyDescent="0.15">
      <c r="A157" t="s">
        <v>174</v>
      </c>
      <c r="B157">
        <v>-57.5</v>
      </c>
      <c r="C157">
        <v>22.5</v>
      </c>
      <c r="F157" s="3">
        <f>-G14*SIN(RADIANS(B157))*SIN(RADIANS(C157))</f>
        <v>28.252162449628159</v>
      </c>
      <c r="G157" s="3">
        <f>G14*SIN(RADIANS(B157))*COS(RADIANS(C157))</f>
        <v>-68.206753752260184</v>
      </c>
      <c r="H157" s="3">
        <f>G14*COS(RADIANS(B157))</f>
        <v>47.032641023740844</v>
      </c>
    </row>
    <row r="158" spans="1:8" x14ac:dyDescent="0.15">
      <c r="A158" t="s">
        <v>175</v>
      </c>
      <c r="B158">
        <v>-46</v>
      </c>
      <c r="C158">
        <v>22.5</v>
      </c>
      <c r="F158" s="3">
        <f>-G14*SIN(RADIANS(B158))*SIN(RADIANS(C158))</f>
        <v>24.096645746819064</v>
      </c>
      <c r="G158" s="3">
        <f>G14*SIN(RADIANS(B158))*COS(RADIANS(C158))</f>
        <v>-58.174448969670536</v>
      </c>
      <c r="H158" s="3">
        <f>G14*COS(RADIANS(B158))</f>
        <v>60.807075353096955</v>
      </c>
    </row>
    <row r="159" spans="1:8" x14ac:dyDescent="0.15">
      <c r="A159" t="s">
        <v>176</v>
      </c>
      <c r="B159">
        <v>-69</v>
      </c>
      <c r="C159">
        <v>36</v>
      </c>
      <c r="F159" s="3">
        <f>-G14*SIN(RADIANS(B159))*SIN(RADIANS(C159))</f>
        <v>48.034498998228578</v>
      </c>
      <c r="G159" s="3">
        <f>G14*SIN(RADIANS(B159))*COS(RADIANS(C159))</f>
        <v>-66.113815980052507</v>
      </c>
      <c r="H159" s="3">
        <f>G14*COS(RADIANS(B159))</f>
        <v>31.369818372356569</v>
      </c>
    </row>
    <row r="160" spans="1:8" x14ac:dyDescent="0.15">
      <c r="A160" t="s">
        <v>177</v>
      </c>
      <c r="B160">
        <v>-80.5</v>
      </c>
      <c r="C160">
        <v>36</v>
      </c>
      <c r="F160" s="3">
        <f>-G14*SIN(RADIANS(B160))*SIN(RADIANS(C160))</f>
        <v>50.746281085563666</v>
      </c>
      <c r="G160" s="3">
        <f>G14*SIN(RADIANS(B160))*COS(RADIANS(C160))</f>
        <v>-69.846263817318118</v>
      </c>
      <c r="H160" s="3">
        <f>G14*COS(RADIANS(B160))</f>
        <v>14.447478981340304</v>
      </c>
    </row>
    <row r="161" spans="1:8" x14ac:dyDescent="0.15">
      <c r="A161" t="s">
        <v>351</v>
      </c>
      <c r="B161">
        <v>-92</v>
      </c>
      <c r="C161">
        <v>36</v>
      </c>
      <c r="F161" s="3">
        <f>-G14*SIN(RADIANS(B161))*SIN(RADIANS(C161))</f>
        <v>51.420570008524564</v>
      </c>
      <c r="G161" s="3">
        <f>G14*SIN(RADIANS(B161))*COS(RADIANS(C161))</f>
        <v>-70.774342900055473</v>
      </c>
      <c r="H161" s="3">
        <f>G14*COS(RADIANS(B161))</f>
        <v>-3.0549352257454658</v>
      </c>
    </row>
    <row r="162" spans="1:8" x14ac:dyDescent="0.15">
      <c r="A162" t="s">
        <v>179</v>
      </c>
      <c r="B162">
        <v>-103.5</v>
      </c>
      <c r="C162">
        <v>36</v>
      </c>
      <c r="F162" s="3">
        <f>-G14*SIN(RADIANS(B162))*SIN(RADIANS(C162))</f>
        <v>50.03029266851258</v>
      </c>
      <c r="G162" s="3">
        <f>G14*SIN(RADIANS(B162))*COS(RADIANS(C162))</f>
        <v>-68.860790304822217</v>
      </c>
      <c r="H162" s="3">
        <f>G14*COS(RADIANS(B162))</f>
        <v>-20.43469197878909</v>
      </c>
    </row>
    <row r="167" spans="1:8" x14ac:dyDescent="0.15">
      <c r="A167" s="6" t="s">
        <v>371</v>
      </c>
    </row>
    <row r="168" spans="1:8" x14ac:dyDescent="0.15">
      <c r="A168" t="s">
        <v>367</v>
      </c>
      <c r="B168">
        <v>115</v>
      </c>
      <c r="C168">
        <v>90</v>
      </c>
    </row>
    <row r="169" spans="1:8" x14ac:dyDescent="0.15">
      <c r="A169" t="s">
        <v>368</v>
      </c>
      <c r="B169">
        <v>115</v>
      </c>
      <c r="C169">
        <v>-90</v>
      </c>
    </row>
    <row r="170" spans="1:8" x14ac:dyDescent="0.15">
      <c r="A170" t="s">
        <v>369</v>
      </c>
      <c r="B170">
        <v>-115</v>
      </c>
      <c r="C170">
        <v>0</v>
      </c>
    </row>
    <row r="171" spans="1:8" x14ac:dyDescent="0.15">
      <c r="A171" t="s">
        <v>370</v>
      </c>
      <c r="B171">
        <v>115</v>
      </c>
      <c r="C171">
        <v>0</v>
      </c>
    </row>
  </sheetData>
  <phoneticPr fontId="1" type="noConversion"/>
  <pageMargins left="0" right="0" top="0" bottom="0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H203"/>
  <sheetViews>
    <sheetView workbookViewId="0">
      <selection activeCell="E2" sqref="E2"/>
    </sheetView>
  </sheetViews>
  <sheetFormatPr baseColWidth="10" defaultColWidth="8.83203125" defaultRowHeight="13" x14ac:dyDescent="0.15"/>
  <cols>
    <col min="1" max="1" width="10.33203125" customWidth="1"/>
    <col min="2" max="2" width="14.5" customWidth="1"/>
    <col min="3" max="3" width="14.83203125" customWidth="1"/>
    <col min="4" max="4" width="46.5" customWidth="1"/>
    <col min="5" max="5" width="18.5" customWidth="1"/>
    <col min="6" max="6" width="13.83203125" customWidth="1"/>
    <col min="7" max="7" width="16.5" customWidth="1"/>
    <col min="8" max="8" width="10.83203125" customWidth="1"/>
  </cols>
  <sheetData>
    <row r="1" spans="1:8" ht="16" x14ac:dyDescent="0.2">
      <c r="A1" s="2" t="s">
        <v>302</v>
      </c>
      <c r="E1" s="4" t="s">
        <v>307</v>
      </c>
      <c r="H1" s="3"/>
    </row>
    <row r="2" spans="1:8" x14ac:dyDescent="0.15">
      <c r="A2" t="s">
        <v>304</v>
      </c>
      <c r="E2" t="s">
        <v>380</v>
      </c>
    </row>
    <row r="3" spans="1:8" x14ac:dyDescent="0.15">
      <c r="A3" t="s">
        <v>303</v>
      </c>
      <c r="E3" t="s">
        <v>375</v>
      </c>
    </row>
    <row r="4" spans="1:8" x14ac:dyDescent="0.15">
      <c r="A4" t="s">
        <v>308</v>
      </c>
      <c r="E4" t="s">
        <v>376</v>
      </c>
    </row>
    <row r="5" spans="1:8" x14ac:dyDescent="0.15">
      <c r="A5" t="s">
        <v>309</v>
      </c>
      <c r="B5" t="s">
        <v>311</v>
      </c>
      <c r="E5" s="3" t="s">
        <v>315</v>
      </c>
      <c r="G5" s="3"/>
    </row>
    <row r="6" spans="1:8" x14ac:dyDescent="0.15">
      <c r="B6" t="s">
        <v>310</v>
      </c>
      <c r="E6" s="3" t="s">
        <v>312</v>
      </c>
      <c r="G6" s="3"/>
    </row>
    <row r="7" spans="1:8" x14ac:dyDescent="0.15">
      <c r="E7" s="3" t="s">
        <v>313</v>
      </c>
      <c r="F7" s="1"/>
      <c r="G7" s="5"/>
    </row>
    <row r="8" spans="1:8" x14ac:dyDescent="0.15">
      <c r="A8" t="s">
        <v>305</v>
      </c>
      <c r="E8" s="3" t="s">
        <v>314</v>
      </c>
      <c r="G8" s="3"/>
    </row>
    <row r="9" spans="1:8" x14ac:dyDescent="0.15">
      <c r="E9" s="3"/>
      <c r="G9" s="3"/>
    </row>
    <row r="10" spans="1:8" x14ac:dyDescent="0.15">
      <c r="E10" s="3" t="s">
        <v>306</v>
      </c>
      <c r="G10" s="3"/>
    </row>
    <row r="11" spans="1:8" x14ac:dyDescent="0.15">
      <c r="E11" s="3"/>
    </row>
    <row r="12" spans="1:8" x14ac:dyDescent="0.15">
      <c r="E12" s="3" t="s">
        <v>379</v>
      </c>
      <c r="G12" s="3"/>
    </row>
    <row r="13" spans="1:8" x14ac:dyDescent="0.15">
      <c r="E13" s="3"/>
      <c r="F13" t="s">
        <v>377</v>
      </c>
      <c r="G13" s="9">
        <v>55</v>
      </c>
    </row>
    <row r="14" spans="1:8" x14ac:dyDescent="0.15">
      <c r="F14" s="11" t="s">
        <v>378</v>
      </c>
      <c r="G14" s="10">
        <f>G13/0.6283185</f>
        <v>87.535222980065043</v>
      </c>
    </row>
    <row r="15" spans="1:8" x14ac:dyDescent="0.15">
      <c r="E15" s="3" t="s">
        <v>374</v>
      </c>
      <c r="G15" s="3"/>
    </row>
    <row r="16" spans="1:8" x14ac:dyDescent="0.15">
      <c r="F16" s="3"/>
      <c r="H16" s="3"/>
    </row>
    <row r="17" spans="4:8" x14ac:dyDescent="0.15">
      <c r="F17" s="3"/>
      <c r="H17" s="3"/>
    </row>
    <row r="18" spans="4:8" x14ac:dyDescent="0.15">
      <c r="F18" s="3"/>
      <c r="H18" s="3"/>
    </row>
    <row r="19" spans="4:8" x14ac:dyDescent="0.15">
      <c r="F19" s="3"/>
      <c r="H19" s="3"/>
    </row>
    <row r="20" spans="4:8" x14ac:dyDescent="0.15">
      <c r="F20" s="3"/>
      <c r="H20" s="3"/>
    </row>
    <row r="21" spans="4:8" x14ac:dyDescent="0.15">
      <c r="F21" s="3"/>
      <c r="H21" s="3"/>
    </row>
    <row r="22" spans="4:8" x14ac:dyDescent="0.15">
      <c r="F22" s="3"/>
      <c r="H22" s="3"/>
    </row>
    <row r="23" spans="4:8" x14ac:dyDescent="0.15">
      <c r="F23" s="3"/>
      <c r="H23" s="3"/>
    </row>
    <row r="24" spans="4:8" x14ac:dyDescent="0.15">
      <c r="F24" s="3"/>
      <c r="H24" s="3"/>
    </row>
    <row r="25" spans="4:8" x14ac:dyDescent="0.15">
      <c r="F25" s="3"/>
      <c r="H25" s="3"/>
    </row>
    <row r="27" spans="4:8" x14ac:dyDescent="0.15">
      <c r="D27" s="6"/>
      <c r="E27" s="6"/>
    </row>
    <row r="34" spans="1:8" x14ac:dyDescent="0.15">
      <c r="A34" s="6" t="s">
        <v>299</v>
      </c>
      <c r="B34" s="7" t="s">
        <v>301</v>
      </c>
      <c r="C34" s="7" t="s">
        <v>300</v>
      </c>
      <c r="F34" s="7" t="s">
        <v>316</v>
      </c>
      <c r="G34" s="8" t="s">
        <v>317</v>
      </c>
      <c r="H34" s="8" t="s">
        <v>318</v>
      </c>
    </row>
    <row r="35" spans="1:8" x14ac:dyDescent="0.15">
      <c r="A35" t="s">
        <v>319</v>
      </c>
      <c r="B35">
        <v>0</v>
      </c>
      <c r="C35">
        <v>0</v>
      </c>
      <c r="F35" s="3">
        <f>-G14*SIN(RADIANS(B35))*SIN(RADIANS(C35))</f>
        <v>0</v>
      </c>
      <c r="G35" s="3">
        <f>G14*SIN(RADIANS(B35))*COS(RADIANS(C35))</f>
        <v>0</v>
      </c>
      <c r="H35" s="3">
        <f>G14*COS(RADIANS(B35))</f>
        <v>87.535222980065043</v>
      </c>
    </row>
    <row r="36" spans="1:8" x14ac:dyDescent="0.15">
      <c r="A36" t="s">
        <v>62</v>
      </c>
      <c r="B36">
        <v>11.5</v>
      </c>
      <c r="C36">
        <v>-90</v>
      </c>
      <c r="F36" s="3">
        <f>-G14*SIN(RADIANS(B36))*SIN(RADIANS(C36))</f>
        <v>17.451716594284338</v>
      </c>
      <c r="G36" s="3">
        <f>G14*SIN(RADIANS(B36))*COS(RADIANS(C36))</f>
        <v>1.0690471810495291E-15</v>
      </c>
      <c r="H36" s="3">
        <f>G14*COS(RADIANS(B36))</f>
        <v>85.777927522658686</v>
      </c>
    </row>
    <row r="37" spans="1:8" x14ac:dyDescent="0.15">
      <c r="A37" t="s">
        <v>63</v>
      </c>
      <c r="B37">
        <v>23</v>
      </c>
      <c r="C37">
        <v>-90</v>
      </c>
      <c r="F37" s="3">
        <f>-G14*SIN(RADIANS(B37))*SIN(RADIANS(C37))</f>
        <v>34.202736457561024</v>
      </c>
      <c r="G37" s="3">
        <f>G14*SIN(RADIANS(B37))*COS(RADIANS(C37))</f>
        <v>2.0951714862313809E-15</v>
      </c>
      <c r="H37" s="3">
        <f>G14*COS(RADIANS(B37))</f>
        <v>80.576597601191466</v>
      </c>
    </row>
    <row r="38" spans="1:8" x14ac:dyDescent="0.15">
      <c r="A38" t="s">
        <v>64</v>
      </c>
      <c r="B38">
        <v>34.5</v>
      </c>
      <c r="C38">
        <v>-90</v>
      </c>
      <c r="F38" s="3">
        <f>-G14*SIN(RADIANS(B38))*SIN(RADIANS(C38))</f>
        <v>49.580496246514791</v>
      </c>
      <c r="G38" s="3">
        <f>G14*SIN(RADIANS(B38))*COS(RADIANS(C38))</f>
        <v>3.0371734185010114E-15</v>
      </c>
      <c r="H38" s="3">
        <f>G14*COS(RADIANS(B38))</f>
        <v>72.140069684739288</v>
      </c>
    </row>
    <row r="39" spans="1:8" x14ac:dyDescent="0.15">
      <c r="A39" t="s">
        <v>65</v>
      </c>
      <c r="B39">
        <v>-46</v>
      </c>
      <c r="C39">
        <v>72</v>
      </c>
      <c r="F39" s="3">
        <f>-G14*SIN(RADIANS(B39))*SIN(RADIANS(C39))</f>
        <v>59.885717593607509</v>
      </c>
      <c r="G39" s="3">
        <f>G14*SIN(RADIANS(B39))*COS(RADIANS(C39))</f>
        <v>-19.458049169204568</v>
      </c>
      <c r="H39" s="3">
        <f>G14*COS(RADIANS(B39))</f>
        <v>60.807075353096955</v>
      </c>
    </row>
    <row r="40" spans="1:8" x14ac:dyDescent="0.15">
      <c r="A40" t="s">
        <v>66</v>
      </c>
      <c r="B40">
        <v>-46</v>
      </c>
      <c r="C40">
        <v>54</v>
      </c>
      <c r="F40" s="3">
        <f>-G14*SIN(RADIANS(B40))*SIN(RADIANS(C40))</f>
        <v>50.941834079744211</v>
      </c>
      <c r="G40" s="3">
        <f>G14*SIN(RADIANS(B40))*COS(RADIANS(C40))</f>
        <v>-37.011408913527006</v>
      </c>
      <c r="H40" s="3">
        <f>G14*COS(RADIANS(B40))</f>
        <v>60.807075353096955</v>
      </c>
    </row>
    <row r="41" spans="1:8" x14ac:dyDescent="0.15">
      <c r="A41" t="s">
        <v>67</v>
      </c>
      <c r="B41">
        <v>-57.5</v>
      </c>
      <c r="C41">
        <v>54</v>
      </c>
      <c r="F41" s="3">
        <f>-G14*SIN(RADIANS(B41))*SIN(RADIANS(C41))</f>
        <v>59.726859373899572</v>
      </c>
      <c r="G41" s="3">
        <f>G14*SIN(RADIANS(B41))*COS(RADIANS(C41))</f>
        <v>-43.39410339933368</v>
      </c>
      <c r="H41" s="3">
        <f>G14*COS(RADIANS(B41))</f>
        <v>47.032641023740844</v>
      </c>
    </row>
    <row r="42" spans="1:8" x14ac:dyDescent="0.15">
      <c r="A42" t="s">
        <v>68</v>
      </c>
      <c r="B42">
        <v>-69</v>
      </c>
      <c r="C42">
        <v>60</v>
      </c>
      <c r="F42" s="3">
        <f>-G14*SIN(RADIANS(B42))*SIN(RADIANS(C42))</f>
        <v>70.772609942627525</v>
      </c>
      <c r="G42" s="3">
        <f>G14*SIN(RADIANS(B42))*COS(RADIANS(C42))</f>
        <v>-40.860585401628398</v>
      </c>
      <c r="H42" s="3">
        <f>G14*COS(RADIANS(B42))</f>
        <v>31.369818372356569</v>
      </c>
    </row>
    <row r="43" spans="1:8" x14ac:dyDescent="0.15">
      <c r="A43" t="s">
        <v>69</v>
      </c>
      <c r="B43">
        <v>-80.5</v>
      </c>
      <c r="C43">
        <v>60</v>
      </c>
      <c r="F43" s="3">
        <f>-G14*SIN(RADIANS(B43))*SIN(RADIANS(C43))</f>
        <v>74.768069454414018</v>
      </c>
      <c r="G43" s="3">
        <f>G14*SIN(RADIANS(B43))*COS(RADIANS(C43))</f>
        <v>-43.167365026294576</v>
      </c>
      <c r="H43" s="3">
        <f>G14*COS(RADIANS(B43))</f>
        <v>14.447478981340304</v>
      </c>
    </row>
    <row r="44" spans="1:8" x14ac:dyDescent="0.15">
      <c r="A44" t="s">
        <v>70</v>
      </c>
      <c r="B44">
        <v>-92</v>
      </c>
      <c r="C44">
        <v>60</v>
      </c>
      <c r="F44" s="3">
        <f>-G14*SIN(RADIANS(B44))*SIN(RADIANS(C44))</f>
        <v>75.76154680774512</v>
      </c>
      <c r="G44" s="3">
        <f>G14*SIN(RADIANS(B44))*COS(RADIANS(C44))</f>
        <v>-43.74094944367409</v>
      </c>
      <c r="H44" s="3">
        <f>G14*COS(RADIANS(B44))</f>
        <v>-3.0549352257454658</v>
      </c>
    </row>
    <row r="45" spans="1:8" x14ac:dyDescent="0.15">
      <c r="A45" t="s">
        <v>71</v>
      </c>
      <c r="B45">
        <v>-103.5</v>
      </c>
      <c r="C45">
        <v>60</v>
      </c>
      <c r="F45" s="3">
        <f>-G14*SIN(RADIANS(B45))*SIN(RADIANS(C45))</f>
        <v>73.713153299979581</v>
      </c>
      <c r="G45" s="3">
        <f>G14*SIN(RADIANS(B45))*COS(RADIANS(C45))</f>
        <v>-42.558308900559368</v>
      </c>
      <c r="H45" s="3">
        <f>G14*COS(RADIANS(B45))</f>
        <v>-20.43469197878909</v>
      </c>
    </row>
    <row r="46" spans="1:8" x14ac:dyDescent="0.15">
      <c r="A46" t="s">
        <v>72</v>
      </c>
      <c r="B46">
        <v>-115</v>
      </c>
      <c r="C46">
        <v>60</v>
      </c>
      <c r="F46" s="3">
        <f>-G14*SIN(RADIANS(B46))*SIN(RADIANS(C46))</f>
        <v>68.705133140559724</v>
      </c>
      <c r="G46" s="3">
        <f>G14*SIN(RADIANS(B46))*COS(RADIANS(C46))</f>
        <v>-39.666927113411241</v>
      </c>
      <c r="H46" s="3">
        <f>G14*COS(RADIANS(B46))</f>
        <v>-36.993983776919606</v>
      </c>
    </row>
    <row r="47" spans="1:8" x14ac:dyDescent="0.15">
      <c r="A47" t="s">
        <v>73</v>
      </c>
      <c r="B47">
        <v>-115</v>
      </c>
      <c r="C47">
        <v>75</v>
      </c>
      <c r="F47" s="3">
        <f>-G14*SIN(RADIANS(B47))*SIN(RADIANS(C47))</f>
        <v>76.630618696739987</v>
      </c>
      <c r="G47" s="3">
        <f>G14*SIN(RADIANS(B47))*COS(RADIANS(C47))</f>
        <v>-20.533112395288768</v>
      </c>
      <c r="H47" s="3">
        <f>G14*COS(RADIANS(B47))</f>
        <v>-36.993983776919606</v>
      </c>
    </row>
    <row r="48" spans="1:8" x14ac:dyDescent="0.15">
      <c r="A48" t="s">
        <v>74</v>
      </c>
      <c r="B48">
        <v>-103.5</v>
      </c>
      <c r="C48">
        <v>75</v>
      </c>
      <c r="F48" s="3">
        <f>-G14*SIN(RADIANS(B48))*SIN(RADIANS(C48))</f>
        <v>82.216339380476427</v>
      </c>
      <c r="G48" s="3">
        <f>G14*SIN(RADIANS(B48))*COS(RADIANS(C48))</f>
        <v>-22.029801741641766</v>
      </c>
      <c r="H48" s="3">
        <f>G14*COS(RADIANS(B48))</f>
        <v>-20.43469197878909</v>
      </c>
    </row>
    <row r="49" spans="1:8" x14ac:dyDescent="0.15">
      <c r="A49" t="s">
        <v>75</v>
      </c>
      <c r="B49">
        <v>-92</v>
      </c>
      <c r="C49">
        <v>75</v>
      </c>
      <c r="F49" s="3">
        <f>-G14*SIN(RADIANS(B49))*SIN(RADIANS(C49))</f>
        <v>84.501025468098504</v>
      </c>
      <c r="G49" s="3">
        <f>G14*SIN(RADIANS(B49))*COS(RADIANS(C49))</f>
        <v>-22.641981533778726</v>
      </c>
      <c r="H49" s="3">
        <f>G14*COS(RADIANS(B49))</f>
        <v>-3.0549352257454658</v>
      </c>
    </row>
    <row r="50" spans="1:8" x14ac:dyDescent="0.15">
      <c r="A50" t="s">
        <v>76</v>
      </c>
      <c r="B50">
        <v>-80.5</v>
      </c>
      <c r="C50">
        <v>75</v>
      </c>
      <c r="F50" s="3">
        <f>-G14*SIN(RADIANS(B50))*SIN(RADIANS(C50))</f>
        <v>83.392945463490818</v>
      </c>
      <c r="G50" s="3">
        <f>G14*SIN(RADIANS(B50))*COS(RADIANS(C50))</f>
        <v>-22.345072391395021</v>
      </c>
      <c r="H50" s="3">
        <f>G14*COS(RADIANS(B50))</f>
        <v>14.447478981340304</v>
      </c>
    </row>
    <row r="51" spans="1:8" x14ac:dyDescent="0.15">
      <c r="A51" t="s">
        <v>77</v>
      </c>
      <c r="B51">
        <v>-69</v>
      </c>
      <c r="C51">
        <v>75</v>
      </c>
      <c r="F51" s="3">
        <f>-G14*SIN(RADIANS(B51))*SIN(RADIANS(C51))</f>
        <v>78.936589433445889</v>
      </c>
      <c r="G51" s="3">
        <f>G14*SIN(RADIANS(B51))*COS(RADIANS(C51))</f>
        <v>-21.150995391958919</v>
      </c>
      <c r="H51" s="3">
        <f>G14*COS(RADIANS(B51))</f>
        <v>31.369818372356569</v>
      </c>
    </row>
    <row r="52" spans="1:8" x14ac:dyDescent="0.15">
      <c r="A52" t="s">
        <v>78</v>
      </c>
      <c r="B52">
        <v>-57.5</v>
      </c>
      <c r="C52">
        <v>72</v>
      </c>
      <c r="F52" s="3">
        <f>-G14*SIN(RADIANS(B52))*SIN(RADIANS(C52))</f>
        <v>70.213134211449244</v>
      </c>
      <c r="G52" s="3">
        <f>G14*SIN(RADIANS(B52))*COS(RADIANS(C52))</f>
        <v>-22.813630239544374</v>
      </c>
      <c r="H52" s="3">
        <f>G14*COS(RADIANS(B52))</f>
        <v>47.032641023740844</v>
      </c>
    </row>
    <row r="53" spans="1:8" x14ac:dyDescent="0.15">
      <c r="A53" t="s">
        <v>323</v>
      </c>
      <c r="B53">
        <v>46</v>
      </c>
      <c r="C53">
        <v>-90</v>
      </c>
      <c r="F53" s="3">
        <f>-G14*SIN(RADIANS(B53))*SIN(RADIANS(C53))</f>
        <v>62.967569821079287</v>
      </c>
      <c r="G53" s="3">
        <f>G14*SIN(RADIANS(B53))*COS(RADIANS(C53))</f>
        <v>3.8572310437822973E-15</v>
      </c>
      <c r="H53" s="3">
        <f>G14*COS(RADIANS(B53))</f>
        <v>60.807075353096955</v>
      </c>
    </row>
    <row r="54" spans="1:8" x14ac:dyDescent="0.15">
      <c r="A54" t="s">
        <v>79</v>
      </c>
      <c r="B54">
        <v>57.5</v>
      </c>
      <c r="C54">
        <v>-90</v>
      </c>
      <c r="F54" s="3">
        <f>-G14*SIN(RADIANS(B54))*SIN(RADIANS(C54))</f>
        <v>73.826458268710397</v>
      </c>
      <c r="G54" s="3">
        <f>G14*SIN(RADIANS(B54))*COS(RADIANS(C54))</f>
        <v>4.5224185639643125E-15</v>
      </c>
      <c r="H54" s="3">
        <f>G14*COS(RADIANS(B54))</f>
        <v>47.032641023740844</v>
      </c>
    </row>
    <row r="55" spans="1:8" x14ac:dyDescent="0.15">
      <c r="A55" t="s">
        <v>80</v>
      </c>
      <c r="B55">
        <v>69</v>
      </c>
      <c r="C55">
        <v>-90</v>
      </c>
      <c r="F55" s="3">
        <f>-G14*SIN(RADIANS(B55))*SIN(RADIANS(C55))</f>
        <v>81.721170803256783</v>
      </c>
      <c r="G55" s="3">
        <f>G14*SIN(RADIANS(B55))*COS(RADIANS(C55))</f>
        <v>5.0060283071466737E-15</v>
      </c>
      <c r="H55" s="3">
        <f>G14*COS(RADIANS(B55))</f>
        <v>31.369818372356569</v>
      </c>
    </row>
    <row r="56" spans="1:8" x14ac:dyDescent="0.15">
      <c r="A56" t="s">
        <v>81</v>
      </c>
      <c r="B56">
        <v>80.5</v>
      </c>
      <c r="C56">
        <v>-90</v>
      </c>
      <c r="F56" s="3">
        <f>-G14*SIN(RADIANS(B56))*SIN(RADIANS(C56))</f>
        <v>86.334730052589137</v>
      </c>
      <c r="G56" s="3">
        <f>G14*SIN(RADIANS(B56))*COS(RADIANS(C56))</f>
        <v>5.2886430564441189E-15</v>
      </c>
      <c r="H56" s="3">
        <f>G14*COS(RADIANS(B56))</f>
        <v>14.447478981340304</v>
      </c>
    </row>
    <row r="57" spans="1:8" x14ac:dyDescent="0.15">
      <c r="A57" t="s">
        <v>325</v>
      </c>
      <c r="B57">
        <v>92</v>
      </c>
      <c r="C57">
        <v>-90</v>
      </c>
      <c r="F57" s="3">
        <f>-G14*SIN(RADIANS(B57))*SIN(RADIANS(C57))</f>
        <v>87.481898887348166</v>
      </c>
      <c r="G57" s="3">
        <f>G14*SIN(RADIANS(B57))*COS(RADIANS(C57))</f>
        <v>5.3589156627153365E-15</v>
      </c>
      <c r="H57" s="3">
        <f>G14*COS(RADIANS(B57))</f>
        <v>-3.0549352257454658</v>
      </c>
    </row>
    <row r="58" spans="1:8" x14ac:dyDescent="0.15">
      <c r="A58" t="s">
        <v>82</v>
      </c>
      <c r="B58">
        <v>103.5</v>
      </c>
      <c r="C58">
        <v>-90</v>
      </c>
      <c r="F58" s="3">
        <f>-G14*SIN(RADIANS(B58))*SIN(RADIANS(C58))</f>
        <v>85.116617801118721</v>
      </c>
      <c r="G58" s="3">
        <f>G14*SIN(RADIANS(B58))*COS(RADIANS(C58))</f>
        <v>5.2140246393044071E-15</v>
      </c>
      <c r="H58" s="3">
        <f>G14*COS(RADIANS(B58))</f>
        <v>-20.43469197878909</v>
      </c>
    </row>
    <row r="59" spans="1:8" x14ac:dyDescent="0.15">
      <c r="A59" t="s">
        <v>83</v>
      </c>
      <c r="B59">
        <v>115</v>
      </c>
      <c r="C59">
        <v>-90</v>
      </c>
      <c r="F59" s="3">
        <f>-G14*SIN(RADIANS(B59))*SIN(RADIANS(C59))</f>
        <v>79.333854226822467</v>
      </c>
      <c r="G59" s="3">
        <f>G14*SIN(RADIANS(B59))*COS(RADIANS(C59))</f>
        <v>4.8597874463968617E-15</v>
      </c>
      <c r="H59" s="3">
        <f>G14*COS(RADIANS(B59))</f>
        <v>-36.993983776919606</v>
      </c>
    </row>
    <row r="60" spans="1:8" x14ac:dyDescent="0.15">
      <c r="A60" t="s">
        <v>84</v>
      </c>
      <c r="B60">
        <v>115</v>
      </c>
      <c r="C60">
        <v>-75</v>
      </c>
      <c r="F60" s="3">
        <f>-G14*SIN(RADIANS(B60))*SIN(RADIANS(C60))</f>
        <v>76.630618696739987</v>
      </c>
      <c r="G60" s="3">
        <f>G14*SIN(RADIANS(B60))*COS(RADIANS(C60))</f>
        <v>20.533112395288768</v>
      </c>
      <c r="H60" s="3">
        <f>G14*COS(RADIANS(B60))</f>
        <v>-36.993983776919606</v>
      </c>
    </row>
    <row r="61" spans="1:8" x14ac:dyDescent="0.15">
      <c r="A61" t="s">
        <v>85</v>
      </c>
      <c r="B61">
        <v>103.5</v>
      </c>
      <c r="C61">
        <v>-75</v>
      </c>
      <c r="F61" s="3">
        <f>-G14*SIN(RADIANS(B61))*SIN(RADIANS(C61))</f>
        <v>82.216339380476427</v>
      </c>
      <c r="G61" s="3">
        <f>G14*SIN(RADIANS(B61))*COS(RADIANS(C61))</f>
        <v>22.029801741641766</v>
      </c>
      <c r="H61" s="3">
        <f>G14*COS(RADIANS(B61))</f>
        <v>-20.43469197878909</v>
      </c>
    </row>
    <row r="62" spans="1:8" x14ac:dyDescent="0.15">
      <c r="A62" t="s">
        <v>86</v>
      </c>
      <c r="B62">
        <v>92</v>
      </c>
      <c r="C62">
        <v>-75</v>
      </c>
      <c r="F62" s="3">
        <f>-G14*SIN(RADIANS(B62))*SIN(RADIANS(C62))</f>
        <v>84.501025468098504</v>
      </c>
      <c r="G62" s="3">
        <f>G14*SIN(RADIANS(B62))*COS(RADIANS(C62))</f>
        <v>22.641981533778726</v>
      </c>
      <c r="H62" s="3">
        <f>G14*COS(RADIANS(B62))</f>
        <v>-3.0549352257454658</v>
      </c>
    </row>
    <row r="63" spans="1:8" x14ac:dyDescent="0.15">
      <c r="A63" t="s">
        <v>87</v>
      </c>
      <c r="B63">
        <v>80.5</v>
      </c>
      <c r="C63">
        <v>-75</v>
      </c>
      <c r="F63" s="3">
        <f>-G14*SIN(RADIANS(B63))*SIN(RADIANS(C63))</f>
        <v>83.392945463490818</v>
      </c>
      <c r="G63" s="3">
        <f>G14*SIN(RADIANS(B63))*COS(RADIANS(C63))</f>
        <v>22.345072391395021</v>
      </c>
      <c r="H63" s="3">
        <f>G14*COS(RADIANS(B63))</f>
        <v>14.447478981340304</v>
      </c>
    </row>
    <row r="64" spans="1:8" x14ac:dyDescent="0.15">
      <c r="A64" t="s">
        <v>88</v>
      </c>
      <c r="B64">
        <v>69</v>
      </c>
      <c r="C64">
        <v>-75</v>
      </c>
      <c r="F64" s="3">
        <f>-G14*SIN(RADIANS(B64))*SIN(RADIANS(C64))</f>
        <v>78.936589433445889</v>
      </c>
      <c r="G64" s="3">
        <f>G14*SIN(RADIANS(B64))*COS(RADIANS(C64))</f>
        <v>21.150995391958919</v>
      </c>
      <c r="H64" s="3">
        <f>G14*COS(RADIANS(B64))</f>
        <v>31.369818372356569</v>
      </c>
    </row>
    <row r="65" spans="1:8" x14ac:dyDescent="0.15">
      <c r="A65" t="s">
        <v>89</v>
      </c>
      <c r="B65">
        <v>57.5</v>
      </c>
      <c r="C65">
        <v>-72</v>
      </c>
      <c r="F65" s="3">
        <f>-G14*SIN(RADIANS(B65))*SIN(RADIANS(C65))</f>
        <v>70.213134211449244</v>
      </c>
      <c r="G65" s="3">
        <f>G14*SIN(RADIANS(B65))*COS(RADIANS(C65))</f>
        <v>22.813630239544374</v>
      </c>
      <c r="H65" s="3">
        <f>G14*COS(RADIANS(B65))</f>
        <v>47.032641023740844</v>
      </c>
    </row>
    <row r="66" spans="1:8" x14ac:dyDescent="0.15">
      <c r="A66" t="s">
        <v>180</v>
      </c>
      <c r="B66">
        <v>46</v>
      </c>
      <c r="C66">
        <v>-72</v>
      </c>
      <c r="F66" s="3">
        <f>-G14*SIN(RADIANS(B66))*SIN(RADIANS(C66))</f>
        <v>59.885717593607509</v>
      </c>
      <c r="G66" s="3">
        <f>G14*SIN(RADIANS(B66))*COS(RADIANS(C66))</f>
        <v>19.458049169204568</v>
      </c>
      <c r="H66" s="3">
        <f>G14*COS(RADIANS(B66))</f>
        <v>60.807075353096955</v>
      </c>
    </row>
    <row r="67" spans="1:8" x14ac:dyDescent="0.15">
      <c r="A67" t="s">
        <v>90</v>
      </c>
      <c r="B67">
        <v>11.5</v>
      </c>
      <c r="C67">
        <v>-18</v>
      </c>
      <c r="F67" s="3">
        <f>-G14*SIN(RADIANS(B67))*SIN(RADIANS(C67))</f>
        <v>5.3928770086491395</v>
      </c>
      <c r="G67" s="3">
        <f>G14*SIN(RADIANS(B67))*COS(RADIANS(C67))</f>
        <v>16.597568787530385</v>
      </c>
      <c r="H67" s="3">
        <f>G14*COS(RADIANS(B67))</f>
        <v>85.777927522658686</v>
      </c>
    </row>
    <row r="68" spans="1:8" x14ac:dyDescent="0.15">
      <c r="A68" t="s">
        <v>91</v>
      </c>
      <c r="B68">
        <v>23</v>
      </c>
      <c r="C68">
        <v>-60</v>
      </c>
      <c r="F68" s="3">
        <f>-G14*SIN(RADIANS(B68))*SIN(RADIANS(C68))</f>
        <v>29.620438651192025</v>
      </c>
      <c r="G68" s="3">
        <f>G14*SIN(RADIANS(B68))*COS(RADIANS(C68))</f>
        <v>17.101368228780515</v>
      </c>
      <c r="H68" s="3">
        <f>G14*COS(RADIANS(B68))</f>
        <v>80.576597601191466</v>
      </c>
    </row>
    <row r="69" spans="1:8" x14ac:dyDescent="0.15">
      <c r="A69" t="s">
        <v>92</v>
      </c>
      <c r="B69">
        <v>46</v>
      </c>
      <c r="C69">
        <v>-54</v>
      </c>
      <c r="F69" s="3">
        <f>-G14*SIN(RADIANS(B69))*SIN(RADIANS(C69))</f>
        <v>50.941834079744211</v>
      </c>
      <c r="G69" s="3">
        <f>G14*SIN(RADIANS(B69))*COS(RADIANS(C69))</f>
        <v>37.011408913527006</v>
      </c>
      <c r="H69" s="3">
        <f>G14*COS(RADIANS(B69))</f>
        <v>60.807075353096955</v>
      </c>
    </row>
    <row r="70" spans="1:8" x14ac:dyDescent="0.15">
      <c r="A70" t="s">
        <v>93</v>
      </c>
      <c r="B70">
        <v>57.5</v>
      </c>
      <c r="C70">
        <v>-54</v>
      </c>
      <c r="F70" s="3">
        <f>-G14*SIN(RADIANS(B70))*SIN(RADIANS(C70))</f>
        <v>59.726859373899572</v>
      </c>
      <c r="G70" s="3">
        <f>G14*SIN(RADIANS(B70))*COS(RADIANS(C70))</f>
        <v>43.39410339933368</v>
      </c>
      <c r="H70" s="3">
        <f>G14*COS(RADIANS(B70))</f>
        <v>47.032641023740844</v>
      </c>
    </row>
    <row r="71" spans="1:8" x14ac:dyDescent="0.15">
      <c r="A71" t="s">
        <v>94</v>
      </c>
      <c r="B71">
        <v>69</v>
      </c>
      <c r="C71">
        <v>-60</v>
      </c>
      <c r="F71" s="3">
        <f>-G14*SIN(RADIANS(B71))*SIN(RADIANS(C71))</f>
        <v>70.772609942627525</v>
      </c>
      <c r="G71" s="3">
        <f>G14*SIN(RADIANS(B71))*COS(RADIANS(C71))</f>
        <v>40.860585401628398</v>
      </c>
      <c r="H71" s="3">
        <f>G14*COS(RADIANS(B71))</f>
        <v>31.369818372356569</v>
      </c>
    </row>
    <row r="72" spans="1:8" x14ac:dyDescent="0.15">
      <c r="A72" t="s">
        <v>95</v>
      </c>
      <c r="B72">
        <v>80.5</v>
      </c>
      <c r="C72">
        <v>-60</v>
      </c>
      <c r="F72" s="3">
        <f>-G14*SIN(RADIANS(B72))*SIN(RADIANS(C72))</f>
        <v>74.768069454414018</v>
      </c>
      <c r="G72" s="3">
        <f>G14*SIN(RADIANS(B72))*COS(RADIANS(C72))</f>
        <v>43.167365026294576</v>
      </c>
      <c r="H72" s="3">
        <f>G14*COS(RADIANS(B72))</f>
        <v>14.447478981340304</v>
      </c>
    </row>
    <row r="73" spans="1:8" x14ac:dyDescent="0.15">
      <c r="A73" t="s">
        <v>96</v>
      </c>
      <c r="B73">
        <v>92</v>
      </c>
      <c r="C73">
        <v>-60</v>
      </c>
      <c r="F73" s="3">
        <f>-G14*SIN(RADIANS(B73))*SIN(RADIANS(C73))</f>
        <v>75.76154680774512</v>
      </c>
      <c r="G73" s="3">
        <f>G14*SIN(RADIANS(B73))*COS(RADIANS(C73))</f>
        <v>43.74094944367409</v>
      </c>
      <c r="H73" s="3">
        <f>G14*COS(RADIANS(B73))</f>
        <v>-3.0549352257454658</v>
      </c>
    </row>
    <row r="74" spans="1:8" x14ac:dyDescent="0.15">
      <c r="A74" t="s">
        <v>97</v>
      </c>
      <c r="B74">
        <v>103.5</v>
      </c>
      <c r="C74">
        <v>-60</v>
      </c>
      <c r="F74" s="3">
        <f>-G14*SIN(RADIANS(B74))*SIN(RADIANS(C74))</f>
        <v>73.713153299979581</v>
      </c>
      <c r="G74" s="3">
        <f>G14*SIN(RADIANS(B74))*COS(RADIANS(C74))</f>
        <v>42.558308900559368</v>
      </c>
      <c r="H74" s="3">
        <f>G14*COS(RADIANS(B74))</f>
        <v>-20.43469197878909</v>
      </c>
    </row>
    <row r="75" spans="1:8" x14ac:dyDescent="0.15">
      <c r="A75" t="s">
        <v>98</v>
      </c>
      <c r="B75">
        <v>115</v>
      </c>
      <c r="C75">
        <v>-60</v>
      </c>
      <c r="F75" s="3">
        <f>-G14*SIN(RADIANS(B75))*SIN(RADIANS(C75))</f>
        <v>68.705133140559724</v>
      </c>
      <c r="G75" s="3">
        <f>G14*SIN(RADIANS(B75))*COS(RADIANS(C75))</f>
        <v>39.666927113411241</v>
      </c>
      <c r="H75" s="3">
        <f>G14*COS(RADIANS(B75))</f>
        <v>-36.993983776919606</v>
      </c>
    </row>
    <row r="76" spans="1:8" x14ac:dyDescent="0.15">
      <c r="A76" t="s">
        <v>99</v>
      </c>
      <c r="B76">
        <v>115</v>
      </c>
      <c r="C76">
        <v>-45</v>
      </c>
      <c r="F76" s="3">
        <f>-G14*SIN(RADIANS(B76))*SIN(RADIANS(C76))</f>
        <v>56.097506301451205</v>
      </c>
      <c r="G76" s="3">
        <f>G14*SIN(RADIANS(B76))*COS(RADIANS(C76))</f>
        <v>56.097506301451219</v>
      </c>
      <c r="H76" s="3">
        <f>G14*COS(RADIANS(B76))</f>
        <v>-36.993983776919606</v>
      </c>
    </row>
    <row r="77" spans="1:8" x14ac:dyDescent="0.15">
      <c r="A77" t="s">
        <v>100</v>
      </c>
      <c r="B77">
        <v>103.5</v>
      </c>
      <c r="C77">
        <v>-45</v>
      </c>
      <c r="F77" s="3">
        <f>-G14*SIN(RADIANS(B77))*SIN(RADIANS(C77))</f>
        <v>60.186537638834643</v>
      </c>
      <c r="G77" s="3">
        <f>G14*SIN(RADIANS(B77))*COS(RADIANS(C77))</f>
        <v>60.186537638834658</v>
      </c>
      <c r="H77" s="3">
        <f>G14*COS(RADIANS(B77))</f>
        <v>-20.43469197878909</v>
      </c>
    </row>
    <row r="78" spans="1:8" x14ac:dyDescent="0.15">
      <c r="A78" t="s">
        <v>101</v>
      </c>
      <c r="B78">
        <v>92</v>
      </c>
      <c r="C78">
        <v>-45</v>
      </c>
      <c r="F78" s="3">
        <f>-G14*SIN(RADIANS(B78))*SIN(RADIANS(C78))</f>
        <v>61.859043934319772</v>
      </c>
      <c r="G78" s="3">
        <f>G14*SIN(RADIANS(B78))*COS(RADIANS(C78))</f>
        <v>61.859043934319779</v>
      </c>
      <c r="H78" s="3">
        <f>G14*COS(RADIANS(B78))</f>
        <v>-3.0549352257454658</v>
      </c>
    </row>
    <row r="79" spans="1:8" x14ac:dyDescent="0.15">
      <c r="A79" t="s">
        <v>102</v>
      </c>
      <c r="B79">
        <v>80.5</v>
      </c>
      <c r="C79">
        <v>-45</v>
      </c>
      <c r="F79" s="3">
        <f>-G14*SIN(RADIANS(B79))*SIN(RADIANS(C79))</f>
        <v>61.04787307209579</v>
      </c>
      <c r="G79" s="3">
        <f>G14*SIN(RADIANS(B79))*COS(RADIANS(C79))</f>
        <v>61.047873072095797</v>
      </c>
      <c r="H79" s="3">
        <f>G14*COS(RADIANS(B79))</f>
        <v>14.447478981340304</v>
      </c>
    </row>
    <row r="80" spans="1:8" x14ac:dyDescent="0.15">
      <c r="A80" t="s">
        <v>103</v>
      </c>
      <c r="B80">
        <v>69</v>
      </c>
      <c r="C80">
        <v>-45</v>
      </c>
      <c r="F80" s="3">
        <f>-G14*SIN(RADIANS(B80))*SIN(RADIANS(C80))</f>
        <v>57.785594041486966</v>
      </c>
      <c r="G80" s="3">
        <f>G14*SIN(RADIANS(B80))*COS(RADIANS(C80))</f>
        <v>57.785594041486974</v>
      </c>
      <c r="H80" s="3">
        <f>G14*COS(RADIANS(B80))</f>
        <v>31.369818372356569</v>
      </c>
    </row>
    <row r="81" spans="1:8" x14ac:dyDescent="0.15">
      <c r="A81" t="s">
        <v>104</v>
      </c>
      <c r="B81">
        <v>69</v>
      </c>
      <c r="C81">
        <v>-30</v>
      </c>
      <c r="F81" s="3">
        <f>-G14*SIN(RADIANS(B81))*SIN(RADIANS(C81))</f>
        <v>40.860585401628384</v>
      </c>
      <c r="G81" s="3">
        <f>G14*SIN(RADIANS(B81))*COS(RADIANS(C81))</f>
        <v>70.77260994262754</v>
      </c>
      <c r="H81" s="3">
        <f>G14*COS(RADIANS(B81))</f>
        <v>31.369818372356569</v>
      </c>
    </row>
    <row r="82" spans="1:8" x14ac:dyDescent="0.15">
      <c r="A82" t="s">
        <v>105</v>
      </c>
      <c r="B82">
        <v>80.5</v>
      </c>
      <c r="C82">
        <v>-30</v>
      </c>
      <c r="F82" s="3">
        <f>-G14*SIN(RADIANS(B82))*SIN(RADIANS(C82))</f>
        <v>43.167365026294561</v>
      </c>
      <c r="G82" s="3">
        <f>G14*SIN(RADIANS(B82))*COS(RADIANS(C82))</f>
        <v>74.768069454414018</v>
      </c>
      <c r="H82" s="3">
        <f>G14*COS(RADIANS(B82))</f>
        <v>14.447478981340304</v>
      </c>
    </row>
    <row r="83" spans="1:8" x14ac:dyDescent="0.15">
      <c r="A83" t="s">
        <v>106</v>
      </c>
      <c r="B83">
        <v>92</v>
      </c>
      <c r="C83">
        <v>-30</v>
      </c>
      <c r="F83" s="3">
        <f>-G14*SIN(RADIANS(B83))*SIN(RADIANS(C83))</f>
        <v>43.740949443674076</v>
      </c>
      <c r="G83" s="3">
        <f>G14*SIN(RADIANS(B83))*COS(RADIANS(C83))</f>
        <v>75.761546807745134</v>
      </c>
      <c r="H83" s="3">
        <f>G14*COS(RADIANS(B83))</f>
        <v>-3.0549352257454658</v>
      </c>
    </row>
    <row r="84" spans="1:8" x14ac:dyDescent="0.15">
      <c r="A84" t="s">
        <v>107</v>
      </c>
      <c r="B84">
        <v>103.5</v>
      </c>
      <c r="C84">
        <v>-30</v>
      </c>
      <c r="F84" s="3">
        <f>-G14*SIN(RADIANS(B84))*SIN(RADIANS(C84))</f>
        <v>42.558308900559354</v>
      </c>
      <c r="G84" s="3">
        <f>G14*SIN(RADIANS(B84))*COS(RADIANS(C84))</f>
        <v>73.713153299979581</v>
      </c>
      <c r="H84" s="3">
        <f>G14*COS(RADIANS(B84))</f>
        <v>-20.43469197878909</v>
      </c>
    </row>
    <row r="85" spans="1:8" x14ac:dyDescent="0.15">
      <c r="A85" t="s">
        <v>108</v>
      </c>
      <c r="B85">
        <v>92</v>
      </c>
      <c r="C85">
        <v>-15</v>
      </c>
      <c r="F85" s="3">
        <f>-G14*SIN(RADIANS(B85))*SIN(RADIANS(C85))</f>
        <v>22.641981533778726</v>
      </c>
      <c r="G85" s="3">
        <f>G14*SIN(RADIANS(B85))*COS(RADIANS(C85))</f>
        <v>84.501025468098504</v>
      </c>
      <c r="H85" s="3">
        <f>G14*COS(RADIANS(B85))</f>
        <v>-3.0549352257454658</v>
      </c>
    </row>
    <row r="86" spans="1:8" x14ac:dyDescent="0.15">
      <c r="A86" t="s">
        <v>109</v>
      </c>
      <c r="B86">
        <v>80.5</v>
      </c>
      <c r="C86">
        <v>-15</v>
      </c>
      <c r="F86" s="3">
        <f>-G14*SIN(RADIANS(B86))*SIN(RADIANS(C86))</f>
        <v>22.345072391395021</v>
      </c>
      <c r="G86" s="3">
        <f>G14*SIN(RADIANS(B86))*COS(RADIANS(C86))</f>
        <v>83.392945463490818</v>
      </c>
      <c r="H86" s="3">
        <f>G14*COS(RADIANS(B86))</f>
        <v>14.447478981340304</v>
      </c>
    </row>
    <row r="87" spans="1:8" x14ac:dyDescent="0.15">
      <c r="A87" t="s">
        <v>110</v>
      </c>
      <c r="B87">
        <v>69</v>
      </c>
      <c r="C87">
        <v>-15</v>
      </c>
      <c r="F87" s="3">
        <f>-G14*SIN(RADIANS(B87))*SIN(RADIANS(C87))</f>
        <v>21.150995391958919</v>
      </c>
      <c r="G87" s="3">
        <f>G14*SIN(RADIANS(B87))*COS(RADIANS(C87))</f>
        <v>78.936589433445889</v>
      </c>
      <c r="H87" s="3">
        <f>G14*COS(RADIANS(B87))</f>
        <v>31.369818372356569</v>
      </c>
    </row>
    <row r="88" spans="1:8" x14ac:dyDescent="0.15">
      <c r="A88" t="s">
        <v>111</v>
      </c>
      <c r="B88">
        <v>57.5</v>
      </c>
      <c r="C88">
        <v>-36</v>
      </c>
      <c r="F88" s="3">
        <f>-G14*SIN(RADIANS(B88))*SIN(RADIANS(C88))</f>
        <v>43.39410339933368</v>
      </c>
      <c r="G88" s="3">
        <f>G14*SIN(RADIANS(B88))*COS(RADIANS(C88))</f>
        <v>59.726859373899572</v>
      </c>
      <c r="H88" s="3">
        <f>G14*COS(RADIANS(B88))</f>
        <v>47.032641023740844</v>
      </c>
    </row>
    <row r="89" spans="1:8" x14ac:dyDescent="0.15">
      <c r="A89" t="s">
        <v>112</v>
      </c>
      <c r="B89">
        <v>46</v>
      </c>
      <c r="C89">
        <v>-36</v>
      </c>
      <c r="F89" s="3">
        <f>-G14*SIN(RADIANS(B89))*SIN(RADIANS(C89))</f>
        <v>37.011408913527006</v>
      </c>
      <c r="G89" s="3">
        <f>G14*SIN(RADIANS(B89))*COS(RADIANS(C89))</f>
        <v>50.941834079744211</v>
      </c>
      <c r="H89" s="3">
        <f>G14*COS(RADIANS(B89))</f>
        <v>60.807075353096955</v>
      </c>
    </row>
    <row r="90" spans="1:8" x14ac:dyDescent="0.15">
      <c r="A90" t="s">
        <v>113</v>
      </c>
      <c r="B90">
        <v>34.5</v>
      </c>
      <c r="C90">
        <v>-45</v>
      </c>
      <c r="F90" s="3">
        <f>-G14*SIN(RADIANS(B90))*SIN(RADIANS(C90))</f>
        <v>35.058705110504775</v>
      </c>
      <c r="G90" s="3">
        <f>G14*SIN(RADIANS(B90))*COS(RADIANS(C90))</f>
        <v>35.058705110504775</v>
      </c>
      <c r="H90" s="3">
        <f>G14*COS(RADIANS(B90))</f>
        <v>72.140069684739288</v>
      </c>
    </row>
    <row r="91" spans="1:8" x14ac:dyDescent="0.15">
      <c r="A91" t="s">
        <v>114</v>
      </c>
      <c r="B91">
        <v>23</v>
      </c>
      <c r="C91">
        <v>-30</v>
      </c>
      <c r="F91" s="3">
        <f>-G14*SIN(RADIANS(B91))*SIN(RADIANS(C91))</f>
        <v>17.101368228780508</v>
      </c>
      <c r="G91" s="3">
        <f>G14*SIN(RADIANS(B91))*COS(RADIANS(C91))</f>
        <v>29.620438651192028</v>
      </c>
      <c r="H91" s="3">
        <f>G14*COS(RADIANS(B91))</f>
        <v>80.576597601191466</v>
      </c>
    </row>
    <row r="92" spans="1:8" x14ac:dyDescent="0.15">
      <c r="A92" t="s">
        <v>115</v>
      </c>
      <c r="B92">
        <v>34.5</v>
      </c>
      <c r="C92">
        <v>-22.5</v>
      </c>
      <c r="F92" s="3">
        <f>-G14*SIN(RADIANS(B92))*SIN(RADIANS(C92))</f>
        <v>18.973634481980731</v>
      </c>
      <c r="G92" s="3">
        <f>G14*SIN(RADIANS(B92))*COS(RADIANS(C92))</f>
        <v>45.806405693907692</v>
      </c>
      <c r="H92" s="3">
        <f>G14*COS(RADIANS(B92))</f>
        <v>72.140069684739288</v>
      </c>
    </row>
    <row r="93" spans="1:8" x14ac:dyDescent="0.15">
      <c r="A93" t="s">
        <v>116</v>
      </c>
      <c r="B93">
        <v>46</v>
      </c>
      <c r="C93">
        <v>-18</v>
      </c>
      <c r="F93" s="3">
        <f>-G14*SIN(RADIANS(B93))*SIN(RADIANS(C93))</f>
        <v>19.458049169204564</v>
      </c>
      <c r="G93" s="3">
        <f>G14*SIN(RADIANS(B93))*COS(RADIANS(C93))</f>
        <v>59.885717593607509</v>
      </c>
      <c r="H93" s="3">
        <f>G14*COS(RADIANS(B93))</f>
        <v>60.807075353096955</v>
      </c>
    </row>
    <row r="94" spans="1:8" x14ac:dyDescent="0.15">
      <c r="A94" t="s">
        <v>117</v>
      </c>
      <c r="B94">
        <v>57.5</v>
      </c>
      <c r="C94">
        <v>-18</v>
      </c>
      <c r="F94" s="3">
        <f>-G14*SIN(RADIANS(B94))*SIN(RADIANS(C94))</f>
        <v>22.81363023954437</v>
      </c>
      <c r="G94" s="3">
        <f>G14*SIN(RADIANS(B94))*COS(RADIANS(C94))</f>
        <v>70.213134211449244</v>
      </c>
      <c r="H94" s="3">
        <f>G14*COS(RADIANS(B94))</f>
        <v>47.032641023740844</v>
      </c>
    </row>
    <row r="95" spans="1:8" x14ac:dyDescent="0.15">
      <c r="A95" t="s">
        <v>118</v>
      </c>
      <c r="B95">
        <v>57.5</v>
      </c>
      <c r="C95">
        <v>0</v>
      </c>
      <c r="F95" s="3">
        <f>-G14*SIN(RADIANS(B95))*SIN(RADIANS(C95))</f>
        <v>0</v>
      </c>
      <c r="G95" s="3">
        <f>G14*SIN(RADIANS(B95))*COS(RADIANS(C95))</f>
        <v>73.826458268710397</v>
      </c>
      <c r="H95" s="3">
        <f>G14*COS(RADIANS(B95))</f>
        <v>47.032641023740844</v>
      </c>
    </row>
    <row r="96" spans="1:8" x14ac:dyDescent="0.15">
      <c r="A96" t="s">
        <v>119</v>
      </c>
      <c r="B96">
        <v>69</v>
      </c>
      <c r="C96">
        <v>0</v>
      </c>
      <c r="F96" s="3">
        <f>-G14*SIN(RADIANS(B96))*SIN(RADIANS(C96))</f>
        <v>0</v>
      </c>
      <c r="G96" s="3">
        <f>G14*SIN(RADIANS(B96))*COS(RADIANS(C96))</f>
        <v>81.721170803256783</v>
      </c>
      <c r="H96" s="3">
        <f>G14*COS(RADIANS(B96))</f>
        <v>31.369818372356569</v>
      </c>
    </row>
    <row r="97" spans="1:8" x14ac:dyDescent="0.15">
      <c r="A97" t="s">
        <v>120</v>
      </c>
      <c r="B97">
        <v>80.5</v>
      </c>
      <c r="C97">
        <v>0</v>
      </c>
      <c r="F97" s="3">
        <f>-G14*SIN(RADIANS(B97))*SIN(RADIANS(C97))</f>
        <v>0</v>
      </c>
      <c r="G97" s="3">
        <f>G14*SIN(RADIANS(B97))*COS(RADIANS(C97))</f>
        <v>86.334730052589137</v>
      </c>
      <c r="H97" s="3">
        <f>G14*COS(RADIANS(B97))</f>
        <v>14.447478981340304</v>
      </c>
    </row>
    <row r="98" spans="1:8" x14ac:dyDescent="0.15">
      <c r="A98" t="s">
        <v>352</v>
      </c>
      <c r="B98">
        <v>92</v>
      </c>
      <c r="C98">
        <v>0</v>
      </c>
      <c r="F98" s="3">
        <f>-G14*SIN(RADIANS(B98))*SIN(RADIANS(C98))</f>
        <v>0</v>
      </c>
      <c r="G98" s="3">
        <f>G14*SIN(RADIANS(B98))*COS(RADIANS(C98))</f>
        <v>87.481898887348166</v>
      </c>
      <c r="H98" s="3">
        <f>G14*COS(RADIANS(B98))</f>
        <v>-3.0549352257454658</v>
      </c>
    </row>
    <row r="99" spans="1:8" x14ac:dyDescent="0.15">
      <c r="A99" t="s">
        <v>35</v>
      </c>
      <c r="B99">
        <v>11.5</v>
      </c>
      <c r="C99">
        <v>54</v>
      </c>
      <c r="F99" s="3">
        <f>-G14*SIN(RADIANS(B99))*SIN(RADIANS(C99))</f>
        <v>-14.11873530579131</v>
      </c>
      <c r="G99" s="3">
        <f>G14*SIN(RADIANS(B99))*COS(RADIANS(C99))</f>
        <v>10.25786164130816</v>
      </c>
      <c r="H99" s="3">
        <f>G14*COS(RADIANS(B99))</f>
        <v>85.777927522658686</v>
      </c>
    </row>
    <row r="100" spans="1:8" x14ac:dyDescent="0.15">
      <c r="A100" t="s">
        <v>53</v>
      </c>
      <c r="B100">
        <v>23</v>
      </c>
      <c r="C100">
        <v>30</v>
      </c>
      <c r="F100" s="3">
        <f>-G14*SIN(RADIANS(B100))*SIN(RADIANS(C100))</f>
        <v>-17.101368228780508</v>
      </c>
      <c r="G100" s="3">
        <f>G14*SIN(RADIANS(B100))*COS(RADIANS(C100))</f>
        <v>29.620438651192028</v>
      </c>
      <c r="H100" s="3">
        <f>G14*COS(RADIANS(B100))</f>
        <v>80.576597601191466</v>
      </c>
    </row>
    <row r="101" spans="1:8" x14ac:dyDescent="0.15">
      <c r="A101" t="s">
        <v>6</v>
      </c>
      <c r="B101">
        <v>23</v>
      </c>
      <c r="C101">
        <v>0</v>
      </c>
      <c r="F101" s="3">
        <f>-G14*SIN(RADIANS(B101))*SIN(RADIANS(C101))</f>
        <v>0</v>
      </c>
      <c r="G101" s="3">
        <f>G14*SIN(RADIANS(B101))*COS(RADIANS(C101))</f>
        <v>34.202736457561024</v>
      </c>
      <c r="H101" s="3">
        <f>G14*COS(RADIANS(B101))</f>
        <v>80.576597601191466</v>
      </c>
    </row>
    <row r="102" spans="1:8" x14ac:dyDescent="0.15">
      <c r="A102" t="s">
        <v>20</v>
      </c>
      <c r="B102">
        <v>34.5</v>
      </c>
      <c r="C102">
        <v>0</v>
      </c>
      <c r="F102" s="3">
        <f>-G14*SIN(RADIANS(B102))*SIN(RADIANS(C102))</f>
        <v>0</v>
      </c>
      <c r="G102" s="3">
        <f>G14*SIN(RADIANS(B102))*COS(RADIANS(C102))</f>
        <v>49.580496246514791</v>
      </c>
      <c r="H102" s="3">
        <f>G14*COS(RADIANS(B102))</f>
        <v>72.140069684739288</v>
      </c>
    </row>
    <row r="103" spans="1:8" x14ac:dyDescent="0.15">
      <c r="A103" t="s">
        <v>36</v>
      </c>
      <c r="B103">
        <v>34.5</v>
      </c>
      <c r="C103">
        <v>22.5</v>
      </c>
      <c r="F103" s="3">
        <f>-G14*SIN(RADIANS(B103))*SIN(RADIANS(C103))</f>
        <v>-18.973634481980731</v>
      </c>
      <c r="G103" s="3">
        <f>G14*SIN(RADIANS(B103))*COS(RADIANS(C103))</f>
        <v>45.806405693907692</v>
      </c>
      <c r="H103" s="3">
        <f>G14*COS(RADIANS(B103))</f>
        <v>72.140069684739288</v>
      </c>
    </row>
    <row r="104" spans="1:8" x14ac:dyDescent="0.15">
      <c r="A104" t="s">
        <v>54</v>
      </c>
      <c r="B104">
        <v>46</v>
      </c>
      <c r="C104">
        <v>18</v>
      </c>
      <c r="F104" s="3">
        <f>-G14*SIN(RADIANS(B104))*SIN(RADIANS(C104))</f>
        <v>-19.458049169204564</v>
      </c>
      <c r="G104" s="3">
        <f>G14*SIN(RADIANS(B104))*COS(RADIANS(C104))</f>
        <v>59.885717593607509</v>
      </c>
      <c r="H104" s="3">
        <f>G14*COS(RADIANS(B104))</f>
        <v>60.807075353096955</v>
      </c>
    </row>
    <row r="105" spans="1:8" x14ac:dyDescent="0.15">
      <c r="A105" t="s">
        <v>353</v>
      </c>
      <c r="B105">
        <v>46</v>
      </c>
      <c r="C105">
        <v>0</v>
      </c>
      <c r="F105" s="3">
        <f>-G14*SIN(RADIANS(B105))*SIN(RADIANS(C105))</f>
        <v>0</v>
      </c>
      <c r="G105" s="3">
        <f>G14*SIN(RADIANS(B105))*COS(RADIANS(C105))</f>
        <v>62.967569821079287</v>
      </c>
      <c r="H105" s="3">
        <f>G14*COS(RADIANS(B105))</f>
        <v>60.807075353096955</v>
      </c>
    </row>
    <row r="106" spans="1:8" x14ac:dyDescent="0.15">
      <c r="A106" t="s">
        <v>123</v>
      </c>
      <c r="B106">
        <v>57.5</v>
      </c>
      <c r="C106">
        <v>18</v>
      </c>
      <c r="F106" s="3">
        <f>-G14*SIN(RADIANS(B106))*SIN(RADIANS(C106))</f>
        <v>-22.81363023954437</v>
      </c>
      <c r="G106" s="3">
        <f>G14*SIN(RADIANS(B106))*COS(RADIANS(C106))</f>
        <v>70.213134211449244</v>
      </c>
      <c r="H106" s="3">
        <f>G14*COS(RADIANS(B106))</f>
        <v>47.032641023740844</v>
      </c>
    </row>
    <row r="107" spans="1:8" x14ac:dyDescent="0.15">
      <c r="A107" t="s">
        <v>124</v>
      </c>
      <c r="B107">
        <v>69</v>
      </c>
      <c r="C107">
        <v>15</v>
      </c>
      <c r="F107" s="3">
        <f>-G14*SIN(RADIANS(B107))*SIN(RADIANS(C107))</f>
        <v>-21.150995391958919</v>
      </c>
      <c r="G107" s="3">
        <f>G14*SIN(RADIANS(B107))*COS(RADIANS(C107))</f>
        <v>78.936589433445889</v>
      </c>
      <c r="H107" s="3">
        <f>G14*COS(RADIANS(B107))</f>
        <v>31.369818372356569</v>
      </c>
    </row>
    <row r="108" spans="1:8" x14ac:dyDescent="0.15">
      <c r="A108" t="s">
        <v>125</v>
      </c>
      <c r="B108">
        <v>80.5</v>
      </c>
      <c r="C108">
        <v>15</v>
      </c>
      <c r="F108" s="3">
        <f>-G14*SIN(RADIANS(B108))*SIN(RADIANS(C108))</f>
        <v>-22.345072391395021</v>
      </c>
      <c r="G108" s="3">
        <f>G14*SIN(RADIANS(B108))*COS(RADIANS(C108))</f>
        <v>83.392945463490818</v>
      </c>
      <c r="H108" s="3">
        <f>G14*COS(RADIANS(B108))</f>
        <v>14.447478981340304</v>
      </c>
    </row>
    <row r="109" spans="1:8" x14ac:dyDescent="0.15">
      <c r="A109" t="s">
        <v>126</v>
      </c>
      <c r="B109">
        <v>92</v>
      </c>
      <c r="C109">
        <v>15</v>
      </c>
      <c r="F109" s="3">
        <f>-G14*SIN(RADIANS(B109))*SIN(RADIANS(C109))</f>
        <v>-22.641981533778726</v>
      </c>
      <c r="G109" s="3">
        <f>G14*SIN(RADIANS(B109))*COS(RADIANS(C109))</f>
        <v>84.501025468098504</v>
      </c>
      <c r="H109" s="3">
        <f>G14*COS(RADIANS(B109))</f>
        <v>-3.0549352257454658</v>
      </c>
    </row>
    <row r="110" spans="1:8" x14ac:dyDescent="0.15">
      <c r="A110" t="s">
        <v>127</v>
      </c>
      <c r="B110">
        <v>92</v>
      </c>
      <c r="C110">
        <v>30</v>
      </c>
      <c r="F110" s="3">
        <f>-G14*SIN(RADIANS(B110))*SIN(RADIANS(C110))</f>
        <v>-43.740949443674076</v>
      </c>
      <c r="G110" s="3">
        <f>G14*SIN(RADIANS(B110))*COS(RADIANS(C110))</f>
        <v>75.761546807745134</v>
      </c>
      <c r="H110" s="3">
        <f>G14*COS(RADIANS(B110))</f>
        <v>-3.0549352257454658</v>
      </c>
    </row>
    <row r="111" spans="1:8" x14ac:dyDescent="0.15">
      <c r="A111" t="s">
        <v>128</v>
      </c>
      <c r="B111">
        <v>80.5</v>
      </c>
      <c r="C111">
        <v>30</v>
      </c>
      <c r="F111" s="3">
        <f>-G14*SIN(RADIANS(B111))*SIN(RADIANS(C111))</f>
        <v>-43.167365026294561</v>
      </c>
      <c r="G111" s="3">
        <f>G14*SIN(RADIANS(B111))*COS(RADIANS(C111))</f>
        <v>74.768069454414018</v>
      </c>
      <c r="H111" s="3">
        <f>G14*COS(RADIANS(B111))</f>
        <v>14.447478981340304</v>
      </c>
    </row>
    <row r="112" spans="1:8" x14ac:dyDescent="0.15">
      <c r="A112" t="s">
        <v>129</v>
      </c>
      <c r="B112">
        <v>69</v>
      </c>
      <c r="C112">
        <v>30</v>
      </c>
      <c r="F112" s="3">
        <f>-G14*SIN(RADIANS(B112))*SIN(RADIANS(C112))</f>
        <v>-40.860585401628384</v>
      </c>
      <c r="G112" s="3">
        <f>G14*SIN(RADIANS(B112))*COS(RADIANS(C112))</f>
        <v>70.77260994262754</v>
      </c>
      <c r="H112" s="3">
        <f>G14*COS(RADIANS(B112))</f>
        <v>31.369818372356569</v>
      </c>
    </row>
    <row r="113" spans="1:8" x14ac:dyDescent="0.15">
      <c r="A113" t="s">
        <v>130</v>
      </c>
      <c r="B113">
        <v>69</v>
      </c>
      <c r="C113">
        <v>45</v>
      </c>
      <c r="F113" s="3">
        <f>-G14*SIN(RADIANS(B113))*SIN(RADIANS(C113))</f>
        <v>-57.785594041486966</v>
      </c>
      <c r="G113" s="3">
        <f>G14*SIN(RADIANS(B113))*COS(RADIANS(C113))</f>
        <v>57.785594041486974</v>
      </c>
      <c r="H113" s="3">
        <f>G14*COS(RADIANS(B113))</f>
        <v>31.369818372356569</v>
      </c>
    </row>
    <row r="114" spans="1:8" x14ac:dyDescent="0.15">
      <c r="A114" t="s">
        <v>131</v>
      </c>
      <c r="B114">
        <v>80.5</v>
      </c>
      <c r="C114">
        <v>45</v>
      </c>
      <c r="F114" s="3">
        <f>-G14*SIN(RADIANS(B114))*SIN(RADIANS(C114))</f>
        <v>-61.04787307209579</v>
      </c>
      <c r="G114" s="3">
        <f>G14*SIN(RADIANS(B114))*COS(RADIANS(C114))</f>
        <v>61.047873072095797</v>
      </c>
      <c r="H114" s="3">
        <f>G14*COS(RADIANS(B114))</f>
        <v>14.447478981340304</v>
      </c>
    </row>
    <row r="115" spans="1:8" x14ac:dyDescent="0.15">
      <c r="A115" t="s">
        <v>132</v>
      </c>
      <c r="B115">
        <v>92</v>
      </c>
      <c r="C115">
        <v>45</v>
      </c>
      <c r="F115" s="3">
        <f>-G14*SIN(RADIANS(B115))*SIN(RADIANS(C115))</f>
        <v>-61.859043934319772</v>
      </c>
      <c r="G115" s="3">
        <f>G14*SIN(RADIANS(B115))*COS(RADIANS(C115))</f>
        <v>61.859043934319779</v>
      </c>
      <c r="H115" s="3">
        <f>G14*COS(RADIANS(B115))</f>
        <v>-3.0549352257454658</v>
      </c>
    </row>
    <row r="116" spans="1:8" x14ac:dyDescent="0.15">
      <c r="A116" t="s">
        <v>133</v>
      </c>
      <c r="B116">
        <v>92</v>
      </c>
      <c r="C116">
        <v>60</v>
      </c>
      <c r="F116" s="3">
        <f>-G14*SIN(RADIANS(B116))*SIN(RADIANS(C116))</f>
        <v>-75.76154680774512</v>
      </c>
      <c r="G116" s="3">
        <f>G14*SIN(RADIANS(B116))*COS(RADIANS(C116))</f>
        <v>43.74094944367409</v>
      </c>
      <c r="H116" s="3">
        <f>G14*COS(RADIANS(B116))</f>
        <v>-3.0549352257454658</v>
      </c>
    </row>
    <row r="117" spans="1:8" x14ac:dyDescent="0.15">
      <c r="A117" t="s">
        <v>134</v>
      </c>
      <c r="B117">
        <v>80.5</v>
      </c>
      <c r="C117">
        <v>60</v>
      </c>
      <c r="F117" s="3">
        <f>-G14*SIN(RADIANS(B117))*SIN(RADIANS(C117))</f>
        <v>-74.768069454414018</v>
      </c>
      <c r="G117" s="3">
        <f>G14*SIN(RADIANS(B117))*COS(RADIANS(C117))</f>
        <v>43.167365026294576</v>
      </c>
      <c r="H117" s="3">
        <f>G14*COS(RADIANS(B117))</f>
        <v>14.447478981340304</v>
      </c>
    </row>
    <row r="118" spans="1:8" x14ac:dyDescent="0.15">
      <c r="A118" t="s">
        <v>135</v>
      </c>
      <c r="B118">
        <v>69</v>
      </c>
      <c r="C118">
        <v>60</v>
      </c>
      <c r="F118" s="3">
        <f>-G14*SIN(RADIANS(B118))*SIN(RADIANS(C118))</f>
        <v>-70.772609942627525</v>
      </c>
      <c r="G118" s="3">
        <f>G14*SIN(RADIANS(B118))*COS(RADIANS(C118))</f>
        <v>40.860585401628398</v>
      </c>
      <c r="H118" s="3">
        <f>G14*COS(RADIANS(B118))</f>
        <v>31.369818372356569</v>
      </c>
    </row>
    <row r="119" spans="1:8" x14ac:dyDescent="0.15">
      <c r="A119" t="s">
        <v>136</v>
      </c>
      <c r="B119">
        <v>57.5</v>
      </c>
      <c r="C119">
        <v>54</v>
      </c>
      <c r="F119" s="3">
        <f>-G14*SIN(RADIANS(B119))*SIN(RADIANS(C119))</f>
        <v>-59.726859373899572</v>
      </c>
      <c r="G119" s="3">
        <f>G14*SIN(RADIANS(B119))*COS(RADIANS(C119))</f>
        <v>43.39410339933368</v>
      </c>
      <c r="H119" s="3">
        <f>G14*COS(RADIANS(B119))</f>
        <v>47.032641023740844</v>
      </c>
    </row>
    <row r="120" spans="1:8" x14ac:dyDescent="0.15">
      <c r="A120" t="s">
        <v>137</v>
      </c>
      <c r="B120">
        <v>57.5</v>
      </c>
      <c r="C120">
        <v>36</v>
      </c>
      <c r="F120" s="3">
        <f>-G14*SIN(RADIANS(B120))*SIN(RADIANS(C120))</f>
        <v>-43.39410339933368</v>
      </c>
      <c r="G120" s="3">
        <f>G14*SIN(RADIANS(B120))*COS(RADIANS(C120))</f>
        <v>59.726859373899572</v>
      </c>
      <c r="H120" s="3">
        <f>G14*COS(RADIANS(B120))</f>
        <v>47.032641023740844</v>
      </c>
    </row>
    <row r="121" spans="1:8" x14ac:dyDescent="0.15">
      <c r="A121" t="s">
        <v>138</v>
      </c>
      <c r="B121">
        <v>46</v>
      </c>
      <c r="C121">
        <v>36</v>
      </c>
      <c r="F121" s="3">
        <f>-G14*SIN(RADIANS(B121))*SIN(RADIANS(C121))</f>
        <v>-37.011408913527006</v>
      </c>
      <c r="G121" s="3">
        <f>G14*SIN(RADIANS(B121))*COS(RADIANS(C121))</f>
        <v>50.941834079744211</v>
      </c>
      <c r="H121" s="3">
        <f>G14*COS(RADIANS(B121))</f>
        <v>60.807075353096955</v>
      </c>
    </row>
    <row r="122" spans="1:8" x14ac:dyDescent="0.15">
      <c r="A122" t="s">
        <v>139</v>
      </c>
      <c r="B122">
        <v>34.5</v>
      </c>
      <c r="C122">
        <v>45</v>
      </c>
      <c r="F122" s="3">
        <f>-G14*SIN(RADIANS(B122))*SIN(RADIANS(C122))</f>
        <v>-35.058705110504775</v>
      </c>
      <c r="G122" s="3">
        <f>G14*SIN(RADIANS(B122))*COS(RADIANS(C122))</f>
        <v>35.058705110504775</v>
      </c>
      <c r="H122" s="3">
        <f>G14*COS(RADIANS(B122))</f>
        <v>72.140069684739288</v>
      </c>
    </row>
    <row r="123" spans="1:8" x14ac:dyDescent="0.15">
      <c r="A123" t="s">
        <v>140</v>
      </c>
      <c r="B123">
        <v>23</v>
      </c>
      <c r="C123">
        <v>60</v>
      </c>
      <c r="F123" s="3">
        <f>-G14*SIN(RADIANS(B123))*SIN(RADIANS(C123))</f>
        <v>-29.620438651192025</v>
      </c>
      <c r="G123" s="3">
        <f>G14*SIN(RADIANS(B123))*COS(RADIANS(C123))</f>
        <v>17.101368228780515</v>
      </c>
      <c r="H123" s="3">
        <f>G14*COS(RADIANS(B123))</f>
        <v>80.576597601191466</v>
      </c>
    </row>
    <row r="124" spans="1:8" x14ac:dyDescent="0.15">
      <c r="A124" t="s">
        <v>141</v>
      </c>
      <c r="B124">
        <v>34.5</v>
      </c>
      <c r="C124">
        <v>67.5</v>
      </c>
      <c r="F124" s="3">
        <f>-G14*SIN(RADIANS(B124))*SIN(RADIANS(C124))</f>
        <v>-45.806405693907692</v>
      </c>
      <c r="G124" s="3">
        <f>G14*SIN(RADIANS(B124))*COS(RADIANS(C124))</f>
        <v>18.973634481980735</v>
      </c>
      <c r="H124" s="3">
        <f>G14*COS(RADIANS(B124))</f>
        <v>72.140069684739288</v>
      </c>
    </row>
    <row r="125" spans="1:8" x14ac:dyDescent="0.15">
      <c r="A125" t="s">
        <v>142</v>
      </c>
      <c r="B125">
        <v>46</v>
      </c>
      <c r="C125">
        <v>54</v>
      </c>
      <c r="F125" s="3">
        <f>-G14*SIN(RADIANS(B125))*SIN(RADIANS(C125))</f>
        <v>-50.941834079744211</v>
      </c>
      <c r="G125" s="3">
        <f>G14*SIN(RADIANS(B125))*COS(RADIANS(C125))</f>
        <v>37.011408913527006</v>
      </c>
      <c r="H125" s="3">
        <f>G14*COS(RADIANS(B125))</f>
        <v>60.807075353096955</v>
      </c>
    </row>
    <row r="126" spans="1:8" x14ac:dyDescent="0.15">
      <c r="A126" t="s">
        <v>143</v>
      </c>
      <c r="B126">
        <v>46</v>
      </c>
      <c r="C126">
        <v>72</v>
      </c>
      <c r="F126" s="3">
        <f>-G14*SIN(RADIANS(B126))*SIN(RADIANS(C126))</f>
        <v>-59.885717593607509</v>
      </c>
      <c r="G126" s="3">
        <f>G14*SIN(RADIANS(B126))*COS(RADIANS(C126))</f>
        <v>19.458049169204568</v>
      </c>
      <c r="H126" s="3">
        <f>G14*COS(RADIANS(B126))</f>
        <v>60.807075353096955</v>
      </c>
    </row>
    <row r="127" spans="1:8" x14ac:dyDescent="0.15">
      <c r="A127" t="s">
        <v>144</v>
      </c>
      <c r="B127">
        <v>57.5</v>
      </c>
      <c r="C127">
        <v>72</v>
      </c>
      <c r="F127" s="3">
        <f>-G14*SIN(RADIANS(B127))*SIN(RADIANS(C127))</f>
        <v>-70.213134211449244</v>
      </c>
      <c r="G127" s="3">
        <f>G14*SIN(RADIANS(B127))*COS(RADIANS(C127))</f>
        <v>22.813630239544374</v>
      </c>
      <c r="H127" s="3">
        <f>G14*COS(RADIANS(B127))</f>
        <v>47.032641023740844</v>
      </c>
    </row>
    <row r="128" spans="1:8" x14ac:dyDescent="0.15">
      <c r="A128" t="s">
        <v>145</v>
      </c>
      <c r="B128">
        <v>69</v>
      </c>
      <c r="C128">
        <v>75</v>
      </c>
      <c r="F128" s="3">
        <f>-G14*SIN(RADIANS(B128))*SIN(RADIANS(C128))</f>
        <v>-78.936589433445889</v>
      </c>
      <c r="G128" s="3">
        <f>G14*SIN(RADIANS(B128))*COS(RADIANS(C128))</f>
        <v>21.150995391958919</v>
      </c>
      <c r="H128" s="3">
        <f>G14*COS(RADIANS(B128))</f>
        <v>31.369818372356569</v>
      </c>
    </row>
    <row r="129" spans="1:8" x14ac:dyDescent="0.15">
      <c r="A129" t="s">
        <v>146</v>
      </c>
      <c r="B129">
        <v>80.5</v>
      </c>
      <c r="C129">
        <v>75</v>
      </c>
      <c r="F129" s="3">
        <f>-G14*SIN(RADIANS(B129))*SIN(RADIANS(C129))</f>
        <v>-83.392945463490818</v>
      </c>
      <c r="G129" s="3">
        <f>G14*SIN(RADIANS(B129))*COS(RADIANS(C129))</f>
        <v>22.345072391395021</v>
      </c>
      <c r="H129" s="3">
        <f>G14*COS(RADIANS(B129))</f>
        <v>14.447478981340304</v>
      </c>
    </row>
    <row r="130" spans="1:8" x14ac:dyDescent="0.15">
      <c r="A130" t="s">
        <v>147</v>
      </c>
      <c r="B130">
        <v>92</v>
      </c>
      <c r="C130">
        <v>75</v>
      </c>
      <c r="F130" s="3">
        <f>-G14*SIN(RADIANS(B130))*SIN(RADIANS(C130))</f>
        <v>-84.501025468098504</v>
      </c>
      <c r="G130" s="3">
        <f>G14*SIN(RADIANS(B130))*COS(RADIANS(C130))</f>
        <v>22.641981533778726</v>
      </c>
      <c r="H130" s="3">
        <f>G14*COS(RADIANS(B130))</f>
        <v>-3.0549352257454658</v>
      </c>
    </row>
    <row r="131" spans="1:8" x14ac:dyDescent="0.15">
      <c r="A131" t="s">
        <v>148</v>
      </c>
      <c r="B131">
        <v>-11.5</v>
      </c>
      <c r="C131">
        <v>-54</v>
      </c>
      <c r="F131" s="3">
        <f>-G14*SIN(RADIANS(B131))*SIN(RADIANS(C131))</f>
        <v>-14.11873530579131</v>
      </c>
      <c r="G131" s="3">
        <f>G14*SIN(RADIANS(B131))*COS(RADIANS(C131))</f>
        <v>-10.25786164130816</v>
      </c>
      <c r="H131" s="3">
        <f>G14*COS(RADIANS(B131))</f>
        <v>85.777927522658686</v>
      </c>
    </row>
    <row r="132" spans="1:8" x14ac:dyDescent="0.15">
      <c r="A132" t="s">
        <v>149</v>
      </c>
      <c r="B132">
        <v>23</v>
      </c>
      <c r="C132">
        <v>90</v>
      </c>
      <c r="F132" s="3">
        <f>-G14*SIN(RADIANS(B132))*SIN(RADIANS(C132))</f>
        <v>-34.202736457561024</v>
      </c>
      <c r="G132" s="3">
        <f>G14*SIN(RADIANS(B132))*COS(RADIANS(C132))</f>
        <v>2.0951714862313809E-15</v>
      </c>
      <c r="H132" s="3">
        <f>G14*COS(RADIANS(B132))</f>
        <v>80.576597601191466</v>
      </c>
    </row>
    <row r="133" spans="1:8" x14ac:dyDescent="0.15">
      <c r="A133" t="s">
        <v>150</v>
      </c>
      <c r="B133">
        <v>34.5</v>
      </c>
      <c r="C133">
        <v>90</v>
      </c>
      <c r="F133" s="3">
        <f>-G14*SIN(RADIANS(B133))*SIN(RADIANS(C133))</f>
        <v>-49.580496246514791</v>
      </c>
      <c r="G133" s="3">
        <f>G14*SIN(RADIANS(B133))*COS(RADIANS(C133))</f>
        <v>3.0371734185010114E-15</v>
      </c>
      <c r="H133" s="3">
        <f>G14*COS(RADIANS(B133))</f>
        <v>72.140069684739288</v>
      </c>
    </row>
    <row r="134" spans="1:8" x14ac:dyDescent="0.15">
      <c r="A134" t="s">
        <v>354</v>
      </c>
      <c r="B134">
        <v>46</v>
      </c>
      <c r="C134">
        <v>90</v>
      </c>
      <c r="F134" s="3">
        <f>-G14*SIN(RADIANS(B134))*SIN(RADIANS(C134))</f>
        <v>-62.967569821079287</v>
      </c>
      <c r="G134" s="3">
        <f>G14*SIN(RADIANS(B134))*COS(RADIANS(C134))</f>
        <v>3.8572310437822973E-15</v>
      </c>
      <c r="H134" s="3">
        <f>G14*COS(RADIANS(B134))</f>
        <v>60.807075353096955</v>
      </c>
    </row>
    <row r="135" spans="1:8" x14ac:dyDescent="0.15">
      <c r="A135" t="s">
        <v>152</v>
      </c>
      <c r="B135">
        <v>57.5</v>
      </c>
      <c r="C135">
        <v>90</v>
      </c>
      <c r="F135" s="3">
        <f>-G14*SIN(RADIANS(B135))*SIN(RADIANS(C135))</f>
        <v>-73.826458268710397</v>
      </c>
      <c r="G135" s="3">
        <f>G14*SIN(RADIANS(B135))*COS(RADIANS(C135))</f>
        <v>4.5224185639643125E-15</v>
      </c>
      <c r="H135" s="3">
        <f>G14*COS(RADIANS(B135))</f>
        <v>47.032641023740844</v>
      </c>
    </row>
    <row r="136" spans="1:8" x14ac:dyDescent="0.15">
      <c r="A136" t="s">
        <v>153</v>
      </c>
      <c r="B136">
        <v>69</v>
      </c>
      <c r="C136">
        <v>90</v>
      </c>
      <c r="F136" s="3">
        <f>-G14*SIN(RADIANS(B136))*SIN(RADIANS(C136))</f>
        <v>-81.721170803256783</v>
      </c>
      <c r="G136" s="3">
        <f>G14*SIN(RADIANS(B136))*COS(RADIANS(C136))</f>
        <v>5.0060283071466737E-15</v>
      </c>
      <c r="H136" s="3">
        <f>G14*COS(RADIANS(B136))</f>
        <v>31.369818372356569</v>
      </c>
    </row>
    <row r="137" spans="1:8" x14ac:dyDescent="0.15">
      <c r="A137" t="s">
        <v>154</v>
      </c>
      <c r="B137">
        <v>80.5</v>
      </c>
      <c r="C137">
        <v>90</v>
      </c>
      <c r="F137" s="3">
        <f>-G14*SIN(RADIANS(B137))*SIN(RADIANS(C137))</f>
        <v>-86.334730052589137</v>
      </c>
      <c r="G137" s="3">
        <f>G14*SIN(RADIANS(B137))*COS(RADIANS(C137))</f>
        <v>5.2886430564441189E-15</v>
      </c>
      <c r="H137" s="3">
        <f>G14*COS(RADIANS(B137))</f>
        <v>14.447478981340304</v>
      </c>
    </row>
    <row r="138" spans="1:8" x14ac:dyDescent="0.15">
      <c r="A138" t="s">
        <v>355</v>
      </c>
      <c r="B138">
        <v>92</v>
      </c>
      <c r="C138">
        <v>90</v>
      </c>
      <c r="F138" s="3">
        <f>-G14*SIN(RADIANS(B138))*SIN(RADIANS(C138))</f>
        <v>-87.481898887348166</v>
      </c>
      <c r="G138" s="3">
        <f>G14*SIN(RADIANS(B138))*COS(RADIANS(C138))</f>
        <v>5.3589156627153365E-15</v>
      </c>
      <c r="H138" s="3">
        <f>G14*COS(RADIANS(B138))</f>
        <v>-3.0549352257454658</v>
      </c>
    </row>
    <row r="139" spans="1:8" x14ac:dyDescent="0.15">
      <c r="A139" t="s">
        <v>156</v>
      </c>
      <c r="B139">
        <v>-92</v>
      </c>
      <c r="C139">
        <v>-75</v>
      </c>
      <c r="F139" s="3">
        <f>-G14*SIN(RADIANS(B139))*SIN(RADIANS(C139))</f>
        <v>-84.501025468098504</v>
      </c>
      <c r="G139" s="3">
        <f>G14*SIN(RADIANS(B139))*COS(RADIANS(C139))</f>
        <v>-22.641981533778726</v>
      </c>
      <c r="H139" s="3">
        <f>G14*COS(RADIANS(B139))</f>
        <v>-3.0549352257454658</v>
      </c>
    </row>
    <row r="140" spans="1:8" x14ac:dyDescent="0.15">
      <c r="A140" t="s">
        <v>157</v>
      </c>
      <c r="B140">
        <v>-80.5</v>
      </c>
      <c r="C140">
        <v>-75</v>
      </c>
      <c r="F140" s="3">
        <f>-G14*SIN(RADIANS(B140))*SIN(RADIANS(C140))</f>
        <v>-83.392945463490818</v>
      </c>
      <c r="G140" s="3">
        <f>G14*SIN(RADIANS(B140))*COS(RADIANS(C140))</f>
        <v>-22.345072391395021</v>
      </c>
      <c r="H140" s="3">
        <f>G14*COS(RADIANS(B140))</f>
        <v>14.447478981340304</v>
      </c>
    </row>
    <row r="141" spans="1:8" x14ac:dyDescent="0.15">
      <c r="A141" t="s">
        <v>158</v>
      </c>
      <c r="B141">
        <v>-69</v>
      </c>
      <c r="C141">
        <v>-75</v>
      </c>
      <c r="F141" s="3">
        <f>-G14*SIN(RADIANS(B141))*SIN(RADIANS(C141))</f>
        <v>-78.936589433445889</v>
      </c>
      <c r="G141" s="3">
        <f>G14*SIN(RADIANS(B141))*COS(RADIANS(C141))</f>
        <v>-21.150995391958919</v>
      </c>
      <c r="H141" s="3">
        <f>G14*COS(RADIANS(B141))</f>
        <v>31.369818372356569</v>
      </c>
    </row>
    <row r="142" spans="1:8" x14ac:dyDescent="0.15">
      <c r="A142" t="s">
        <v>159</v>
      </c>
      <c r="B142">
        <v>-57.5</v>
      </c>
      <c r="C142">
        <v>-72</v>
      </c>
      <c r="F142" s="3">
        <f>-G14*SIN(RADIANS(B142))*SIN(RADIANS(C142))</f>
        <v>-70.213134211449244</v>
      </c>
      <c r="G142" s="3">
        <f>G14*SIN(RADIANS(B142))*COS(RADIANS(C142))</f>
        <v>-22.813630239544374</v>
      </c>
      <c r="H142" s="3">
        <f>G14*COS(RADIANS(B142))</f>
        <v>47.032641023740844</v>
      </c>
    </row>
    <row r="143" spans="1:8" x14ac:dyDescent="0.15">
      <c r="A143" t="s">
        <v>160</v>
      </c>
      <c r="B143">
        <v>-46</v>
      </c>
      <c r="C143">
        <v>-72</v>
      </c>
      <c r="F143" s="3">
        <f>-G14*SIN(RADIANS(B143))*SIN(RADIANS(C143))</f>
        <v>-59.885717593607509</v>
      </c>
      <c r="G143" s="3">
        <f>G14*SIN(RADIANS(B143))*COS(RADIANS(C143))</f>
        <v>-19.458049169204568</v>
      </c>
      <c r="H143" s="3">
        <f>G14*COS(RADIANS(B143))</f>
        <v>60.807075353096955</v>
      </c>
    </row>
    <row r="144" spans="1:8" x14ac:dyDescent="0.15">
      <c r="A144" t="s">
        <v>161</v>
      </c>
      <c r="B144">
        <v>-34.5</v>
      </c>
      <c r="C144">
        <v>-67.5</v>
      </c>
      <c r="F144" s="3">
        <f>-G14*SIN(RADIANS(B144))*SIN(RADIANS(C144))</f>
        <v>-45.806405693907692</v>
      </c>
      <c r="G144" s="3">
        <f>G14*SIN(RADIANS(B144))*COS(RADIANS(C144))</f>
        <v>-18.973634481980735</v>
      </c>
      <c r="H144" s="3">
        <f>G14*COS(RADIANS(B144))</f>
        <v>72.140069684739288</v>
      </c>
    </row>
    <row r="145" spans="1:8" x14ac:dyDescent="0.15">
      <c r="A145" t="s">
        <v>162</v>
      </c>
      <c r="B145">
        <v>-23</v>
      </c>
      <c r="C145">
        <v>-60</v>
      </c>
      <c r="F145" s="3">
        <f>-G14*SIN(RADIANS(B145))*SIN(RADIANS(C145))</f>
        <v>-29.620438651192025</v>
      </c>
      <c r="G145" s="3">
        <f>G14*SIN(RADIANS(B145))*COS(RADIANS(C145))</f>
        <v>-17.101368228780515</v>
      </c>
      <c r="H145" s="3">
        <f>G14*COS(RADIANS(B145))</f>
        <v>80.576597601191466</v>
      </c>
    </row>
    <row r="146" spans="1:8" x14ac:dyDescent="0.15">
      <c r="A146" t="s">
        <v>163</v>
      </c>
      <c r="B146">
        <v>-23</v>
      </c>
      <c r="C146">
        <v>-30</v>
      </c>
      <c r="F146" s="3">
        <f>-G14*SIN(RADIANS(B146))*SIN(RADIANS(C146))</f>
        <v>-17.101368228780508</v>
      </c>
      <c r="G146" s="3">
        <f>G14*SIN(RADIANS(B146))*COS(RADIANS(C146))</f>
        <v>-29.620438651192028</v>
      </c>
      <c r="H146" s="3">
        <f>G14*COS(RADIANS(B146))</f>
        <v>80.576597601191466</v>
      </c>
    </row>
    <row r="147" spans="1:8" x14ac:dyDescent="0.15">
      <c r="A147" t="s">
        <v>164</v>
      </c>
      <c r="B147">
        <v>-34.5</v>
      </c>
      <c r="C147">
        <v>-45</v>
      </c>
      <c r="F147" s="3">
        <f>-G14*SIN(RADIANS(B147))*SIN(RADIANS(C147))</f>
        <v>-35.058705110504775</v>
      </c>
      <c r="G147" s="3">
        <f>G14*SIN(RADIANS(B147))*COS(RADIANS(C147))</f>
        <v>-35.058705110504775</v>
      </c>
      <c r="H147" s="3">
        <f>G14*COS(RADIANS(B147))</f>
        <v>72.140069684739288</v>
      </c>
    </row>
    <row r="148" spans="1:8" x14ac:dyDescent="0.15">
      <c r="A148" t="s">
        <v>165</v>
      </c>
      <c r="B148">
        <v>-46</v>
      </c>
      <c r="C148">
        <v>-54</v>
      </c>
      <c r="F148" s="3">
        <f>-G14*SIN(RADIANS(B148))*SIN(RADIANS(C148))</f>
        <v>-50.941834079744211</v>
      </c>
      <c r="G148" s="3">
        <f>G14*SIN(RADIANS(B148))*COS(RADIANS(C148))</f>
        <v>-37.011408913527006</v>
      </c>
      <c r="H148" s="3">
        <f>G14*COS(RADIANS(B148))</f>
        <v>60.807075353096955</v>
      </c>
    </row>
    <row r="149" spans="1:8" x14ac:dyDescent="0.15">
      <c r="A149" t="s">
        <v>166</v>
      </c>
      <c r="B149">
        <v>-57.5</v>
      </c>
      <c r="C149">
        <v>-54</v>
      </c>
      <c r="F149" s="3">
        <f>-G14*SIN(RADIANS(B149))*SIN(RADIANS(C149))</f>
        <v>-59.726859373899572</v>
      </c>
      <c r="G149" s="3">
        <f>G14*SIN(RADIANS(B149))*COS(RADIANS(C149))</f>
        <v>-43.39410339933368</v>
      </c>
      <c r="H149" s="3">
        <f>G14*COS(RADIANS(B149))</f>
        <v>47.032641023740844</v>
      </c>
    </row>
    <row r="150" spans="1:8" x14ac:dyDescent="0.15">
      <c r="A150" t="s">
        <v>167</v>
      </c>
      <c r="B150">
        <v>-69</v>
      </c>
      <c r="C150">
        <v>-60</v>
      </c>
      <c r="F150" s="3">
        <f>-G14*SIN(RADIANS(B150))*SIN(RADIANS(C150))</f>
        <v>-70.772609942627525</v>
      </c>
      <c r="G150" s="3">
        <f>G14*SIN(RADIANS(B150))*COS(RADIANS(C150))</f>
        <v>-40.860585401628398</v>
      </c>
      <c r="H150" s="3">
        <f>G14*COS(RADIANS(B150))</f>
        <v>31.369818372356569</v>
      </c>
    </row>
    <row r="151" spans="1:8" x14ac:dyDescent="0.15">
      <c r="A151" t="s">
        <v>168</v>
      </c>
      <c r="B151">
        <v>-80.5</v>
      </c>
      <c r="C151">
        <v>-60</v>
      </c>
      <c r="F151" s="3">
        <f>-G14*SIN(RADIANS(B151))*SIN(RADIANS(C151))</f>
        <v>-74.768069454414018</v>
      </c>
      <c r="G151" s="3">
        <f>G14*SIN(RADIANS(B151))*COS(RADIANS(C151))</f>
        <v>-43.167365026294576</v>
      </c>
      <c r="H151" s="3">
        <f>G14*COS(RADIANS(B151))</f>
        <v>14.447478981340304</v>
      </c>
    </row>
    <row r="152" spans="1:8" x14ac:dyDescent="0.15">
      <c r="A152" t="s">
        <v>169</v>
      </c>
      <c r="B152">
        <v>-92</v>
      </c>
      <c r="C152">
        <v>-60</v>
      </c>
      <c r="F152" s="3">
        <f>-G14*SIN(RADIANS(B152))*SIN(RADIANS(C152))</f>
        <v>-75.76154680774512</v>
      </c>
      <c r="G152" s="3">
        <f>G14*SIN(RADIANS(B152))*COS(RADIANS(C152))</f>
        <v>-43.74094944367409</v>
      </c>
      <c r="H152" s="3">
        <f>G14*COS(RADIANS(B152))</f>
        <v>-3.0549352257454658</v>
      </c>
    </row>
    <row r="153" spans="1:8" x14ac:dyDescent="0.15">
      <c r="A153" t="s">
        <v>170</v>
      </c>
      <c r="B153">
        <v>-92</v>
      </c>
      <c r="C153">
        <v>-45</v>
      </c>
      <c r="F153" s="3">
        <f>-G14*SIN(RADIANS(B153))*SIN(RADIANS(C153))</f>
        <v>-61.859043934319772</v>
      </c>
      <c r="G153" s="3">
        <f>G14*SIN(RADIANS(B153))*COS(RADIANS(C153))</f>
        <v>-61.859043934319779</v>
      </c>
      <c r="H153" s="3">
        <f>G14*COS(RADIANS(B153))</f>
        <v>-3.0549352257454658</v>
      </c>
    </row>
    <row r="154" spans="1:8" x14ac:dyDescent="0.15">
      <c r="A154" t="s">
        <v>171</v>
      </c>
      <c r="B154">
        <v>-80.5</v>
      </c>
      <c r="C154">
        <v>-45</v>
      </c>
      <c r="F154" s="3">
        <f>-G14*SIN(RADIANS(B154))*SIN(RADIANS(C154))</f>
        <v>-61.04787307209579</v>
      </c>
      <c r="G154" s="3">
        <f>G14*SIN(RADIANS(B154))*COS(RADIANS(C154))</f>
        <v>-61.047873072095797</v>
      </c>
      <c r="H154" s="3">
        <f>G14*COS(RADIANS(B154))</f>
        <v>14.447478981340304</v>
      </c>
    </row>
    <row r="155" spans="1:8" x14ac:dyDescent="0.15">
      <c r="A155" t="s">
        <v>172</v>
      </c>
      <c r="B155">
        <v>-69</v>
      </c>
      <c r="C155">
        <v>-45</v>
      </c>
      <c r="F155" s="3">
        <f>-G14*SIN(RADIANS(B155))*SIN(RADIANS(C155))</f>
        <v>-57.785594041486966</v>
      </c>
      <c r="G155" s="3">
        <f>G14*SIN(RADIANS(B155))*COS(RADIANS(C155))</f>
        <v>-57.785594041486974</v>
      </c>
      <c r="H155" s="3">
        <f>G14*COS(RADIANS(B155))</f>
        <v>31.369818372356569</v>
      </c>
    </row>
    <row r="156" spans="1:8" x14ac:dyDescent="0.15">
      <c r="A156" t="s">
        <v>173</v>
      </c>
      <c r="B156">
        <v>-57.5</v>
      </c>
      <c r="C156">
        <v>-36</v>
      </c>
      <c r="F156" s="3">
        <f>-G14*SIN(RADIANS(B156))*SIN(RADIANS(C156))</f>
        <v>-43.39410339933368</v>
      </c>
      <c r="G156" s="3">
        <f>G14*SIN(RADIANS(B156))*COS(RADIANS(C156))</f>
        <v>-59.726859373899572</v>
      </c>
      <c r="H156" s="3">
        <f>G14*COS(RADIANS(B156))</f>
        <v>47.032641023740844</v>
      </c>
    </row>
    <row r="157" spans="1:8" x14ac:dyDescent="0.15">
      <c r="A157" t="s">
        <v>174</v>
      </c>
      <c r="B157">
        <v>-46</v>
      </c>
      <c r="C157">
        <v>-36</v>
      </c>
      <c r="F157" s="3">
        <f>-G14*SIN(RADIANS(B157))*SIN(RADIANS(C157))</f>
        <v>-37.011408913527006</v>
      </c>
      <c r="G157" s="3">
        <f>G14*SIN(RADIANS(B157))*COS(RADIANS(C157))</f>
        <v>-50.941834079744211</v>
      </c>
      <c r="H157" s="3">
        <f>G14*COS(RADIANS(B157))</f>
        <v>60.807075353096955</v>
      </c>
    </row>
    <row r="158" spans="1:8" x14ac:dyDescent="0.15">
      <c r="A158" t="s">
        <v>175</v>
      </c>
      <c r="B158">
        <v>-34.5</v>
      </c>
      <c r="C158">
        <v>-22.5</v>
      </c>
      <c r="F158" s="3">
        <f>-G14*SIN(RADIANS(B158))*SIN(RADIANS(C158))</f>
        <v>-18.973634481980731</v>
      </c>
      <c r="G158" s="3">
        <f>G14*SIN(RADIANS(B158))*COS(RADIANS(C158))</f>
        <v>-45.806405693907692</v>
      </c>
      <c r="H158" s="3">
        <f>G14*COS(RADIANS(B158))</f>
        <v>72.140069684739288</v>
      </c>
    </row>
    <row r="159" spans="1:8" x14ac:dyDescent="0.15">
      <c r="A159" t="s">
        <v>176</v>
      </c>
      <c r="B159">
        <v>-46</v>
      </c>
      <c r="C159">
        <v>-18</v>
      </c>
      <c r="F159" s="3">
        <f>-G14*SIN(RADIANS(B159))*SIN(RADIANS(C159))</f>
        <v>-19.458049169204564</v>
      </c>
      <c r="G159" s="3">
        <f>G14*SIN(RADIANS(B159))*COS(RADIANS(C159))</f>
        <v>-59.885717593607509</v>
      </c>
      <c r="H159" s="3">
        <f>G14*COS(RADIANS(B159))</f>
        <v>60.807075353096955</v>
      </c>
    </row>
    <row r="160" spans="1:8" x14ac:dyDescent="0.15">
      <c r="A160" t="s">
        <v>177</v>
      </c>
      <c r="B160">
        <v>-69</v>
      </c>
      <c r="C160">
        <v>-30</v>
      </c>
      <c r="F160" s="3">
        <f>-G14*SIN(RADIANS(B160))*SIN(RADIANS(C160))</f>
        <v>-40.860585401628384</v>
      </c>
      <c r="G160" s="3">
        <f>G14*SIN(RADIANS(B160))*COS(RADIANS(C160))</f>
        <v>-70.77260994262754</v>
      </c>
      <c r="H160" s="3">
        <f>G14*COS(RADIANS(B160))</f>
        <v>31.369818372356569</v>
      </c>
    </row>
    <row r="161" spans="1:8" x14ac:dyDescent="0.15">
      <c r="A161" t="s">
        <v>178</v>
      </c>
      <c r="B161">
        <v>-80.5</v>
      </c>
      <c r="C161">
        <v>-30</v>
      </c>
      <c r="F161" s="3">
        <f>-G14*SIN(RADIANS(B161))*SIN(RADIANS(C161))</f>
        <v>-43.167365026294561</v>
      </c>
      <c r="G161" s="3">
        <f>G14*SIN(RADIANS(B161))*COS(RADIANS(C161))</f>
        <v>-74.768069454414018</v>
      </c>
      <c r="H161" s="3">
        <f>G14*COS(RADIANS(B161))</f>
        <v>14.447478981340304</v>
      </c>
    </row>
    <row r="162" spans="1:8" x14ac:dyDescent="0.15">
      <c r="A162" t="s">
        <v>179</v>
      </c>
      <c r="B162">
        <v>-92</v>
      </c>
      <c r="C162">
        <v>-30</v>
      </c>
      <c r="F162" s="3">
        <f>-G14*SIN(RADIANS(B162))*SIN(RADIANS(C162))</f>
        <v>-43.740949443674076</v>
      </c>
      <c r="G162" s="3">
        <f>G14*SIN(RADIANS(B162))*COS(RADIANS(C162))</f>
        <v>-75.761546807745134</v>
      </c>
      <c r="H162" s="3">
        <f>G14*COS(RADIANS(B162))</f>
        <v>-3.0549352257454658</v>
      </c>
    </row>
    <row r="163" spans="1:8" x14ac:dyDescent="0.15">
      <c r="A163" t="s">
        <v>181</v>
      </c>
      <c r="B163">
        <v>-11.5</v>
      </c>
      <c r="C163">
        <v>18</v>
      </c>
      <c r="F163" s="3">
        <f>-G14*SIN(RADIANS(B163))*SIN(RADIANS(C163))</f>
        <v>5.3928770086491395</v>
      </c>
      <c r="G163" s="3">
        <f>G14*SIN(RADIANS(B163))*COS(RADIANS(C163))</f>
        <v>-16.597568787530385</v>
      </c>
      <c r="H163" s="3">
        <f>G14*COS(RADIANS(B163))</f>
        <v>85.777927522658686</v>
      </c>
    </row>
    <row r="164" spans="1:8" x14ac:dyDescent="0.15">
      <c r="A164" t="s">
        <v>182</v>
      </c>
      <c r="B164">
        <v>-23</v>
      </c>
      <c r="C164">
        <v>0</v>
      </c>
      <c r="F164" s="3">
        <f>-G14*SIN(RADIANS(B164))*SIN(RADIANS(C164))</f>
        <v>0</v>
      </c>
      <c r="G164" s="3">
        <f>G14*SIN(RADIANS(B164))*COS(RADIANS(C164))</f>
        <v>-34.202736457561024</v>
      </c>
      <c r="H164" s="3">
        <f>G14*COS(RADIANS(B164))</f>
        <v>80.576597601191466</v>
      </c>
    </row>
    <row r="165" spans="1:8" x14ac:dyDescent="0.15">
      <c r="A165" t="s">
        <v>183</v>
      </c>
      <c r="B165">
        <v>-34.5</v>
      </c>
      <c r="C165">
        <v>0</v>
      </c>
      <c r="F165" s="3">
        <f>-G14*SIN(RADIANS(B165))*SIN(RADIANS(C165))</f>
        <v>0</v>
      </c>
      <c r="G165" s="3">
        <f>G14*SIN(RADIANS(B165))*COS(RADIANS(C165))</f>
        <v>-49.580496246514791</v>
      </c>
      <c r="H165" s="3">
        <f>G14*COS(RADIANS(B165))</f>
        <v>72.140069684739288</v>
      </c>
    </row>
    <row r="166" spans="1:8" x14ac:dyDescent="0.15">
      <c r="A166" t="s">
        <v>356</v>
      </c>
      <c r="B166">
        <v>-46</v>
      </c>
      <c r="C166">
        <v>0</v>
      </c>
      <c r="F166" s="3">
        <f>-G14*SIN(RADIANS(B166))*SIN(RADIANS(C166))</f>
        <v>0</v>
      </c>
      <c r="G166" s="3">
        <f>G14*SIN(RADIANS(B166))*COS(RADIANS(C166))</f>
        <v>-62.967569821079287</v>
      </c>
      <c r="H166" s="3">
        <f>G14*COS(RADIANS(B166))</f>
        <v>60.807075353096955</v>
      </c>
    </row>
    <row r="167" spans="1:8" x14ac:dyDescent="0.15">
      <c r="A167" t="s">
        <v>185</v>
      </c>
      <c r="B167">
        <v>-57.5</v>
      </c>
      <c r="C167">
        <v>-18</v>
      </c>
      <c r="F167" s="3">
        <f>-G14*SIN(RADIANS(B167))*SIN(RADIANS(C167))</f>
        <v>-22.81363023954437</v>
      </c>
      <c r="G167" s="3">
        <f>G14*SIN(RADIANS(B167))*COS(RADIANS(C167))</f>
        <v>-70.213134211449244</v>
      </c>
      <c r="H167" s="3">
        <f>G14*COS(RADIANS(B167))</f>
        <v>47.032641023740844</v>
      </c>
    </row>
    <row r="168" spans="1:8" x14ac:dyDescent="0.15">
      <c r="A168" t="s">
        <v>186</v>
      </c>
      <c r="B168">
        <v>-69</v>
      </c>
      <c r="C168">
        <v>-15</v>
      </c>
      <c r="F168" s="3">
        <f>-G14*SIN(RADIANS(B168))*SIN(RADIANS(C168))</f>
        <v>-21.150995391958919</v>
      </c>
      <c r="G168" s="3">
        <f>G14*SIN(RADIANS(B168))*COS(RADIANS(C168))</f>
        <v>-78.936589433445889</v>
      </c>
      <c r="H168" s="3">
        <f>G14*COS(RADIANS(B168))</f>
        <v>31.369818372356569</v>
      </c>
    </row>
    <row r="169" spans="1:8" x14ac:dyDescent="0.15">
      <c r="A169" t="s">
        <v>187</v>
      </c>
      <c r="B169">
        <v>-80.5</v>
      </c>
      <c r="C169">
        <v>-15</v>
      </c>
      <c r="F169" s="3">
        <f>-G14*SIN(RADIANS(B169))*SIN(RADIANS(C169))</f>
        <v>-22.345072391395021</v>
      </c>
      <c r="G169" s="3">
        <f>G14*SIN(RADIANS(B169))*COS(RADIANS(C169))</f>
        <v>-83.392945463490818</v>
      </c>
      <c r="H169" s="3">
        <f>G14*COS(RADIANS(B169))</f>
        <v>14.447478981340304</v>
      </c>
    </row>
    <row r="170" spans="1:8" x14ac:dyDescent="0.15">
      <c r="A170" t="s">
        <v>188</v>
      </c>
      <c r="B170">
        <v>-92</v>
      </c>
      <c r="C170">
        <v>-15</v>
      </c>
      <c r="F170" s="3">
        <f>-G14*SIN(RADIANS(B170))*SIN(RADIANS(C170))</f>
        <v>-22.641981533778726</v>
      </c>
      <c r="G170" s="3">
        <f>G14*SIN(RADIANS(B170))*COS(RADIANS(C170))</f>
        <v>-84.501025468098504</v>
      </c>
      <c r="H170" s="3">
        <f>G14*COS(RADIANS(B170))</f>
        <v>-3.0549352257454658</v>
      </c>
    </row>
    <row r="171" spans="1:8" x14ac:dyDescent="0.15">
      <c r="A171" t="s">
        <v>357</v>
      </c>
      <c r="B171">
        <v>-92</v>
      </c>
      <c r="C171">
        <v>0</v>
      </c>
      <c r="F171" s="3">
        <f>-G14*SIN(RADIANS(B171))*SIN(RADIANS(C171))</f>
        <v>0</v>
      </c>
      <c r="G171" s="3">
        <f>G14*SIN(RADIANS(B171))*COS(RADIANS(C171))</f>
        <v>-87.481898887348166</v>
      </c>
      <c r="H171" s="3">
        <f>G14*COS(RADIANS(B171))</f>
        <v>-3.0549352257454658</v>
      </c>
    </row>
    <row r="172" spans="1:8" x14ac:dyDescent="0.15">
      <c r="A172" t="s">
        <v>190</v>
      </c>
      <c r="B172">
        <v>-80.5</v>
      </c>
      <c r="C172">
        <v>0</v>
      </c>
      <c r="F172" s="3">
        <f>-G14*SIN(RADIANS(B172))*SIN(RADIANS(C172))</f>
        <v>0</v>
      </c>
      <c r="G172" s="3">
        <f>G14*SIN(RADIANS(B172))*COS(RADIANS(C172))</f>
        <v>-86.334730052589137</v>
      </c>
      <c r="H172" s="3">
        <f>G14*COS(RADIANS(B172))</f>
        <v>14.447478981340304</v>
      </c>
    </row>
    <row r="173" spans="1:8" x14ac:dyDescent="0.15">
      <c r="A173" t="s">
        <v>191</v>
      </c>
      <c r="B173">
        <v>-69</v>
      </c>
      <c r="C173">
        <v>0</v>
      </c>
      <c r="F173" s="3">
        <f>-G14*SIN(RADIANS(B173))*SIN(RADIANS(C173))</f>
        <v>0</v>
      </c>
      <c r="G173" s="3">
        <f>G14*SIN(RADIANS(B173))*COS(RADIANS(C173))</f>
        <v>-81.721170803256783</v>
      </c>
      <c r="H173" s="3">
        <f>G14*COS(RADIANS(B173))</f>
        <v>31.369818372356569</v>
      </c>
    </row>
    <row r="174" spans="1:8" x14ac:dyDescent="0.15">
      <c r="A174" t="s">
        <v>192</v>
      </c>
      <c r="B174">
        <v>-57.5</v>
      </c>
      <c r="C174">
        <v>0</v>
      </c>
      <c r="F174" s="3">
        <f>-G14*SIN(RADIANS(B174))*SIN(RADIANS(C174))</f>
        <v>0</v>
      </c>
      <c r="G174" s="3">
        <f>G14*SIN(RADIANS(B174))*COS(RADIANS(C174))</f>
        <v>-73.826458268710397</v>
      </c>
      <c r="H174" s="3">
        <f>G14*COS(RADIANS(B174))</f>
        <v>47.032641023740844</v>
      </c>
    </row>
    <row r="175" spans="1:8" x14ac:dyDescent="0.15">
      <c r="A175" t="s">
        <v>193</v>
      </c>
      <c r="B175">
        <v>-57.5</v>
      </c>
      <c r="C175">
        <v>18</v>
      </c>
      <c r="F175" s="3">
        <f>-G14*SIN(RADIANS(B175))*SIN(RADIANS(C175))</f>
        <v>22.81363023954437</v>
      </c>
      <c r="G175" s="3">
        <f>G14*SIN(RADIANS(B175))*COS(RADIANS(C175))</f>
        <v>-70.213134211449244</v>
      </c>
      <c r="H175" s="3">
        <f>G14*COS(RADIANS(B175))</f>
        <v>47.032641023740844</v>
      </c>
    </row>
    <row r="176" spans="1:8" x14ac:dyDescent="0.15">
      <c r="A176" t="s">
        <v>194</v>
      </c>
      <c r="B176">
        <v>-69</v>
      </c>
      <c r="C176">
        <v>15</v>
      </c>
      <c r="F176" s="3">
        <f>-G14*SIN(RADIANS(B176))*SIN(RADIANS(C176))</f>
        <v>21.150995391958919</v>
      </c>
      <c r="G176" s="3">
        <f>G14*SIN(RADIANS(B176))*COS(RADIANS(C176))</f>
        <v>-78.936589433445889</v>
      </c>
      <c r="H176" s="3">
        <f>G14*COS(RADIANS(B176))</f>
        <v>31.369818372356569</v>
      </c>
    </row>
    <row r="177" spans="1:8" x14ac:dyDescent="0.15">
      <c r="A177" t="s">
        <v>195</v>
      </c>
      <c r="B177">
        <v>-80.5</v>
      </c>
      <c r="C177">
        <v>15</v>
      </c>
      <c r="F177" s="3">
        <f>-G14*SIN(RADIANS(B177))*SIN(RADIANS(C177))</f>
        <v>22.345072391395021</v>
      </c>
      <c r="G177" s="3">
        <f>G14*SIN(RADIANS(B177))*COS(RADIANS(C177))</f>
        <v>-83.392945463490818</v>
      </c>
      <c r="H177" s="3">
        <f>G14*COS(RADIANS(B177))</f>
        <v>14.447478981340304</v>
      </c>
    </row>
    <row r="178" spans="1:8" x14ac:dyDescent="0.15">
      <c r="A178" t="s">
        <v>196</v>
      </c>
      <c r="B178">
        <v>-92</v>
      </c>
      <c r="C178">
        <v>15</v>
      </c>
      <c r="F178" s="3">
        <f>-G14*SIN(RADIANS(B178))*SIN(RADIANS(C178))</f>
        <v>22.641981533778726</v>
      </c>
      <c r="G178" s="3">
        <f>G14*SIN(RADIANS(B178))*COS(RADIANS(C178))</f>
        <v>-84.501025468098504</v>
      </c>
      <c r="H178" s="3">
        <f>G14*COS(RADIANS(B178))</f>
        <v>-3.0549352257454658</v>
      </c>
    </row>
    <row r="179" spans="1:8" x14ac:dyDescent="0.15">
      <c r="A179" t="s">
        <v>197</v>
      </c>
      <c r="B179">
        <v>-103.5</v>
      </c>
      <c r="C179">
        <v>30</v>
      </c>
      <c r="F179" s="3">
        <f>-G14*SIN(RADIANS(B179))*SIN(RADIANS(C179))</f>
        <v>42.558308900559354</v>
      </c>
      <c r="G179" s="3">
        <f>G14*SIN(RADIANS(B179))*COS(RADIANS(C179))</f>
        <v>-73.713153299979581</v>
      </c>
      <c r="H179" s="3">
        <f>G14*COS(RADIANS(B179))</f>
        <v>-20.43469197878909</v>
      </c>
    </row>
    <row r="180" spans="1:8" x14ac:dyDescent="0.15">
      <c r="A180" t="s">
        <v>198</v>
      </c>
      <c r="B180">
        <v>-92</v>
      </c>
      <c r="C180">
        <v>30</v>
      </c>
      <c r="F180" s="3">
        <f>-G14*SIN(RADIANS(B180))*SIN(RADIANS(C180))</f>
        <v>43.740949443674076</v>
      </c>
      <c r="G180" s="3">
        <f>G14*SIN(RADIANS(B180))*COS(RADIANS(C180))</f>
        <v>-75.761546807745134</v>
      </c>
      <c r="H180" s="3">
        <f>G14*COS(RADIANS(B180))</f>
        <v>-3.0549352257454658</v>
      </c>
    </row>
    <row r="181" spans="1:8" x14ac:dyDescent="0.15">
      <c r="A181" t="s">
        <v>199</v>
      </c>
      <c r="B181">
        <v>-80.5</v>
      </c>
      <c r="C181">
        <v>30</v>
      </c>
      <c r="F181" s="3">
        <f>-G14*SIN(RADIANS(B181))*SIN(RADIANS(C181))</f>
        <v>43.167365026294561</v>
      </c>
      <c r="G181" s="3">
        <f>G14*SIN(RADIANS(B181))*COS(RADIANS(C181))</f>
        <v>-74.768069454414018</v>
      </c>
      <c r="H181" s="3">
        <f>G14*COS(RADIANS(B181))</f>
        <v>14.447478981340304</v>
      </c>
    </row>
    <row r="182" spans="1:8" x14ac:dyDescent="0.15">
      <c r="A182" t="s">
        <v>200</v>
      </c>
      <c r="B182">
        <v>-69</v>
      </c>
      <c r="C182">
        <v>30</v>
      </c>
      <c r="F182" s="3">
        <f>-G14*SIN(RADIANS(B182))*SIN(RADIANS(C182))</f>
        <v>40.860585401628384</v>
      </c>
      <c r="G182" s="3">
        <f>G14*SIN(RADIANS(B182))*COS(RADIANS(C182))</f>
        <v>-70.77260994262754</v>
      </c>
      <c r="H182" s="3">
        <f>G14*COS(RADIANS(B182))</f>
        <v>31.369818372356569</v>
      </c>
    </row>
    <row r="183" spans="1:8" x14ac:dyDescent="0.15">
      <c r="A183" t="s">
        <v>201</v>
      </c>
      <c r="B183">
        <v>-46</v>
      </c>
      <c r="C183">
        <v>18</v>
      </c>
      <c r="F183" s="3">
        <f>-G14*SIN(RADIANS(B183))*SIN(RADIANS(C183))</f>
        <v>19.458049169204564</v>
      </c>
      <c r="G183" s="3">
        <f>G14*SIN(RADIANS(B183))*COS(RADIANS(C183))</f>
        <v>-59.885717593607509</v>
      </c>
      <c r="H183" s="3">
        <f>G14*COS(RADIANS(B183))</f>
        <v>60.807075353096955</v>
      </c>
    </row>
    <row r="184" spans="1:8" x14ac:dyDescent="0.15">
      <c r="A184" t="s">
        <v>202</v>
      </c>
      <c r="B184">
        <v>-34.5</v>
      </c>
      <c r="C184">
        <v>22.5</v>
      </c>
      <c r="F184" s="3">
        <f>-G14*SIN(RADIANS(B184))*SIN(RADIANS(C184))</f>
        <v>18.973634481980731</v>
      </c>
      <c r="G184" s="3">
        <f>G14*SIN(RADIANS(B184))*COS(RADIANS(C184))</f>
        <v>-45.806405693907692</v>
      </c>
      <c r="H184" s="3">
        <f>G14*COS(RADIANS(B184))</f>
        <v>72.140069684739288</v>
      </c>
    </row>
    <row r="185" spans="1:8" x14ac:dyDescent="0.15">
      <c r="A185" t="s">
        <v>203</v>
      </c>
      <c r="B185">
        <v>-23</v>
      </c>
      <c r="C185">
        <v>30</v>
      </c>
      <c r="F185" s="3">
        <f>-G14*SIN(RADIANS(B185))*SIN(RADIANS(C185))</f>
        <v>17.101368228780508</v>
      </c>
      <c r="G185" s="3">
        <f>G14*SIN(RADIANS(B185))*COS(RADIANS(C185))</f>
        <v>-29.620438651192028</v>
      </c>
      <c r="H185" s="3">
        <f>G14*COS(RADIANS(B185))</f>
        <v>80.576597601191466</v>
      </c>
    </row>
    <row r="186" spans="1:8" x14ac:dyDescent="0.15">
      <c r="A186" t="s">
        <v>204</v>
      </c>
      <c r="B186">
        <v>-23</v>
      </c>
      <c r="C186">
        <v>60</v>
      </c>
      <c r="F186" s="3">
        <f>-G14*SIN(RADIANS(B186))*SIN(RADIANS(C186))</f>
        <v>29.620438651192025</v>
      </c>
      <c r="G186" s="3">
        <f>G14*SIN(RADIANS(B186))*COS(RADIANS(C186))</f>
        <v>-17.101368228780515</v>
      </c>
      <c r="H186" s="3">
        <f>G14*COS(RADIANS(B186))</f>
        <v>80.576597601191466</v>
      </c>
    </row>
    <row r="187" spans="1:8" x14ac:dyDescent="0.15">
      <c r="A187" t="s">
        <v>205</v>
      </c>
      <c r="B187">
        <v>-34.5</v>
      </c>
      <c r="C187">
        <v>45</v>
      </c>
      <c r="F187" s="3">
        <f>-G14*SIN(RADIANS(B187))*SIN(RADIANS(C187))</f>
        <v>35.058705110504775</v>
      </c>
      <c r="G187" s="3">
        <f>G14*SIN(RADIANS(B187))*COS(RADIANS(C187))</f>
        <v>-35.058705110504775</v>
      </c>
      <c r="H187" s="3">
        <f>G14*COS(RADIANS(B187))</f>
        <v>72.140069684739288</v>
      </c>
    </row>
    <row r="188" spans="1:8" x14ac:dyDescent="0.15">
      <c r="A188" t="s">
        <v>206</v>
      </c>
      <c r="B188">
        <v>-46</v>
      </c>
      <c r="C188">
        <v>36</v>
      </c>
      <c r="F188" s="3">
        <f>-G14*SIN(RADIANS(B188))*SIN(RADIANS(C188))</f>
        <v>37.011408913527006</v>
      </c>
      <c r="G188" s="3">
        <f>G14*SIN(RADIANS(B188))*COS(RADIANS(C188))</f>
        <v>-50.941834079744211</v>
      </c>
      <c r="H188" s="3">
        <f>G14*COS(RADIANS(B188))</f>
        <v>60.807075353096955</v>
      </c>
    </row>
    <row r="189" spans="1:8" x14ac:dyDescent="0.15">
      <c r="A189" t="s">
        <v>207</v>
      </c>
      <c r="B189">
        <v>-57.5</v>
      </c>
      <c r="C189">
        <v>36</v>
      </c>
      <c r="F189" s="3">
        <f>-G14*SIN(RADIANS(B189))*SIN(RADIANS(C189))</f>
        <v>43.39410339933368</v>
      </c>
      <c r="G189" s="3">
        <f>G14*SIN(RADIANS(B189))*COS(RADIANS(C189))</f>
        <v>-59.726859373899572</v>
      </c>
      <c r="H189" s="3">
        <f>G14*COS(RADIANS(B189))</f>
        <v>47.032641023740844</v>
      </c>
    </row>
    <row r="190" spans="1:8" x14ac:dyDescent="0.15">
      <c r="A190" t="s">
        <v>208</v>
      </c>
      <c r="B190">
        <v>-69</v>
      </c>
      <c r="C190">
        <v>45</v>
      </c>
      <c r="F190" s="3">
        <f>-G14*SIN(RADIANS(B190))*SIN(RADIANS(C190))</f>
        <v>57.785594041486966</v>
      </c>
      <c r="G190" s="3">
        <f>G14*SIN(RADIANS(B190))*COS(RADIANS(C190))</f>
        <v>-57.785594041486974</v>
      </c>
      <c r="H190" s="3">
        <f>G14*COS(RADIANS(B190))</f>
        <v>31.369818372356569</v>
      </c>
    </row>
    <row r="191" spans="1:8" x14ac:dyDescent="0.15">
      <c r="A191" t="s">
        <v>209</v>
      </c>
      <c r="B191">
        <v>-80.5</v>
      </c>
      <c r="C191">
        <v>45</v>
      </c>
      <c r="F191" s="3">
        <f>-G14*SIN(RADIANS(B191))*SIN(RADIANS(C191))</f>
        <v>61.04787307209579</v>
      </c>
      <c r="G191" s="3">
        <f>G14*SIN(RADIANS(B191))*COS(RADIANS(C191))</f>
        <v>-61.047873072095797</v>
      </c>
      <c r="H191" s="3">
        <f>G14*COS(RADIANS(B191))</f>
        <v>14.447478981340304</v>
      </c>
    </row>
    <row r="192" spans="1:8" x14ac:dyDescent="0.15">
      <c r="A192" t="s">
        <v>210</v>
      </c>
      <c r="B192">
        <v>-92</v>
      </c>
      <c r="C192">
        <v>45</v>
      </c>
      <c r="F192" s="3">
        <f>-G14*SIN(RADIANS(B192))*SIN(RADIANS(C192))</f>
        <v>61.859043934319772</v>
      </c>
      <c r="G192" s="3">
        <f>G14*SIN(RADIANS(B192))*COS(RADIANS(C192))</f>
        <v>-61.859043934319779</v>
      </c>
      <c r="H192" s="3">
        <f>G14*COS(RADIANS(B192))</f>
        <v>-3.0549352257454658</v>
      </c>
    </row>
    <row r="193" spans="1:8" x14ac:dyDescent="0.15">
      <c r="A193" t="s">
        <v>211</v>
      </c>
      <c r="B193">
        <v>-103.5</v>
      </c>
      <c r="C193">
        <v>45</v>
      </c>
      <c r="F193" s="3">
        <f>-G14*SIN(RADIANS(B193))*SIN(RADIANS(C193))</f>
        <v>60.186537638834643</v>
      </c>
      <c r="G193" s="3">
        <f>G14*SIN(RADIANS(B193))*COS(RADIANS(C193))</f>
        <v>-60.186537638834658</v>
      </c>
      <c r="H193" s="3">
        <f>G14*COS(RADIANS(B193))</f>
        <v>-20.43469197878909</v>
      </c>
    </row>
    <row r="194" spans="1:8" x14ac:dyDescent="0.15">
      <c r="A194" t="s">
        <v>212</v>
      </c>
      <c r="B194">
        <v>-115</v>
      </c>
      <c r="C194">
        <v>45</v>
      </c>
      <c r="F194" s="3">
        <f>-G14*SIN(RADIANS(B194))*SIN(RADIANS(C194))</f>
        <v>56.097506301451205</v>
      </c>
      <c r="G194" s="3">
        <f>G14*SIN(RADIANS(B194))*COS(RADIANS(C194))</f>
        <v>-56.097506301451219</v>
      </c>
      <c r="H194" s="3">
        <f>G14*COS(RADIANS(B194))</f>
        <v>-36.993983776919606</v>
      </c>
    </row>
    <row r="199" spans="1:8" x14ac:dyDescent="0.15">
      <c r="A199" s="6" t="s">
        <v>371</v>
      </c>
    </row>
    <row r="200" spans="1:8" x14ac:dyDescent="0.15">
      <c r="A200" t="s">
        <v>367</v>
      </c>
      <c r="B200">
        <v>115</v>
      </c>
      <c r="C200">
        <v>90</v>
      </c>
    </row>
    <row r="201" spans="1:8" x14ac:dyDescent="0.15">
      <c r="A201" t="s">
        <v>368</v>
      </c>
      <c r="B201">
        <v>115</v>
      </c>
      <c r="C201">
        <v>-90</v>
      </c>
    </row>
    <row r="202" spans="1:8" x14ac:dyDescent="0.15">
      <c r="A202" t="s">
        <v>369</v>
      </c>
      <c r="B202">
        <v>-115</v>
      </c>
      <c r="C202">
        <v>0</v>
      </c>
    </row>
    <row r="203" spans="1:8" x14ac:dyDescent="0.15">
      <c r="A203" t="s">
        <v>370</v>
      </c>
      <c r="B203">
        <v>115</v>
      </c>
      <c r="C203">
        <v>0</v>
      </c>
    </row>
  </sheetData>
  <phoneticPr fontId="1" type="noConversion"/>
  <pageMargins left="0" right="0" top="0" bottom="0" header="0" footer="0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H299"/>
  <sheetViews>
    <sheetView workbookViewId="0">
      <selection activeCell="D2" sqref="D2"/>
    </sheetView>
  </sheetViews>
  <sheetFormatPr baseColWidth="10" defaultColWidth="8.83203125" defaultRowHeight="13" x14ac:dyDescent="0.15"/>
  <cols>
    <col min="1" max="1" width="10.33203125" customWidth="1"/>
    <col min="2" max="2" width="14.5" customWidth="1"/>
    <col min="3" max="3" width="14.83203125" customWidth="1"/>
    <col min="4" max="4" width="46.5" customWidth="1"/>
    <col min="5" max="5" width="18.33203125" customWidth="1"/>
    <col min="6" max="6" width="14.1640625" customWidth="1"/>
    <col min="7" max="7" width="16.5" customWidth="1"/>
    <col min="8" max="8" width="10.6640625" customWidth="1"/>
  </cols>
  <sheetData>
    <row r="1" spans="1:8" ht="16" x14ac:dyDescent="0.2">
      <c r="A1" s="2" t="s">
        <v>302</v>
      </c>
      <c r="E1" s="4" t="s">
        <v>307</v>
      </c>
      <c r="H1" s="3"/>
    </row>
    <row r="2" spans="1:8" x14ac:dyDescent="0.15">
      <c r="A2" t="s">
        <v>304</v>
      </c>
      <c r="E2" t="s">
        <v>380</v>
      </c>
    </row>
    <row r="3" spans="1:8" x14ac:dyDescent="0.15">
      <c r="A3" t="s">
        <v>303</v>
      </c>
      <c r="E3" t="s">
        <v>375</v>
      </c>
    </row>
    <row r="4" spans="1:8" x14ac:dyDescent="0.15">
      <c r="A4" t="s">
        <v>308</v>
      </c>
      <c r="E4" t="s">
        <v>376</v>
      </c>
    </row>
    <row r="5" spans="1:8" x14ac:dyDescent="0.15">
      <c r="A5" t="s">
        <v>309</v>
      </c>
      <c r="B5" t="s">
        <v>311</v>
      </c>
      <c r="E5" s="3" t="s">
        <v>315</v>
      </c>
      <c r="G5" s="3"/>
    </row>
    <row r="6" spans="1:8" x14ac:dyDescent="0.15">
      <c r="B6" t="s">
        <v>310</v>
      </c>
      <c r="E6" s="3" t="s">
        <v>312</v>
      </c>
      <c r="G6" s="3"/>
    </row>
    <row r="7" spans="1:8" x14ac:dyDescent="0.15">
      <c r="E7" s="3" t="s">
        <v>313</v>
      </c>
      <c r="F7" s="1"/>
      <c r="G7" s="5"/>
    </row>
    <row r="8" spans="1:8" x14ac:dyDescent="0.15">
      <c r="A8" t="s">
        <v>305</v>
      </c>
      <c r="E8" s="3" t="s">
        <v>314</v>
      </c>
      <c r="G8" s="3"/>
    </row>
    <row r="9" spans="1:8" x14ac:dyDescent="0.15">
      <c r="E9" s="3"/>
      <c r="G9" s="3"/>
    </row>
    <row r="10" spans="1:8" x14ac:dyDescent="0.15">
      <c r="E10" s="3" t="s">
        <v>306</v>
      </c>
      <c r="G10" s="3"/>
    </row>
    <row r="11" spans="1:8" x14ac:dyDescent="0.15">
      <c r="E11" s="3"/>
    </row>
    <row r="12" spans="1:8" x14ac:dyDescent="0.15">
      <c r="E12" s="3" t="s">
        <v>379</v>
      </c>
      <c r="G12" s="3"/>
    </row>
    <row r="13" spans="1:8" x14ac:dyDescent="0.15">
      <c r="E13" s="3"/>
      <c r="F13" t="s">
        <v>377</v>
      </c>
      <c r="G13" s="9">
        <v>55</v>
      </c>
    </row>
    <row r="14" spans="1:8" x14ac:dyDescent="0.15">
      <c r="F14" s="11" t="s">
        <v>378</v>
      </c>
      <c r="G14" s="10">
        <f>G13/0.6283185</f>
        <v>87.535222980065043</v>
      </c>
    </row>
    <row r="15" spans="1:8" x14ac:dyDescent="0.15">
      <c r="E15" s="3" t="s">
        <v>374</v>
      </c>
      <c r="G15" s="3"/>
    </row>
    <row r="16" spans="1:8" x14ac:dyDescent="0.15">
      <c r="F16" s="3"/>
      <c r="H16" s="3"/>
    </row>
    <row r="17" spans="4:8" x14ac:dyDescent="0.15">
      <c r="F17" s="3"/>
      <c r="H17" s="3"/>
    </row>
    <row r="18" spans="4:8" x14ac:dyDescent="0.15">
      <c r="F18" s="3"/>
      <c r="H18" s="3"/>
    </row>
    <row r="19" spans="4:8" x14ac:dyDescent="0.15">
      <c r="F19" s="3"/>
      <c r="H19" s="3"/>
    </row>
    <row r="20" spans="4:8" x14ac:dyDescent="0.15">
      <c r="F20" s="3"/>
      <c r="H20" s="3"/>
    </row>
    <row r="21" spans="4:8" x14ac:dyDescent="0.15">
      <c r="F21" s="3"/>
      <c r="H21" s="3"/>
    </row>
    <row r="22" spans="4:8" x14ac:dyDescent="0.15">
      <c r="F22" s="3"/>
      <c r="H22" s="3"/>
    </row>
    <row r="23" spans="4:8" x14ac:dyDescent="0.15">
      <c r="F23" s="3"/>
      <c r="H23" s="3"/>
    </row>
    <row r="24" spans="4:8" x14ac:dyDescent="0.15">
      <c r="F24" s="3"/>
      <c r="H24" s="3"/>
    </row>
    <row r="25" spans="4:8" x14ac:dyDescent="0.15">
      <c r="F25" s="3"/>
      <c r="H25" s="3"/>
    </row>
    <row r="27" spans="4:8" x14ac:dyDescent="0.15">
      <c r="D27" s="6"/>
      <c r="E27" s="6"/>
    </row>
    <row r="34" spans="1:8" x14ac:dyDescent="0.15">
      <c r="A34" s="6" t="s">
        <v>299</v>
      </c>
      <c r="B34" s="7" t="s">
        <v>301</v>
      </c>
      <c r="C34" s="7" t="s">
        <v>300</v>
      </c>
      <c r="F34" s="7" t="s">
        <v>316</v>
      </c>
      <c r="G34" s="8" t="s">
        <v>317</v>
      </c>
      <c r="H34" s="8" t="s">
        <v>318</v>
      </c>
    </row>
    <row r="35" spans="1:8" x14ac:dyDescent="0.15">
      <c r="A35" t="s">
        <v>319</v>
      </c>
      <c r="B35">
        <v>0</v>
      </c>
      <c r="C35">
        <v>0</v>
      </c>
      <c r="F35" s="3">
        <f>-G14*SIN(RADIANS(B35))*SIN(RADIANS(C35))</f>
        <v>0</v>
      </c>
      <c r="G35" s="3">
        <f>G14*SIN(RADIANS(B35))*COS(RADIANS(C35))</f>
        <v>0</v>
      </c>
      <c r="H35" s="3">
        <f>G14*COS(RADIANS(B35))</f>
        <v>87.535222980065043</v>
      </c>
    </row>
    <row r="36" spans="1:8" x14ac:dyDescent="0.15">
      <c r="A36" t="s">
        <v>62</v>
      </c>
      <c r="B36">
        <v>9.1999999999999993</v>
      </c>
      <c r="C36">
        <v>-90</v>
      </c>
      <c r="F36" s="3">
        <f>-G14*SIN(RADIANS(B36))*SIN(RADIANS(C36))</f>
        <v>13.995235414922394</v>
      </c>
      <c r="G36" s="3">
        <f>G14*SIN(RADIANS(B36))*COS(RADIANS(C36))</f>
        <v>8.5731205223372853E-16</v>
      </c>
      <c r="H36" s="3">
        <f>G14*COS(RADIANS(B36))</f>
        <v>86.40919307487259</v>
      </c>
    </row>
    <row r="37" spans="1:8" x14ac:dyDescent="0.15">
      <c r="A37" t="s">
        <v>63</v>
      </c>
      <c r="B37">
        <v>18.399999999999999</v>
      </c>
      <c r="C37">
        <v>-90</v>
      </c>
      <c r="F37" s="3">
        <f>-G14*SIN(RADIANS(B37))*SIN(RADIANS(C37))</f>
        <v>27.630408832607401</v>
      </c>
      <c r="G37" s="3">
        <f>G14*SIN(RADIANS(B37))*COS(RADIANS(C37))</f>
        <v>1.6925676344881222E-15</v>
      </c>
      <c r="H37" s="3">
        <f>G14*COS(RADIANS(B37))</f>
        <v>83.060073259735802</v>
      </c>
    </row>
    <row r="38" spans="1:8" x14ac:dyDescent="0.15">
      <c r="A38" t="s">
        <v>64</v>
      </c>
      <c r="B38">
        <v>27.6</v>
      </c>
      <c r="C38">
        <v>-90</v>
      </c>
      <c r="F38" s="3">
        <f>-G14*SIN(RADIANS(B38))*SIN(RADIANS(C38))</f>
        <v>40.554721739997142</v>
      </c>
      <c r="G38" s="3">
        <f>G14*SIN(RADIANS(B38))*COS(RADIANS(C38))</f>
        <v>2.4842777339503261E-15</v>
      </c>
      <c r="H38" s="3">
        <f>G14*COS(RADIANS(B38))</f>
        <v>77.574027913736117</v>
      </c>
    </row>
    <row r="39" spans="1:8" x14ac:dyDescent="0.15">
      <c r="A39" t="s">
        <v>65</v>
      </c>
      <c r="B39">
        <v>36.799999999999997</v>
      </c>
      <c r="C39">
        <v>-90</v>
      </c>
      <c r="F39" s="3">
        <f>-G14*SIN(RADIANS(B39))*SIN(RADIANS(C39))</f>
        <v>52.435664266382766</v>
      </c>
      <c r="G39" s="3">
        <f>G14*SIN(RADIANS(B39))*COS(RADIANS(C39))</f>
        <v>3.2120736529032991E-15</v>
      </c>
      <c r="H39" s="3">
        <f>G14*COS(RADIANS(B39))</f>
        <v>70.092199103130568</v>
      </c>
    </row>
    <row r="40" spans="1:8" x14ac:dyDescent="0.15">
      <c r="A40" t="s">
        <v>358</v>
      </c>
      <c r="B40">
        <v>46</v>
      </c>
      <c r="C40">
        <v>-90</v>
      </c>
      <c r="F40" s="3">
        <f>-G14*SIN(RADIANS(B40))*SIN(RADIANS(C40))</f>
        <v>62.967569821079287</v>
      </c>
      <c r="G40" s="3">
        <f>G14*SIN(RADIANS(B40))*COS(RADIANS(C40))</f>
        <v>3.8572310437822973E-15</v>
      </c>
      <c r="H40" s="3">
        <f>G14*COS(RADIANS(B40))</f>
        <v>60.807075353096955</v>
      </c>
    </row>
    <row r="41" spans="1:8" x14ac:dyDescent="0.15">
      <c r="A41" t="s">
        <v>67</v>
      </c>
      <c r="B41">
        <v>-46</v>
      </c>
      <c r="C41">
        <v>75</v>
      </c>
      <c r="F41" s="3">
        <f>-G14*SIN(RADIANS(B41))*SIN(RADIANS(C41))</f>
        <v>60.822001908840612</v>
      </c>
      <c r="G41" s="3">
        <f>G14*SIN(RADIANS(B41))*COS(RADIANS(C41))</f>
        <v>-16.297206293518045</v>
      </c>
      <c r="H41" s="3">
        <f>G14*COS(RADIANS(B41))</f>
        <v>60.807075353096955</v>
      </c>
    </row>
    <row r="42" spans="1:8" x14ac:dyDescent="0.15">
      <c r="A42" t="s">
        <v>68</v>
      </c>
      <c r="B42">
        <v>-55.2</v>
      </c>
      <c r="C42">
        <v>75</v>
      </c>
      <c r="F42" s="3">
        <f>-G14*SIN(RADIANS(B42))*SIN(RADIANS(C42))</f>
        <v>69.430245263588191</v>
      </c>
      <c r="G42" s="3">
        <f>G14*SIN(RADIANS(B42))*COS(RADIANS(C42))</f>
        <v>-18.603778148673239</v>
      </c>
      <c r="H42" s="3">
        <f>G14*COS(RADIANS(B42))</f>
        <v>49.957539405005171</v>
      </c>
    </row>
    <row r="43" spans="1:8" x14ac:dyDescent="0.15">
      <c r="A43" t="s">
        <v>69</v>
      </c>
      <c r="B43">
        <v>-64.400000000000006</v>
      </c>
      <c r="C43">
        <v>78</v>
      </c>
      <c r="F43" s="3">
        <f>-G14*SIN(RADIANS(B43))*SIN(RADIANS(C43))</f>
        <v>77.217036754731495</v>
      </c>
      <c r="G43" s="3">
        <f>G14*SIN(RADIANS(B43))*COS(RADIANS(C43))</f>
        <v>-16.41298783493346</v>
      </c>
      <c r="H43" s="3">
        <f>G14*COS(RADIANS(B43))</f>
        <v>37.822722367889895</v>
      </c>
    </row>
    <row r="44" spans="1:8" x14ac:dyDescent="0.15">
      <c r="A44" t="s">
        <v>70</v>
      </c>
      <c r="B44">
        <v>-73.599999999999994</v>
      </c>
      <c r="C44">
        <v>78</v>
      </c>
      <c r="F44" s="3">
        <f>-G14*SIN(RADIANS(B44))*SIN(RADIANS(C44))</f>
        <v>82.138734479523137</v>
      </c>
      <c r="G44" s="3">
        <f>G14*SIN(RADIANS(B44))*COS(RADIANS(C44))</f>
        <v>-17.459126980894343</v>
      </c>
      <c r="H44" s="3">
        <f>G14*COS(RADIANS(B44))</f>
        <v>24.714822381257605</v>
      </c>
    </row>
    <row r="45" spans="1:8" x14ac:dyDescent="0.15">
      <c r="A45" t="s">
        <v>71</v>
      </c>
      <c r="B45">
        <v>-82.8</v>
      </c>
      <c r="C45">
        <v>78.75</v>
      </c>
      <c r="F45" s="3">
        <f>-G14*SIN(RADIANS(B45))*SIN(RADIANS(C45))</f>
        <v>85.176279631506645</v>
      </c>
      <c r="G45" s="3">
        <f>G14*SIN(RADIANS(B45))*COS(RADIANS(C45))</f>
        <v>-16.942615426094736</v>
      </c>
      <c r="H45" s="3">
        <f>G14*COS(RADIANS(B45))</f>
        <v>10.971072546863946</v>
      </c>
    </row>
    <row r="46" spans="1:8" x14ac:dyDescent="0.15">
      <c r="A46" t="s">
        <v>72</v>
      </c>
      <c r="B46">
        <v>-92</v>
      </c>
      <c r="C46">
        <v>78.75</v>
      </c>
      <c r="F46" s="3">
        <f>-G14*SIN(RADIANS(B46))*SIN(RADIANS(C46))</f>
        <v>85.800958730434829</v>
      </c>
      <c r="G46" s="3">
        <f>G14*SIN(RADIANS(B46))*COS(RADIANS(C46))</f>
        <v>-17.066871824515133</v>
      </c>
      <c r="H46" s="3">
        <f>G14*COS(RADIANS(B46))</f>
        <v>-3.0549352257454658</v>
      </c>
    </row>
    <row r="47" spans="1:8" x14ac:dyDescent="0.15">
      <c r="A47" t="s">
        <v>73</v>
      </c>
      <c r="B47">
        <v>-101.2</v>
      </c>
      <c r="C47">
        <v>78.75</v>
      </c>
      <c r="F47" s="3">
        <f>-G14*SIN(RADIANS(B47))*SIN(RADIANS(C47))</f>
        <v>84.218196250179346</v>
      </c>
      <c r="G47" s="3">
        <f>G14*SIN(RADIANS(B47))*COS(RADIANS(C47))</f>
        <v>-16.752040792567819</v>
      </c>
      <c r="H47" s="3">
        <f>G14*COS(RADIANS(B47))</f>
        <v>-17.002347244428513</v>
      </c>
    </row>
    <row r="48" spans="1:8" x14ac:dyDescent="0.15">
      <c r="A48" t="s">
        <v>74</v>
      </c>
      <c r="B48">
        <v>-110.4</v>
      </c>
      <c r="C48">
        <v>78</v>
      </c>
      <c r="F48" s="3">
        <f>-G14*SIN(RADIANS(B48))*SIN(RADIANS(C48))</f>
        <v>80.252303740519466</v>
      </c>
      <c r="G48" s="3">
        <f>G14*SIN(RADIANS(B48))*COS(RADIANS(C48))</f>
        <v>-17.058153749183084</v>
      </c>
      <c r="H48" s="3">
        <f>G14*COS(RADIANS(B48))</f>
        <v>-30.512331886932877</v>
      </c>
    </row>
    <row r="49" spans="1:8" x14ac:dyDescent="0.15">
      <c r="A49" t="s">
        <v>75</v>
      </c>
      <c r="B49">
        <v>-119.6</v>
      </c>
      <c r="C49">
        <v>78</v>
      </c>
      <c r="F49" s="3">
        <f>-G14*SIN(RADIANS(B49))*SIN(RADIANS(C49))</f>
        <v>74.448215121814286</v>
      </c>
      <c r="G49" s="3">
        <f>G14*SIN(RADIANS(B49))*COS(RADIANS(C49))</f>
        <v>-15.824456628763002</v>
      </c>
      <c r="H49" s="3">
        <f>G14*COS(RADIANS(B49))</f>
        <v>-43.237311430640183</v>
      </c>
    </row>
    <row r="50" spans="1:8" x14ac:dyDescent="0.15">
      <c r="A50" t="s">
        <v>76</v>
      </c>
      <c r="B50">
        <v>119.6</v>
      </c>
      <c r="C50">
        <v>-90</v>
      </c>
      <c r="F50" s="3">
        <f>-G14*SIN(RADIANS(B50))*SIN(RADIANS(C50))</f>
        <v>76.111432534275295</v>
      </c>
      <c r="G50" s="3">
        <f>G14*SIN(RADIANS(B50))*COS(RADIANS(C50))</f>
        <v>4.6623901985124525E-15</v>
      </c>
      <c r="H50" s="3">
        <f>G14*COS(RADIANS(B50))</f>
        <v>-43.237311430640183</v>
      </c>
    </row>
    <row r="51" spans="1:8" x14ac:dyDescent="0.15">
      <c r="A51" t="s">
        <v>77</v>
      </c>
      <c r="B51">
        <v>110.4</v>
      </c>
      <c r="C51">
        <v>-90</v>
      </c>
      <c r="F51" s="3">
        <f>-G14*SIN(RADIANS(B51))*SIN(RADIANS(C51))</f>
        <v>82.045187945371694</v>
      </c>
      <c r="G51" s="3">
        <f>G14*SIN(RADIANS(B51))*COS(RADIANS(C51))</f>
        <v>5.0258767621979733E-15</v>
      </c>
      <c r="H51" s="3">
        <f>G14*COS(RADIANS(B51))</f>
        <v>-30.512331886932877</v>
      </c>
    </row>
    <row r="52" spans="1:8" x14ac:dyDescent="0.15">
      <c r="A52" t="s">
        <v>78</v>
      </c>
      <c r="B52">
        <v>101.2</v>
      </c>
      <c r="C52">
        <v>-90</v>
      </c>
      <c r="F52" s="3">
        <f>-G14*SIN(RADIANS(B52))*SIN(RADIANS(C52))</f>
        <v>85.868128256935819</v>
      </c>
      <c r="G52" s="3">
        <f>G14*SIN(RADIANS(B52))*COS(RADIANS(C52))</f>
        <v>5.2600602329940069E-15</v>
      </c>
      <c r="H52" s="3">
        <f>G14*COS(RADIANS(B52))</f>
        <v>-17.002347244428513</v>
      </c>
    </row>
    <row r="53" spans="1:8" x14ac:dyDescent="0.15">
      <c r="A53" t="s">
        <v>359</v>
      </c>
      <c r="B53">
        <v>92</v>
      </c>
      <c r="C53">
        <v>-90</v>
      </c>
      <c r="F53" s="3">
        <f>-G14*SIN(RADIANS(B53))*SIN(RADIANS(C53))</f>
        <v>87.481898887348166</v>
      </c>
      <c r="G53" s="3">
        <f>G14*SIN(RADIANS(B53))*COS(RADIANS(C53))</f>
        <v>5.3589156627153365E-15</v>
      </c>
      <c r="H53" s="3">
        <f>G14*COS(RADIANS(B53))</f>
        <v>-3.0549352257454658</v>
      </c>
    </row>
    <row r="54" spans="1:8" x14ac:dyDescent="0.15">
      <c r="A54" t="s">
        <v>79</v>
      </c>
      <c r="B54">
        <v>82.8</v>
      </c>
      <c r="C54">
        <v>-90</v>
      </c>
      <c r="F54" s="3">
        <f>-G14*SIN(RADIANS(B54))*SIN(RADIANS(C54))</f>
        <v>86.844981601363457</v>
      </c>
      <c r="G54" s="3">
        <f>G14*SIN(RADIANS(B54))*COS(RADIANS(C54))</f>
        <v>5.3198997512738987E-15</v>
      </c>
      <c r="H54" s="3">
        <f>G14*COS(RADIANS(B54))</f>
        <v>10.971072546863946</v>
      </c>
    </row>
    <row r="55" spans="1:8" x14ac:dyDescent="0.15">
      <c r="A55" t="s">
        <v>80</v>
      </c>
      <c r="B55">
        <v>73.599999999999994</v>
      </c>
      <c r="C55">
        <v>-90</v>
      </c>
      <c r="F55" s="3">
        <f>-G14*SIN(RADIANS(B55))*SIN(RADIANS(C55))</f>
        <v>83.973762669256374</v>
      </c>
      <c r="G55" s="3">
        <f>G14*SIN(RADIANS(B55))*COS(RADIANS(C55))</f>
        <v>5.1440162793551301E-15</v>
      </c>
      <c r="H55" s="3">
        <f>G14*COS(RADIANS(B55))</f>
        <v>24.714822381257605</v>
      </c>
    </row>
    <row r="56" spans="1:8" x14ac:dyDescent="0.15">
      <c r="A56" t="s">
        <v>81</v>
      </c>
      <c r="B56">
        <v>64.400000000000006</v>
      </c>
      <c r="C56">
        <v>-90</v>
      </c>
      <c r="F56" s="3">
        <f>-G14*SIN(RADIANS(B56))*SIN(RADIANS(C56))</f>
        <v>78.942111289547029</v>
      </c>
      <c r="G56" s="3">
        <f>G14*SIN(RADIANS(B56))*COS(RADIANS(C56))</f>
        <v>4.8357902836806439E-15</v>
      </c>
      <c r="H56" s="3">
        <f>G14*COS(RADIANS(B56))</f>
        <v>37.822722367889895</v>
      </c>
    </row>
    <row r="57" spans="1:8" x14ac:dyDescent="0.15">
      <c r="A57" t="s">
        <v>61</v>
      </c>
      <c r="B57">
        <v>55.2</v>
      </c>
      <c r="C57">
        <v>-90</v>
      </c>
      <c r="F57" s="3">
        <f>-G14*SIN(RADIANS(B57))*SIN(RADIANS(C57))</f>
        <v>71.879479121422847</v>
      </c>
      <c r="G57" s="3">
        <f>G14*SIN(RADIANS(B57))*COS(RADIANS(C57))</f>
        <v>4.4031516392623806E-15</v>
      </c>
      <c r="H57" s="3">
        <f>G14*COS(RADIANS(B57))</f>
        <v>49.957539405005171</v>
      </c>
    </row>
    <row r="58" spans="1:8" x14ac:dyDescent="0.15">
      <c r="A58" t="s">
        <v>82</v>
      </c>
      <c r="B58">
        <v>46</v>
      </c>
      <c r="C58">
        <v>-75</v>
      </c>
      <c r="F58" s="3">
        <f>-G14*SIN(RADIANS(B58))*SIN(RADIANS(C58))</f>
        <v>60.822001908840612</v>
      </c>
      <c r="G58" s="3">
        <f>G14*SIN(RADIANS(B58))*COS(RADIANS(C58))</f>
        <v>16.297206293518045</v>
      </c>
      <c r="H58" s="3">
        <f>G14*COS(RADIANS(B58))</f>
        <v>60.807075353096955</v>
      </c>
    </row>
    <row r="59" spans="1:8" x14ac:dyDescent="0.15">
      <c r="A59" t="s">
        <v>83</v>
      </c>
      <c r="B59">
        <v>55.2</v>
      </c>
      <c r="C59">
        <v>-75</v>
      </c>
      <c r="F59" s="3">
        <f>-G14*SIN(RADIANS(B59))*SIN(RADIANS(C59))</f>
        <v>69.430245263588191</v>
      </c>
      <c r="G59" s="3">
        <f>G14*SIN(RADIANS(B59))*COS(RADIANS(C59))</f>
        <v>18.603778148673239</v>
      </c>
      <c r="H59" s="3">
        <f>G14*COS(RADIANS(B59))</f>
        <v>49.957539405005171</v>
      </c>
    </row>
    <row r="60" spans="1:8" x14ac:dyDescent="0.15">
      <c r="A60" t="s">
        <v>84</v>
      </c>
      <c r="B60">
        <v>64.400000000000006</v>
      </c>
      <c r="C60">
        <v>-78</v>
      </c>
      <c r="F60" s="3">
        <f>-G14*SIN(RADIANS(B60))*SIN(RADIANS(C60))</f>
        <v>77.217036754731495</v>
      </c>
      <c r="G60" s="3">
        <f>G14*SIN(RADIANS(B60))*COS(RADIANS(C60))</f>
        <v>16.41298783493346</v>
      </c>
      <c r="H60" s="3">
        <f>G14*COS(RADIANS(B60))</f>
        <v>37.822722367889895</v>
      </c>
    </row>
    <row r="61" spans="1:8" x14ac:dyDescent="0.15">
      <c r="A61" t="s">
        <v>85</v>
      </c>
      <c r="B61">
        <v>73.599999999999994</v>
      </c>
      <c r="C61">
        <v>-78</v>
      </c>
      <c r="F61" s="3">
        <f>-G14*SIN(RADIANS(B61))*SIN(RADIANS(C61))</f>
        <v>82.138734479523137</v>
      </c>
      <c r="G61" s="3">
        <f>G14*SIN(RADIANS(B61))*COS(RADIANS(C61))</f>
        <v>17.459126980894343</v>
      </c>
      <c r="H61" s="3">
        <f>G14*COS(RADIANS(B61))</f>
        <v>24.714822381257605</v>
      </c>
    </row>
    <row r="62" spans="1:8" x14ac:dyDescent="0.15">
      <c r="A62" t="s">
        <v>86</v>
      </c>
      <c r="B62">
        <v>82.8</v>
      </c>
      <c r="C62">
        <v>-78.75</v>
      </c>
      <c r="F62" s="3">
        <f>-G14*SIN(RADIANS(B62))*SIN(RADIANS(C62))</f>
        <v>85.176279631506645</v>
      </c>
      <c r="G62" s="3">
        <f>G14*SIN(RADIANS(B62))*COS(RADIANS(C62))</f>
        <v>16.942615426094736</v>
      </c>
      <c r="H62" s="3">
        <f>G14*COS(RADIANS(B62))</f>
        <v>10.971072546863946</v>
      </c>
    </row>
    <row r="63" spans="1:8" x14ac:dyDescent="0.15">
      <c r="A63" t="s">
        <v>87</v>
      </c>
      <c r="B63">
        <v>92</v>
      </c>
      <c r="C63">
        <v>-78.75</v>
      </c>
      <c r="F63" s="3">
        <f>-G14*SIN(RADIANS(B63))*SIN(RADIANS(C63))</f>
        <v>85.800958730434829</v>
      </c>
      <c r="G63" s="3">
        <f>G14*SIN(RADIANS(B63))*COS(RADIANS(C63))</f>
        <v>17.066871824515133</v>
      </c>
      <c r="H63" s="3">
        <f>G14*COS(RADIANS(B63))</f>
        <v>-3.0549352257454658</v>
      </c>
    </row>
    <row r="64" spans="1:8" x14ac:dyDescent="0.15">
      <c r="A64" t="s">
        <v>88</v>
      </c>
      <c r="B64">
        <v>101.2</v>
      </c>
      <c r="C64">
        <v>-78.75</v>
      </c>
      <c r="F64" s="3">
        <f>-G14*SIN(RADIANS(B64))*SIN(RADIANS(C64))</f>
        <v>84.218196250179346</v>
      </c>
      <c r="G64" s="3">
        <f>G14*SIN(RADIANS(B64))*COS(RADIANS(C64))</f>
        <v>16.752040792567819</v>
      </c>
      <c r="H64" s="3">
        <f>G14*COS(RADIANS(B64))</f>
        <v>-17.002347244428513</v>
      </c>
    </row>
    <row r="65" spans="1:8" x14ac:dyDescent="0.15">
      <c r="A65" t="s">
        <v>89</v>
      </c>
      <c r="B65">
        <v>110.4</v>
      </c>
      <c r="C65">
        <v>-78</v>
      </c>
      <c r="F65" s="3">
        <f>-G14*SIN(RADIANS(B65))*SIN(RADIANS(C65))</f>
        <v>80.252303740519466</v>
      </c>
      <c r="G65" s="3">
        <f>G14*SIN(RADIANS(B65))*COS(RADIANS(C65))</f>
        <v>17.058153749183084</v>
      </c>
      <c r="H65" s="3">
        <f>G14*COS(RADIANS(B65))</f>
        <v>-30.512331886932877</v>
      </c>
    </row>
    <row r="66" spans="1:8" x14ac:dyDescent="0.15">
      <c r="A66" t="s">
        <v>180</v>
      </c>
      <c r="B66">
        <v>119.6</v>
      </c>
      <c r="C66">
        <v>-78</v>
      </c>
      <c r="F66" s="3">
        <f>-G14*SIN(RADIANS(B66))*SIN(RADIANS(C66))</f>
        <v>74.448215121814286</v>
      </c>
      <c r="G66" s="3">
        <f>G14*SIN(RADIANS(B66))*COS(RADIANS(C66))</f>
        <v>15.824456628763002</v>
      </c>
      <c r="H66" s="3">
        <f>G14*COS(RADIANS(B66))</f>
        <v>-43.237311430640183</v>
      </c>
    </row>
    <row r="67" spans="1:8" x14ac:dyDescent="0.15">
      <c r="A67" t="s">
        <v>90</v>
      </c>
      <c r="B67">
        <v>18.399999999999999</v>
      </c>
      <c r="C67">
        <v>-54</v>
      </c>
      <c r="F67" s="3">
        <f>-G14*SIN(RADIANS(B67))*SIN(RADIANS(C67))</f>
        <v>22.353470307107042</v>
      </c>
      <c r="G67" s="3">
        <f>G14*SIN(RADIANS(B67))*COS(RADIANS(C67))</f>
        <v>16.24074682661832</v>
      </c>
      <c r="H67" s="3">
        <f>G14*COS(RADIANS(B67))</f>
        <v>83.060073259735802</v>
      </c>
    </row>
    <row r="68" spans="1:8" x14ac:dyDescent="0.15">
      <c r="A68" t="s">
        <v>91</v>
      </c>
      <c r="B68">
        <v>27.6</v>
      </c>
      <c r="C68">
        <v>-66</v>
      </c>
      <c r="F68" s="3">
        <f>-G14*SIN(RADIANS(B68))*SIN(RADIANS(C68))</f>
        <v>37.048581831534023</v>
      </c>
      <c r="G68" s="3">
        <f>G14*SIN(RADIANS(B68))*COS(RADIANS(C68))</f>
        <v>16.495091381399611</v>
      </c>
      <c r="H68" s="3">
        <f>G14*COS(RADIANS(B68))</f>
        <v>77.574027913736117</v>
      </c>
    </row>
    <row r="69" spans="1:8" x14ac:dyDescent="0.15">
      <c r="A69" t="s">
        <v>92</v>
      </c>
      <c r="B69">
        <v>36.799999999999997</v>
      </c>
      <c r="C69">
        <v>-54</v>
      </c>
      <c r="F69" s="3">
        <f>-G14*SIN(RADIANS(B69))*SIN(RADIANS(C69))</f>
        <v>42.421343502842817</v>
      </c>
      <c r="G69" s="3">
        <f>G14*SIN(RADIANS(B69))*COS(RADIANS(C69))</f>
        <v>30.820910149939213</v>
      </c>
      <c r="H69" s="3">
        <f>G14*COS(RADIANS(B69))</f>
        <v>70.092199103130568</v>
      </c>
    </row>
    <row r="70" spans="1:8" x14ac:dyDescent="0.15">
      <c r="A70" t="s">
        <v>93</v>
      </c>
      <c r="B70">
        <v>46</v>
      </c>
      <c r="C70">
        <v>-60</v>
      </c>
      <c r="F70" s="3">
        <f>-G14*SIN(RADIANS(B70))*SIN(RADIANS(C70))</f>
        <v>54.531515079625017</v>
      </c>
      <c r="G70" s="3">
        <f>G14*SIN(RADIANS(B70))*COS(RADIANS(C70))</f>
        <v>31.483784910539651</v>
      </c>
      <c r="H70" s="3">
        <f>G14*COS(RADIANS(B70))</f>
        <v>60.807075353096955</v>
      </c>
    </row>
    <row r="71" spans="1:8" x14ac:dyDescent="0.15">
      <c r="A71" t="s">
        <v>94</v>
      </c>
      <c r="B71">
        <v>55.2</v>
      </c>
      <c r="C71">
        <v>-60</v>
      </c>
      <c r="F71" s="3">
        <f>-G14*SIN(RADIANS(B71))*SIN(RADIANS(C71))</f>
        <v>62.249454929945344</v>
      </c>
      <c r="G71" s="3">
        <f>G14*SIN(RADIANS(B71))*COS(RADIANS(C71))</f>
        <v>35.93973956071143</v>
      </c>
      <c r="H71" s="3">
        <f>G14*COS(RADIANS(B71))</f>
        <v>49.957539405005171</v>
      </c>
    </row>
    <row r="72" spans="1:8" x14ac:dyDescent="0.15">
      <c r="A72" t="s">
        <v>95</v>
      </c>
      <c r="B72">
        <v>64.400000000000006</v>
      </c>
      <c r="C72">
        <v>-66</v>
      </c>
      <c r="F72" s="3">
        <f>-G14*SIN(RADIANS(B72))*SIN(RADIANS(C72))</f>
        <v>72.117207185282368</v>
      </c>
      <c r="G72" s="3">
        <f>G14*SIN(RADIANS(B72))*COS(RADIANS(C72))</f>
        <v>32.108649343226588</v>
      </c>
      <c r="H72" s="3">
        <f>G14*COS(RADIANS(B72))</f>
        <v>37.822722367889895</v>
      </c>
    </row>
    <row r="73" spans="1:8" x14ac:dyDescent="0.15">
      <c r="A73" t="s">
        <v>96</v>
      </c>
      <c r="B73">
        <v>73.599999999999994</v>
      </c>
      <c r="C73">
        <v>-66</v>
      </c>
      <c r="F73" s="3">
        <f>-G14*SIN(RADIANS(B73))*SIN(RADIANS(C73))</f>
        <v>76.713849447656969</v>
      </c>
      <c r="G73" s="3">
        <f>G14*SIN(RADIANS(B73))*COS(RADIANS(C73))</f>
        <v>34.155206334537283</v>
      </c>
      <c r="H73" s="3">
        <f>G14*COS(RADIANS(B73))</f>
        <v>24.714822381257605</v>
      </c>
    </row>
    <row r="74" spans="1:8" x14ac:dyDescent="0.15">
      <c r="A74" t="s">
        <v>97</v>
      </c>
      <c r="B74">
        <v>82.8</v>
      </c>
      <c r="C74">
        <v>-67.5</v>
      </c>
      <c r="F74" s="3">
        <f>-G14*SIN(RADIANS(B74))*SIN(RADIANS(C74))</f>
        <v>80.234301002818967</v>
      </c>
      <c r="G74" s="3">
        <f>G14*SIN(RADIANS(B74))*COS(RADIANS(C74))</f>
        <v>33.234135642892845</v>
      </c>
      <c r="H74" s="3">
        <f>G14*COS(RADIANS(B74))</f>
        <v>10.971072546863946</v>
      </c>
    </row>
    <row r="75" spans="1:8" x14ac:dyDescent="0.15">
      <c r="A75" t="s">
        <v>98</v>
      </c>
      <c r="B75">
        <v>92</v>
      </c>
      <c r="C75">
        <v>-67.5</v>
      </c>
      <c r="F75" s="3">
        <f>-G14*SIN(RADIANS(B75))*SIN(RADIANS(C75))</f>
        <v>80.822735847242882</v>
      </c>
      <c r="G75" s="3">
        <f>G14*SIN(RADIANS(B75))*COS(RADIANS(C75))</f>
        <v>33.477873336026128</v>
      </c>
      <c r="H75" s="3">
        <f>G14*COS(RADIANS(B75))</f>
        <v>-3.0549352257454658</v>
      </c>
    </row>
    <row r="76" spans="1:8" x14ac:dyDescent="0.15">
      <c r="A76" t="s">
        <v>99</v>
      </c>
      <c r="B76">
        <v>101.2</v>
      </c>
      <c r="C76">
        <v>-67.5</v>
      </c>
      <c r="F76" s="3">
        <f>-G14*SIN(RADIANS(B76))*SIN(RADIANS(C76))</f>
        <v>79.331806191637071</v>
      </c>
      <c r="G76" s="3">
        <f>G14*SIN(RADIANS(B76))*COS(RADIANS(C76))</f>
        <v>32.860310052129961</v>
      </c>
      <c r="H76" s="3">
        <f>G14*COS(RADIANS(B76))</f>
        <v>-17.002347244428513</v>
      </c>
    </row>
    <row r="77" spans="1:8" x14ac:dyDescent="0.15">
      <c r="A77" t="s">
        <v>100</v>
      </c>
      <c r="B77">
        <v>110.4</v>
      </c>
      <c r="C77">
        <v>-66</v>
      </c>
      <c r="F77" s="3">
        <f>-G14*SIN(RADIANS(B77))*SIN(RADIANS(C77))</f>
        <v>74.952008768927783</v>
      </c>
      <c r="G77" s="3">
        <f>G14*SIN(RADIANS(B77))*COS(RADIANS(C77))</f>
        <v>33.370784325423593</v>
      </c>
      <c r="H77" s="3">
        <f>G14*COS(RADIANS(B77))</f>
        <v>-30.512331886932877</v>
      </c>
    </row>
    <row r="78" spans="1:8" x14ac:dyDescent="0.15">
      <c r="A78" t="s">
        <v>101</v>
      </c>
      <c r="B78">
        <v>119.6</v>
      </c>
      <c r="C78">
        <v>-66</v>
      </c>
      <c r="F78" s="3">
        <f>-G14*SIN(RADIANS(B78))*SIN(RADIANS(C78))</f>
        <v>69.531253466358464</v>
      </c>
      <c r="G78" s="3">
        <f>G14*SIN(RADIANS(B78))*COS(RADIANS(C78))</f>
        <v>30.957308568681377</v>
      </c>
      <c r="H78" s="3">
        <f>G14*COS(RADIANS(B78))</f>
        <v>-43.237311430640183</v>
      </c>
    </row>
    <row r="79" spans="1:8" x14ac:dyDescent="0.15">
      <c r="A79" t="s">
        <v>102</v>
      </c>
      <c r="B79">
        <v>110.4</v>
      </c>
      <c r="C79">
        <v>-54</v>
      </c>
      <c r="F79" s="3">
        <f>-G14*SIN(RADIANS(B79))*SIN(RADIANS(C79))</f>
        <v>66.375951354492273</v>
      </c>
      <c r="G79" s="3">
        <f>G14*SIN(RADIANS(B79))*COS(RADIANS(C79))</f>
        <v>48.224951495853674</v>
      </c>
      <c r="H79" s="3">
        <f>G14*COS(RADIANS(B79))</f>
        <v>-30.512331886932877</v>
      </c>
    </row>
    <row r="80" spans="1:8" x14ac:dyDescent="0.15">
      <c r="A80" t="s">
        <v>103</v>
      </c>
      <c r="B80">
        <v>101.2</v>
      </c>
      <c r="C80">
        <v>-56.25</v>
      </c>
      <c r="F80" s="3">
        <f>-G14*SIN(RADIANS(B80))*SIN(RADIANS(C80))</f>
        <v>71.396739310939651</v>
      </c>
      <c r="G80" s="3">
        <f>G14*SIN(RADIANS(B80))*COS(RADIANS(C80))</f>
        <v>47.705776024662931</v>
      </c>
      <c r="H80" s="3">
        <f>G14*COS(RADIANS(B80))</f>
        <v>-17.002347244428513</v>
      </c>
    </row>
    <row r="81" spans="1:8" x14ac:dyDescent="0.15">
      <c r="A81" t="s">
        <v>104</v>
      </c>
      <c r="B81">
        <v>92</v>
      </c>
      <c r="C81">
        <v>-56.25</v>
      </c>
      <c r="F81" s="3">
        <f>-G14*SIN(RADIANS(B81))*SIN(RADIANS(C81))</f>
        <v>72.738540551353836</v>
      </c>
      <c r="G81" s="3">
        <f>G14*SIN(RADIANS(B81))*COS(RADIANS(C81))</f>
        <v>48.602338949841304</v>
      </c>
      <c r="H81" s="3">
        <f>G14*COS(RADIANS(B81))</f>
        <v>-3.0549352257454658</v>
      </c>
    </row>
    <row r="82" spans="1:8" x14ac:dyDescent="0.15">
      <c r="A82" t="s">
        <v>105</v>
      </c>
      <c r="B82">
        <v>82.8</v>
      </c>
      <c r="C82">
        <v>-56.25</v>
      </c>
      <c r="F82" s="3">
        <f>-G14*SIN(RADIANS(B82))*SIN(RADIANS(C82))</f>
        <v>72.208963182507347</v>
      </c>
      <c r="G82" s="3">
        <f>G14*SIN(RADIANS(B82))*COS(RADIANS(C82))</f>
        <v>48.248486664852571</v>
      </c>
      <c r="H82" s="3">
        <f>G14*COS(RADIANS(B82))</f>
        <v>10.971072546863946</v>
      </c>
    </row>
    <row r="83" spans="1:8" x14ac:dyDescent="0.15">
      <c r="A83" t="s">
        <v>106</v>
      </c>
      <c r="B83">
        <v>73.599999999999994</v>
      </c>
      <c r="C83">
        <v>-54</v>
      </c>
      <c r="F83" s="3">
        <f>-G14*SIN(RADIANS(B83))*SIN(RADIANS(C83))</f>
        <v>67.936201081036955</v>
      </c>
      <c r="G83" s="3">
        <f>G14*SIN(RADIANS(B83))*COS(RADIANS(C83))</f>
        <v>49.358539276497119</v>
      </c>
      <c r="H83" s="3">
        <f>G14*COS(RADIANS(B83))</f>
        <v>24.714822381257605</v>
      </c>
    </row>
    <row r="84" spans="1:8" x14ac:dyDescent="0.15">
      <c r="A84" t="s">
        <v>107</v>
      </c>
      <c r="B84">
        <v>64.400000000000006</v>
      </c>
      <c r="C84">
        <v>-54</v>
      </c>
      <c r="F84" s="3">
        <f>-G14*SIN(RADIANS(B84))*SIN(RADIANS(C84))</f>
        <v>63.865509605081947</v>
      </c>
      <c r="G84" s="3">
        <f>G14*SIN(RADIANS(B84))*COS(RADIANS(C84))</f>
        <v>46.401008800826894</v>
      </c>
      <c r="H84" s="3">
        <f>G14*COS(RADIANS(B84))</f>
        <v>37.822722367889895</v>
      </c>
    </row>
    <row r="85" spans="1:8" x14ac:dyDescent="0.15">
      <c r="A85" t="s">
        <v>108</v>
      </c>
      <c r="B85">
        <v>55.2</v>
      </c>
      <c r="C85">
        <v>-45</v>
      </c>
      <c r="F85" s="3">
        <f>-G14*SIN(RADIANS(B85))*SIN(RADIANS(C85))</f>
        <v>50.826467114914955</v>
      </c>
      <c r="G85" s="3">
        <f>G14*SIN(RADIANS(B85))*COS(RADIANS(C85))</f>
        <v>50.826467114914962</v>
      </c>
      <c r="H85" s="3">
        <f>G14*COS(RADIANS(B85))</f>
        <v>49.957539405005171</v>
      </c>
    </row>
    <row r="86" spans="1:8" x14ac:dyDescent="0.15">
      <c r="A86" t="s">
        <v>109</v>
      </c>
      <c r="B86">
        <v>46</v>
      </c>
      <c r="C86">
        <v>-45</v>
      </c>
      <c r="F86" s="3">
        <f>-G14*SIN(RADIANS(B86))*SIN(RADIANS(C86))</f>
        <v>44.52479561532256</v>
      </c>
      <c r="G86" s="3">
        <f>G14*SIN(RADIANS(B86))*COS(RADIANS(C86))</f>
        <v>44.524795615322567</v>
      </c>
      <c r="H86" s="3">
        <f>G14*COS(RADIANS(B86))</f>
        <v>60.807075353096955</v>
      </c>
    </row>
    <row r="87" spans="1:8" x14ac:dyDescent="0.15">
      <c r="A87" t="s">
        <v>110</v>
      </c>
      <c r="B87">
        <v>27.6</v>
      </c>
      <c r="C87">
        <v>-42</v>
      </c>
      <c r="F87" s="3">
        <f>-G14*SIN(RADIANS(B87))*SIN(RADIANS(C87))</f>
        <v>27.136405548599058</v>
      </c>
      <c r="G87" s="3">
        <f>G14*SIN(RADIANS(B87))*COS(RADIANS(C87))</f>
        <v>30.138031609754464</v>
      </c>
      <c r="H87" s="3">
        <f>G14*COS(RADIANS(B87))</f>
        <v>77.574027913736117</v>
      </c>
    </row>
    <row r="88" spans="1:8" x14ac:dyDescent="0.15">
      <c r="A88" t="s">
        <v>111</v>
      </c>
      <c r="B88">
        <v>36.799999999999997</v>
      </c>
      <c r="C88">
        <v>-36</v>
      </c>
      <c r="F88" s="3">
        <f>-G14*SIN(RADIANS(B88))*SIN(RADIANS(C88))</f>
        <v>30.820910149939213</v>
      </c>
      <c r="G88" s="3">
        <f>G14*SIN(RADIANS(B88))*COS(RADIANS(C88))</f>
        <v>42.421343502842817</v>
      </c>
      <c r="H88" s="3">
        <f>G14*COS(RADIANS(B88))</f>
        <v>70.092199103130568</v>
      </c>
    </row>
    <row r="89" spans="1:8" x14ac:dyDescent="0.15">
      <c r="A89" t="s">
        <v>112</v>
      </c>
      <c r="B89">
        <v>46</v>
      </c>
      <c r="C89">
        <v>-30</v>
      </c>
      <c r="F89" s="3">
        <f>-G14*SIN(RADIANS(B89))*SIN(RADIANS(C89))</f>
        <v>31.48378491053964</v>
      </c>
      <c r="G89" s="3">
        <f>G14*SIN(RADIANS(B89))*COS(RADIANS(C89))</f>
        <v>54.531515079625024</v>
      </c>
      <c r="H89" s="3">
        <f>G14*COS(RADIANS(B89))</f>
        <v>60.807075353096955</v>
      </c>
    </row>
    <row r="90" spans="1:8" x14ac:dyDescent="0.15">
      <c r="A90" t="s">
        <v>113</v>
      </c>
      <c r="B90">
        <v>55.2</v>
      </c>
      <c r="C90">
        <v>-30</v>
      </c>
      <c r="F90" s="3">
        <f>-G14*SIN(RADIANS(B90))*SIN(RADIANS(C90))</f>
        <v>35.939739560711416</v>
      </c>
      <c r="G90" s="3">
        <f>G14*SIN(RADIANS(B90))*COS(RADIANS(C90))</f>
        <v>62.249454929945351</v>
      </c>
      <c r="H90" s="3">
        <f>G14*COS(RADIANS(B90))</f>
        <v>49.957539405005171</v>
      </c>
    </row>
    <row r="91" spans="1:8" x14ac:dyDescent="0.15">
      <c r="A91" t="s">
        <v>114</v>
      </c>
      <c r="B91">
        <v>64.400000000000006</v>
      </c>
      <c r="C91">
        <v>-42</v>
      </c>
      <c r="F91" s="3">
        <f>-G14*SIN(RADIANS(B91))*SIN(RADIANS(C91))</f>
        <v>52.82258279442307</v>
      </c>
      <c r="G91" s="3">
        <f>G14*SIN(RADIANS(B91))*COS(RADIANS(C91))</f>
        <v>58.665421517087459</v>
      </c>
      <c r="H91" s="3">
        <f>G14*COS(RADIANS(B91))</f>
        <v>37.822722367889895</v>
      </c>
    </row>
    <row r="92" spans="1:8" x14ac:dyDescent="0.15">
      <c r="A92" t="s">
        <v>115</v>
      </c>
      <c r="B92">
        <v>73.599999999999994</v>
      </c>
      <c r="C92">
        <v>-42</v>
      </c>
      <c r="F92" s="3">
        <f>-G14*SIN(RADIANS(B92))*SIN(RADIANS(C92))</f>
        <v>56.189414733114369</v>
      </c>
      <c r="G92" s="3">
        <f>G14*SIN(RADIANS(B92))*COS(RADIANS(C92))</f>
        <v>62.404667203524653</v>
      </c>
      <c r="H92" s="3">
        <f>G14*COS(RADIANS(B92))</f>
        <v>24.714822381257605</v>
      </c>
    </row>
    <row r="93" spans="1:8" x14ac:dyDescent="0.15">
      <c r="A93" t="s">
        <v>116</v>
      </c>
      <c r="B93">
        <v>82.8</v>
      </c>
      <c r="C93">
        <v>-45</v>
      </c>
      <c r="F93" s="3">
        <f>-G14*SIN(RADIANS(B93))*SIN(RADIANS(C93))</f>
        <v>61.408675402345054</v>
      </c>
      <c r="G93" s="3">
        <f>G14*SIN(RADIANS(B93))*COS(RADIANS(C93))</f>
        <v>61.408675402345061</v>
      </c>
      <c r="H93" s="3">
        <f>G14*COS(RADIANS(B93))</f>
        <v>10.971072546863946</v>
      </c>
    </row>
    <row r="94" spans="1:8" x14ac:dyDescent="0.15">
      <c r="A94" t="s">
        <v>117</v>
      </c>
      <c r="B94">
        <v>92</v>
      </c>
      <c r="C94">
        <v>-45</v>
      </c>
      <c r="F94" s="3">
        <f>-G14*SIN(RADIANS(B94))*SIN(RADIANS(C94))</f>
        <v>61.859043934319772</v>
      </c>
      <c r="G94" s="3">
        <f>G14*SIN(RADIANS(B94))*COS(RADIANS(C94))</f>
        <v>61.859043934319779</v>
      </c>
      <c r="H94" s="3">
        <f>G14*COS(RADIANS(B94))</f>
        <v>-3.0549352257454658</v>
      </c>
    </row>
    <row r="95" spans="1:8" x14ac:dyDescent="0.15">
      <c r="A95" t="s">
        <v>118</v>
      </c>
      <c r="B95">
        <v>101.2</v>
      </c>
      <c r="C95">
        <v>-45</v>
      </c>
      <c r="F95" s="3">
        <f>-G14*SIN(RADIANS(B95))*SIN(RADIANS(C95))</f>
        <v>60.71793577827551</v>
      </c>
      <c r="G95" s="3">
        <f>G14*SIN(RADIANS(B95))*COS(RADIANS(C95))</f>
        <v>60.717935778275518</v>
      </c>
      <c r="H95" s="3">
        <f>G14*COS(RADIANS(B95))</f>
        <v>-17.002347244428513</v>
      </c>
    </row>
    <row r="96" spans="1:8" x14ac:dyDescent="0.15">
      <c r="A96" t="s">
        <v>119</v>
      </c>
      <c r="B96">
        <v>110.4</v>
      </c>
      <c r="C96">
        <v>-42</v>
      </c>
      <c r="F96" s="3">
        <f>-G14*SIN(RADIANS(B96))*SIN(RADIANS(C96))</f>
        <v>54.898946358713047</v>
      </c>
      <c r="G96" s="3">
        <f>G14*SIN(RADIANS(B96))*COS(RADIANS(C96))</f>
        <v>60.971456876923256</v>
      </c>
      <c r="H96" s="3">
        <f>G14*COS(RADIANS(B96))</f>
        <v>-30.512331886932877</v>
      </c>
    </row>
    <row r="97" spans="1:8" x14ac:dyDescent="0.15">
      <c r="A97" t="s">
        <v>120</v>
      </c>
      <c r="B97">
        <v>110.4</v>
      </c>
      <c r="C97">
        <v>-30</v>
      </c>
      <c r="F97" s="3">
        <f>-G14*SIN(RADIANS(B97))*SIN(RADIANS(C97))</f>
        <v>41.02259397268584</v>
      </c>
      <c r="G97" s="3">
        <f>G14*SIN(RADIANS(B97))*COS(RADIANS(C97))</f>
        <v>71.05321701896068</v>
      </c>
      <c r="H97" s="3">
        <f>G14*COS(RADIANS(B97))</f>
        <v>-30.512331886932877</v>
      </c>
    </row>
    <row r="98" spans="1:8" x14ac:dyDescent="0.15">
      <c r="A98" t="s">
        <v>121</v>
      </c>
      <c r="B98">
        <v>101.2</v>
      </c>
      <c r="C98">
        <v>-33.75</v>
      </c>
      <c r="F98" s="3">
        <f>-G14*SIN(RADIANS(B98))*SIN(RADIANS(C98))</f>
        <v>47.705776024662917</v>
      </c>
      <c r="G98" s="3">
        <f>G14*SIN(RADIANS(B98))*COS(RADIANS(C98))</f>
        <v>71.396739310939651</v>
      </c>
      <c r="H98" s="3">
        <f>G14*COS(RADIANS(B98))</f>
        <v>-17.002347244428513</v>
      </c>
    </row>
    <row r="99" spans="1:8" x14ac:dyDescent="0.15">
      <c r="A99" t="s">
        <v>35</v>
      </c>
      <c r="B99">
        <v>9.1999999999999993</v>
      </c>
      <c r="C99">
        <v>-18</v>
      </c>
      <c r="F99" s="3">
        <f>-G14*SIN(RADIANS(B99))*SIN(RADIANS(C99))</f>
        <v>4.3247655834891381</v>
      </c>
      <c r="G99" s="3">
        <f>G14*SIN(RADIANS(B99))*COS(RADIANS(C99))</f>
        <v>13.310259838446649</v>
      </c>
      <c r="H99" s="3">
        <f>G14*COS(RADIANS(B99))</f>
        <v>86.40919307487259</v>
      </c>
    </row>
    <row r="100" spans="1:8" x14ac:dyDescent="0.15">
      <c r="A100" t="s">
        <v>53</v>
      </c>
      <c r="B100">
        <v>18.399999999999999</v>
      </c>
      <c r="C100">
        <v>-18</v>
      </c>
      <c r="F100" s="3">
        <f>-G14*SIN(RADIANS(B100))*SIN(RADIANS(C100))</f>
        <v>8.5382658908033378</v>
      </c>
      <c r="G100" s="3">
        <f>G14*SIN(RADIANS(B100))*COS(RADIANS(C100))</f>
        <v>26.278080368150434</v>
      </c>
      <c r="H100" s="3">
        <f>G14*COS(RADIANS(B100))</f>
        <v>83.060073259735802</v>
      </c>
    </row>
    <row r="101" spans="1:8" x14ac:dyDescent="0.15">
      <c r="A101" t="s">
        <v>6</v>
      </c>
      <c r="B101">
        <v>27.6</v>
      </c>
      <c r="C101">
        <v>-18</v>
      </c>
      <c r="F101" s="3">
        <f>-G14*SIN(RADIANS(B101))*SIN(RADIANS(C101))</f>
        <v>12.532098219806253</v>
      </c>
      <c r="G101" s="3">
        <f>G14*SIN(RADIANS(B101))*COS(RADIANS(C101))</f>
        <v>38.56983237736101</v>
      </c>
      <c r="H101" s="3">
        <f>G14*COS(RADIANS(B101))</f>
        <v>77.574027913736117</v>
      </c>
    </row>
    <row r="102" spans="1:8" x14ac:dyDescent="0.15">
      <c r="A102" t="s">
        <v>20</v>
      </c>
      <c r="B102">
        <v>36.799999999999997</v>
      </c>
      <c r="C102">
        <v>-18</v>
      </c>
      <c r="F102" s="3">
        <f>-G14*SIN(RADIANS(B102))*SIN(RADIANS(C102))</f>
        <v>16.203511369651434</v>
      </c>
      <c r="G102" s="3">
        <f>G14*SIN(RADIANS(B102))*COS(RADIANS(C102))</f>
        <v>49.869280186808261</v>
      </c>
      <c r="H102" s="3">
        <f>G14*COS(RADIANS(B102))</f>
        <v>70.092199103130568</v>
      </c>
    </row>
    <row r="103" spans="1:8" x14ac:dyDescent="0.15">
      <c r="A103" t="s">
        <v>36</v>
      </c>
      <c r="B103">
        <v>46</v>
      </c>
      <c r="C103">
        <v>-15</v>
      </c>
      <c r="F103" s="3">
        <f>-G14*SIN(RADIANS(B103))*SIN(RADIANS(C103))</f>
        <v>16.297206293518045</v>
      </c>
      <c r="G103" s="3">
        <f>G14*SIN(RADIANS(B103))*COS(RADIANS(C103))</f>
        <v>60.822001908840612</v>
      </c>
      <c r="H103" s="3">
        <f>G14*COS(RADIANS(B103))</f>
        <v>60.807075353096955</v>
      </c>
    </row>
    <row r="104" spans="1:8" x14ac:dyDescent="0.15">
      <c r="A104" t="s">
        <v>54</v>
      </c>
      <c r="B104">
        <v>55.2</v>
      </c>
      <c r="C104">
        <v>-15</v>
      </c>
      <c r="F104" s="3">
        <f>-G14*SIN(RADIANS(B104))*SIN(RADIANS(C104))</f>
        <v>18.603778148673239</v>
      </c>
      <c r="G104" s="3">
        <f>G14*SIN(RADIANS(B104))*COS(RADIANS(C104))</f>
        <v>69.430245263588191</v>
      </c>
      <c r="H104" s="3">
        <f>G14*COS(RADIANS(B104))</f>
        <v>49.957539405005171</v>
      </c>
    </row>
    <row r="105" spans="1:8" x14ac:dyDescent="0.15">
      <c r="A105" t="s">
        <v>122</v>
      </c>
      <c r="B105">
        <v>64.400000000000006</v>
      </c>
      <c r="C105">
        <v>-18</v>
      </c>
      <c r="F105" s="3">
        <f>-G14*SIN(RADIANS(B105))*SIN(RADIANS(C105))</f>
        <v>24.394453960308425</v>
      </c>
      <c r="G105" s="3">
        <f>G14*SIN(RADIANS(B105))*COS(RADIANS(C105))</f>
        <v>75.078409352020913</v>
      </c>
      <c r="H105" s="3">
        <f>G14*COS(RADIANS(B105))</f>
        <v>37.822722367889895</v>
      </c>
    </row>
    <row r="106" spans="1:8" x14ac:dyDescent="0.15">
      <c r="A106" t="s">
        <v>123</v>
      </c>
      <c r="B106">
        <v>64.400000000000006</v>
      </c>
      <c r="C106">
        <v>-30</v>
      </c>
      <c r="F106" s="3">
        <f>-G14*SIN(RADIANS(B106))*SIN(RADIANS(C106))</f>
        <v>39.471055644773507</v>
      </c>
      <c r="G106" s="3">
        <f>G14*SIN(RADIANS(B106))*COS(RADIANS(C106))</f>
        <v>68.365873805126057</v>
      </c>
      <c r="H106" s="3">
        <f>G14*COS(RADIANS(B106))</f>
        <v>37.822722367889895</v>
      </c>
    </row>
    <row r="107" spans="1:8" x14ac:dyDescent="0.15">
      <c r="A107" t="s">
        <v>124</v>
      </c>
      <c r="B107">
        <v>73.599999999999994</v>
      </c>
      <c r="C107">
        <v>-30</v>
      </c>
      <c r="F107" s="3">
        <f>-G14*SIN(RADIANS(B107))*SIN(RADIANS(C107))</f>
        <v>41.98688133462818</v>
      </c>
      <c r="G107" s="3">
        <f>G14*SIN(RADIANS(B107))*COS(RADIANS(C107))</f>
        <v>72.723411722941378</v>
      </c>
      <c r="H107" s="3">
        <f>G14*COS(RADIANS(B107))</f>
        <v>24.714822381257605</v>
      </c>
    </row>
    <row r="108" spans="1:8" x14ac:dyDescent="0.15">
      <c r="A108" t="s">
        <v>125</v>
      </c>
      <c r="B108">
        <v>82.8</v>
      </c>
      <c r="C108">
        <v>-33.75</v>
      </c>
      <c r="F108" s="3">
        <f>-G14*SIN(RADIANS(B108))*SIN(RADIANS(C108))</f>
        <v>48.248486664852557</v>
      </c>
      <c r="G108" s="3">
        <f>G14*SIN(RADIANS(B108))*COS(RADIANS(C108))</f>
        <v>72.208963182507347</v>
      </c>
      <c r="H108" s="3">
        <f>G14*COS(RADIANS(B108))</f>
        <v>10.971072546863946</v>
      </c>
    </row>
    <row r="109" spans="1:8" x14ac:dyDescent="0.15">
      <c r="A109" t="s">
        <v>126</v>
      </c>
      <c r="B109">
        <v>92</v>
      </c>
      <c r="C109">
        <v>-33.75</v>
      </c>
      <c r="F109" s="3">
        <f>-G14*SIN(RADIANS(B109))*SIN(RADIANS(C109))</f>
        <v>48.602338949841297</v>
      </c>
      <c r="G109" s="3">
        <f>G14*SIN(RADIANS(B109))*COS(RADIANS(C109))</f>
        <v>72.738540551353836</v>
      </c>
      <c r="H109" s="3">
        <f>G14*COS(RADIANS(B109))</f>
        <v>-3.0549352257454658</v>
      </c>
    </row>
    <row r="110" spans="1:8" x14ac:dyDescent="0.15">
      <c r="A110" t="s">
        <v>127</v>
      </c>
      <c r="B110">
        <v>101.2</v>
      </c>
      <c r="C110">
        <v>-22.5</v>
      </c>
      <c r="F110" s="3">
        <f>-G14*SIN(RADIANS(B110))*SIN(RADIANS(C110))</f>
        <v>32.860310052129954</v>
      </c>
      <c r="G110" s="3">
        <f>G14*SIN(RADIANS(B110))*COS(RADIANS(C110))</f>
        <v>79.331806191637071</v>
      </c>
      <c r="H110" s="3">
        <f>G14*COS(RADIANS(B110))</f>
        <v>-17.002347244428513</v>
      </c>
    </row>
    <row r="111" spans="1:8" x14ac:dyDescent="0.15">
      <c r="A111" t="s">
        <v>128</v>
      </c>
      <c r="B111">
        <v>92</v>
      </c>
      <c r="C111">
        <v>-22.5</v>
      </c>
      <c r="F111" s="3">
        <f>-G14*SIN(RADIANS(B111))*SIN(RADIANS(C111))</f>
        <v>33.477873336026121</v>
      </c>
      <c r="G111" s="3">
        <f>G14*SIN(RADIANS(B111))*COS(RADIANS(C111))</f>
        <v>80.822735847242882</v>
      </c>
      <c r="H111" s="3">
        <f>G14*COS(RADIANS(B111))</f>
        <v>-3.0549352257454658</v>
      </c>
    </row>
    <row r="112" spans="1:8" x14ac:dyDescent="0.15">
      <c r="A112" t="s">
        <v>129</v>
      </c>
      <c r="B112">
        <v>82.8</v>
      </c>
      <c r="C112">
        <v>-22.5</v>
      </c>
      <c r="F112" s="3">
        <f>-G14*SIN(RADIANS(B112))*SIN(RADIANS(C112))</f>
        <v>33.234135642892838</v>
      </c>
      <c r="G112" s="3">
        <f>G14*SIN(RADIANS(B112))*COS(RADIANS(C112))</f>
        <v>80.234301002818967</v>
      </c>
      <c r="H112" s="3">
        <f>G14*COS(RADIANS(B112))</f>
        <v>10.971072546863946</v>
      </c>
    </row>
    <row r="113" spans="1:8" x14ac:dyDescent="0.15">
      <c r="A113" t="s">
        <v>130</v>
      </c>
      <c r="B113">
        <v>73.599999999999994</v>
      </c>
      <c r="C113">
        <v>-18</v>
      </c>
      <c r="F113" s="3">
        <f>-G14*SIN(RADIANS(B113))*SIN(RADIANS(C113))</f>
        <v>25.949319746408765</v>
      </c>
      <c r="G113" s="3">
        <f>G14*SIN(RADIANS(B113))*COS(RADIANS(C113))</f>
        <v>79.863794184418978</v>
      </c>
      <c r="H113" s="3">
        <f>G14*COS(RADIANS(B113))</f>
        <v>24.714822381257605</v>
      </c>
    </row>
    <row r="114" spans="1:8" x14ac:dyDescent="0.15">
      <c r="A114" t="s">
        <v>131</v>
      </c>
      <c r="B114">
        <v>82.8</v>
      </c>
      <c r="C114">
        <v>-11.25</v>
      </c>
      <c r="F114" s="3">
        <f>-G14*SIN(RADIANS(B114))*SIN(RADIANS(C114))</f>
        <v>16.942615426094729</v>
      </c>
      <c r="G114" s="3">
        <f>G14*SIN(RADIANS(B114))*COS(RADIANS(C114))</f>
        <v>85.176279631506645</v>
      </c>
      <c r="H114" s="3">
        <f>G14*COS(RADIANS(B114))</f>
        <v>10.971072546863946</v>
      </c>
    </row>
    <row r="115" spans="1:8" x14ac:dyDescent="0.15">
      <c r="A115" t="s">
        <v>132</v>
      </c>
      <c r="B115">
        <v>92</v>
      </c>
      <c r="C115">
        <v>-11.25</v>
      </c>
      <c r="F115" s="3">
        <f>-G14*SIN(RADIANS(B115))*SIN(RADIANS(C115))</f>
        <v>17.066871824515125</v>
      </c>
      <c r="G115" s="3">
        <f>G14*SIN(RADIANS(B115))*COS(RADIANS(C115))</f>
        <v>85.800958730434829</v>
      </c>
      <c r="H115" s="3">
        <f>G14*COS(RADIANS(B115))</f>
        <v>-3.0549352257454658</v>
      </c>
    </row>
    <row r="116" spans="1:8" x14ac:dyDescent="0.15">
      <c r="A116" t="s">
        <v>360</v>
      </c>
      <c r="B116">
        <v>92</v>
      </c>
      <c r="C116">
        <v>0</v>
      </c>
      <c r="F116" s="3">
        <f>-G14*SIN(RADIANS(B116))*SIN(RADIANS(C116))</f>
        <v>0</v>
      </c>
      <c r="G116" s="3">
        <f>G14*SIN(RADIANS(B116))*COS(RADIANS(C116))</f>
        <v>87.481898887348166</v>
      </c>
      <c r="H116" s="3">
        <f>G14*COS(RADIANS(B116))</f>
        <v>-3.0549352257454658</v>
      </c>
    </row>
    <row r="117" spans="1:8" x14ac:dyDescent="0.15">
      <c r="A117" t="s">
        <v>134</v>
      </c>
      <c r="B117">
        <v>82.8</v>
      </c>
      <c r="C117">
        <v>0</v>
      </c>
      <c r="F117" s="3">
        <f>-G14*SIN(RADIANS(B117))*SIN(RADIANS(C117))</f>
        <v>0</v>
      </c>
      <c r="G117" s="3">
        <f>G14*SIN(RADIANS(B117))*COS(RADIANS(C117))</f>
        <v>86.844981601363457</v>
      </c>
      <c r="H117" s="3">
        <f>G14*COS(RADIANS(B117))</f>
        <v>10.971072546863946</v>
      </c>
    </row>
    <row r="118" spans="1:8" x14ac:dyDescent="0.15">
      <c r="A118" t="s">
        <v>135</v>
      </c>
      <c r="B118">
        <v>73.599999999999994</v>
      </c>
      <c r="C118">
        <v>-6</v>
      </c>
      <c r="F118" s="3">
        <f>-G14*SIN(RADIANS(B118))*SIN(RADIANS(C118))</f>
        <v>8.7776483666200154</v>
      </c>
      <c r="G118" s="3">
        <f>G14*SIN(RADIANS(B118))*COS(RADIANS(C118))</f>
        <v>83.513745611034395</v>
      </c>
      <c r="H118" s="3">
        <f>G14*COS(RADIANS(B118))</f>
        <v>24.714822381257605</v>
      </c>
    </row>
    <row r="119" spans="1:8" x14ac:dyDescent="0.15">
      <c r="A119" t="s">
        <v>136</v>
      </c>
      <c r="B119">
        <v>64.400000000000006</v>
      </c>
      <c r="C119">
        <v>-6</v>
      </c>
      <c r="F119" s="3">
        <f>-G14*SIN(RADIANS(B119))*SIN(RADIANS(C119))</f>
        <v>8.2516975802004282</v>
      </c>
      <c r="G119" s="3">
        <f>G14*SIN(RADIANS(B119))*COS(RADIANS(C119))</f>
        <v>78.509658144053475</v>
      </c>
      <c r="H119" s="3">
        <f>G14*COS(RADIANS(B119))</f>
        <v>37.822722367889895</v>
      </c>
    </row>
    <row r="120" spans="1:8" x14ac:dyDescent="0.15">
      <c r="A120" t="s">
        <v>137</v>
      </c>
      <c r="B120">
        <v>55.2</v>
      </c>
      <c r="C120">
        <v>0</v>
      </c>
      <c r="F120" s="3">
        <f>-G14*SIN(RADIANS(B120))*SIN(RADIANS(C120))</f>
        <v>0</v>
      </c>
      <c r="G120" s="3">
        <f>G14*SIN(RADIANS(B120))*COS(RADIANS(C120))</f>
        <v>71.879479121422847</v>
      </c>
      <c r="H120" s="3">
        <f>G14*COS(RADIANS(B120))</f>
        <v>49.957539405005171</v>
      </c>
    </row>
    <row r="121" spans="1:8" x14ac:dyDescent="0.15">
      <c r="A121" t="s">
        <v>361</v>
      </c>
      <c r="B121">
        <v>46</v>
      </c>
      <c r="C121">
        <v>0</v>
      </c>
      <c r="F121" s="3">
        <f>-G14*SIN(RADIANS(B121))*SIN(RADIANS(C121))</f>
        <v>0</v>
      </c>
      <c r="G121" s="3">
        <f>G14*SIN(RADIANS(B121))*COS(RADIANS(C121))</f>
        <v>62.967569821079287</v>
      </c>
      <c r="H121" s="3">
        <f>G14*COS(RADIANS(B121))</f>
        <v>60.807075353096955</v>
      </c>
    </row>
    <row r="122" spans="1:8" x14ac:dyDescent="0.15">
      <c r="A122" t="s">
        <v>139</v>
      </c>
      <c r="B122">
        <v>36.799999999999997</v>
      </c>
      <c r="C122">
        <v>0</v>
      </c>
      <c r="F122" s="3">
        <f>-G14*SIN(RADIANS(B122))*SIN(RADIANS(C122))</f>
        <v>0</v>
      </c>
      <c r="G122" s="3">
        <f>G14*SIN(RADIANS(B122))*COS(RADIANS(C122))</f>
        <v>52.435664266382766</v>
      </c>
      <c r="H122" s="3">
        <f>G14*COS(RADIANS(B122))</f>
        <v>70.092199103130568</v>
      </c>
    </row>
    <row r="123" spans="1:8" x14ac:dyDescent="0.15">
      <c r="A123" t="s">
        <v>140</v>
      </c>
      <c r="B123">
        <v>27.6</v>
      </c>
      <c r="C123">
        <v>6</v>
      </c>
      <c r="F123" s="3">
        <f>-G14*SIN(RADIANS(B123))*SIN(RADIANS(C123))</f>
        <v>-4.239122741729199</v>
      </c>
      <c r="G123" s="3">
        <f>G14*SIN(RADIANS(B123))*COS(RADIANS(C123))</f>
        <v>40.332558730994876</v>
      </c>
      <c r="H123" s="3">
        <f>G14*COS(RADIANS(B123))</f>
        <v>77.574027913736117</v>
      </c>
    </row>
    <row r="124" spans="1:8" x14ac:dyDescent="0.15">
      <c r="A124" t="s">
        <v>141</v>
      </c>
      <c r="B124">
        <v>36.799999999999997</v>
      </c>
      <c r="C124">
        <v>18</v>
      </c>
      <c r="F124" s="3">
        <f>-G14*SIN(RADIANS(B124))*SIN(RADIANS(C124))</f>
        <v>-16.203511369651434</v>
      </c>
      <c r="G124" s="3">
        <f>G14*SIN(RADIANS(B124))*COS(RADIANS(C124))</f>
        <v>49.869280186808261</v>
      </c>
      <c r="H124" s="3">
        <f>G14*COS(RADIANS(B124))</f>
        <v>70.092199103130568</v>
      </c>
    </row>
    <row r="125" spans="1:8" x14ac:dyDescent="0.15">
      <c r="A125" t="s">
        <v>142</v>
      </c>
      <c r="B125">
        <v>46</v>
      </c>
      <c r="C125">
        <v>15</v>
      </c>
      <c r="F125" s="3">
        <f>-G14*SIN(RADIANS(B125))*SIN(RADIANS(C125))</f>
        <v>-16.297206293518045</v>
      </c>
      <c r="G125" s="3">
        <f>G14*SIN(RADIANS(B125))*COS(RADIANS(C125))</f>
        <v>60.822001908840612</v>
      </c>
      <c r="H125" s="3">
        <f>G14*COS(RADIANS(B125))</f>
        <v>60.807075353096955</v>
      </c>
    </row>
    <row r="126" spans="1:8" x14ac:dyDescent="0.15">
      <c r="A126" t="s">
        <v>143</v>
      </c>
      <c r="B126">
        <v>55.2</v>
      </c>
      <c r="C126">
        <v>15</v>
      </c>
      <c r="F126" s="3">
        <f>-G14*SIN(RADIANS(B126))*SIN(RADIANS(C126))</f>
        <v>-18.603778148673239</v>
      </c>
      <c r="G126" s="3">
        <f>G14*SIN(RADIANS(B126))*COS(RADIANS(C126))</f>
        <v>69.430245263588191</v>
      </c>
      <c r="H126" s="3">
        <f>G14*COS(RADIANS(B126))</f>
        <v>49.957539405005171</v>
      </c>
    </row>
    <row r="127" spans="1:8" x14ac:dyDescent="0.15">
      <c r="A127" t="s">
        <v>144</v>
      </c>
      <c r="B127">
        <v>64.400000000000006</v>
      </c>
      <c r="C127">
        <v>6</v>
      </c>
      <c r="F127" s="3">
        <f>-G14*SIN(RADIANS(B127))*SIN(RADIANS(C127))</f>
        <v>-8.2516975802004282</v>
      </c>
      <c r="G127" s="3">
        <f>G14*SIN(RADIANS(B127))*COS(RADIANS(C127))</f>
        <v>78.509658144053475</v>
      </c>
      <c r="H127" s="3">
        <f>G14*COS(RADIANS(B127))</f>
        <v>37.822722367889895</v>
      </c>
    </row>
    <row r="128" spans="1:8" x14ac:dyDescent="0.15">
      <c r="A128" t="s">
        <v>145</v>
      </c>
      <c r="B128">
        <v>73.599999999999994</v>
      </c>
      <c r="C128">
        <v>6</v>
      </c>
      <c r="F128" s="3">
        <f>-G14*SIN(RADIANS(B128))*SIN(RADIANS(C128))</f>
        <v>-8.7776483666200154</v>
      </c>
      <c r="G128" s="3">
        <f>G14*SIN(RADIANS(B128))*COS(RADIANS(C128))</f>
        <v>83.513745611034395</v>
      </c>
      <c r="H128" s="3">
        <f>G14*COS(RADIANS(B128))</f>
        <v>24.714822381257605</v>
      </c>
    </row>
    <row r="129" spans="1:8" x14ac:dyDescent="0.15">
      <c r="A129" t="s">
        <v>146</v>
      </c>
      <c r="B129">
        <v>82.8</v>
      </c>
      <c r="C129">
        <v>11.25</v>
      </c>
      <c r="F129" s="3">
        <f>-G14*SIN(RADIANS(B129))*SIN(RADIANS(C129))</f>
        <v>-16.942615426094729</v>
      </c>
      <c r="G129" s="3">
        <f>G14*SIN(RADIANS(B129))*COS(RADIANS(C129))</f>
        <v>85.176279631506645</v>
      </c>
      <c r="H129" s="3">
        <f>G14*COS(RADIANS(B129))</f>
        <v>10.971072546863946</v>
      </c>
    </row>
    <row r="130" spans="1:8" x14ac:dyDescent="0.15">
      <c r="A130" t="s">
        <v>147</v>
      </c>
      <c r="B130">
        <v>92</v>
      </c>
      <c r="C130">
        <v>11.25</v>
      </c>
      <c r="F130" s="3">
        <f>-G14*SIN(RADIANS(B130))*SIN(RADIANS(C130))</f>
        <v>-17.066871824515125</v>
      </c>
      <c r="G130" s="3">
        <f>G14*SIN(RADIANS(B130))*COS(RADIANS(C130))</f>
        <v>85.800958730434829</v>
      </c>
      <c r="H130" s="3">
        <f>G14*COS(RADIANS(B130))</f>
        <v>-3.0549352257454658</v>
      </c>
    </row>
    <row r="131" spans="1:8" x14ac:dyDescent="0.15">
      <c r="A131" t="s">
        <v>148</v>
      </c>
      <c r="B131">
        <v>9.1999999999999993</v>
      </c>
      <c r="C131">
        <v>54</v>
      </c>
      <c r="F131" s="3">
        <f>-G14*SIN(RADIANS(B131))*SIN(RADIANS(C131))</f>
        <v>-11.322383290950336</v>
      </c>
      <c r="G131" s="3">
        <f>G14*SIN(RADIANS(B131))*COS(RADIANS(C131))</f>
        <v>8.2261929792527138</v>
      </c>
      <c r="H131" s="3">
        <f>G14*COS(RADIANS(B131))</f>
        <v>86.40919307487259</v>
      </c>
    </row>
    <row r="132" spans="1:8" x14ac:dyDescent="0.15">
      <c r="A132" t="s">
        <v>149</v>
      </c>
      <c r="B132">
        <v>18.399999999999999</v>
      </c>
      <c r="C132">
        <v>18</v>
      </c>
      <c r="F132" s="3">
        <f>-G14*SIN(RADIANS(B132))*SIN(RADIANS(C132))</f>
        <v>-8.5382658908033378</v>
      </c>
      <c r="G132" s="3">
        <f>G14*SIN(RADIANS(B132))*COS(RADIANS(C132))</f>
        <v>26.278080368150434</v>
      </c>
      <c r="H132" s="3">
        <f>G14*COS(RADIANS(B132))</f>
        <v>83.060073259735802</v>
      </c>
    </row>
    <row r="133" spans="1:8" x14ac:dyDescent="0.15">
      <c r="A133" t="s">
        <v>150</v>
      </c>
      <c r="B133">
        <v>27.6</v>
      </c>
      <c r="C133">
        <v>30</v>
      </c>
      <c r="F133" s="3">
        <f>-G14*SIN(RADIANS(B133))*SIN(RADIANS(C133))</f>
        <v>-20.277360869998567</v>
      </c>
      <c r="G133" s="3">
        <f>G14*SIN(RADIANS(B133))*COS(RADIANS(C133))</f>
        <v>35.121419270246577</v>
      </c>
      <c r="H133" s="3">
        <f>G14*COS(RADIANS(B133))</f>
        <v>77.574027913736117</v>
      </c>
    </row>
    <row r="134" spans="1:8" x14ac:dyDescent="0.15">
      <c r="A134" t="s">
        <v>151</v>
      </c>
      <c r="B134">
        <v>36.799999999999997</v>
      </c>
      <c r="C134">
        <v>36</v>
      </c>
      <c r="F134" s="3">
        <f>-G14*SIN(RADIANS(B134))*SIN(RADIANS(C134))</f>
        <v>-30.820910149939213</v>
      </c>
      <c r="G134" s="3">
        <f>G14*SIN(RADIANS(B134))*COS(RADIANS(C134))</f>
        <v>42.421343502842817</v>
      </c>
      <c r="H134" s="3">
        <f>G14*COS(RADIANS(B134))</f>
        <v>70.092199103130568</v>
      </c>
    </row>
    <row r="135" spans="1:8" x14ac:dyDescent="0.15">
      <c r="A135" t="s">
        <v>152</v>
      </c>
      <c r="B135">
        <v>46</v>
      </c>
      <c r="C135">
        <v>30</v>
      </c>
      <c r="F135" s="3">
        <f>-G14*SIN(RADIANS(B135))*SIN(RADIANS(C135))</f>
        <v>-31.48378491053964</v>
      </c>
      <c r="G135" s="3">
        <f>G14*SIN(RADIANS(B135))*COS(RADIANS(C135))</f>
        <v>54.531515079625024</v>
      </c>
      <c r="H135" s="3">
        <f>G14*COS(RADIANS(B135))</f>
        <v>60.807075353096955</v>
      </c>
    </row>
    <row r="136" spans="1:8" x14ac:dyDescent="0.15">
      <c r="A136" t="s">
        <v>153</v>
      </c>
      <c r="B136">
        <v>64.400000000000006</v>
      </c>
      <c r="C136">
        <v>18</v>
      </c>
      <c r="F136" s="3">
        <f>-G14*SIN(RADIANS(B136))*SIN(RADIANS(C136))</f>
        <v>-24.394453960308425</v>
      </c>
      <c r="G136" s="3">
        <f>G14*SIN(RADIANS(B136))*COS(RADIANS(C136))</f>
        <v>75.078409352020913</v>
      </c>
      <c r="H136" s="3">
        <f>G14*COS(RADIANS(B136))</f>
        <v>37.822722367889895</v>
      </c>
    </row>
    <row r="137" spans="1:8" x14ac:dyDescent="0.15">
      <c r="A137" t="s">
        <v>154</v>
      </c>
      <c r="B137">
        <v>73.599999999999994</v>
      </c>
      <c r="C137">
        <v>18</v>
      </c>
      <c r="F137" s="3">
        <f>-G14*SIN(RADIANS(B137))*SIN(RADIANS(C137))</f>
        <v>-25.949319746408765</v>
      </c>
      <c r="G137" s="3">
        <f>G14*SIN(RADIANS(B137))*COS(RADIANS(C137))</f>
        <v>79.863794184418978</v>
      </c>
      <c r="H137" s="3">
        <f>G14*COS(RADIANS(B137))</f>
        <v>24.714822381257605</v>
      </c>
    </row>
    <row r="138" spans="1:8" x14ac:dyDescent="0.15">
      <c r="A138" t="s">
        <v>155</v>
      </c>
      <c r="B138">
        <v>82.8</v>
      </c>
      <c r="C138">
        <v>22.5</v>
      </c>
      <c r="F138" s="3">
        <f>-G14*SIN(RADIANS(B138))*SIN(RADIANS(C138))</f>
        <v>-33.234135642892838</v>
      </c>
      <c r="G138" s="3">
        <f>G14*SIN(RADIANS(B138))*COS(RADIANS(C138))</f>
        <v>80.234301002818967</v>
      </c>
      <c r="H138" s="3">
        <f>G14*COS(RADIANS(B138))</f>
        <v>10.971072546863946</v>
      </c>
    </row>
    <row r="139" spans="1:8" x14ac:dyDescent="0.15">
      <c r="A139" t="s">
        <v>156</v>
      </c>
      <c r="B139">
        <v>92</v>
      </c>
      <c r="C139">
        <v>22.5</v>
      </c>
      <c r="F139" s="3">
        <f>-G14*SIN(RADIANS(B139))*SIN(RADIANS(C139))</f>
        <v>-33.477873336026121</v>
      </c>
      <c r="G139" s="3">
        <f>G14*SIN(RADIANS(B139))*COS(RADIANS(C139))</f>
        <v>80.822735847242882</v>
      </c>
      <c r="H139" s="3">
        <f>G14*COS(RADIANS(B139))</f>
        <v>-3.0549352257454658</v>
      </c>
    </row>
    <row r="140" spans="1:8" x14ac:dyDescent="0.15">
      <c r="A140" t="s">
        <v>157</v>
      </c>
      <c r="B140">
        <v>101.2</v>
      </c>
      <c r="C140">
        <v>22.5</v>
      </c>
      <c r="F140" s="3">
        <f>-G14*SIN(RADIANS(B140))*SIN(RADIANS(C140))</f>
        <v>-32.860310052129954</v>
      </c>
      <c r="G140" s="3">
        <f>G14*SIN(RADIANS(B140))*COS(RADIANS(C140))</f>
        <v>79.331806191637071</v>
      </c>
      <c r="H140" s="3">
        <f>G14*COS(RADIANS(B140))</f>
        <v>-17.002347244428513</v>
      </c>
    </row>
    <row r="141" spans="1:8" x14ac:dyDescent="0.15">
      <c r="A141" t="s">
        <v>158</v>
      </c>
      <c r="B141">
        <v>101.2</v>
      </c>
      <c r="C141">
        <v>33.75</v>
      </c>
      <c r="F141" s="3">
        <f>-G14*SIN(RADIANS(B141))*SIN(RADIANS(C141))</f>
        <v>-47.705776024662917</v>
      </c>
      <c r="G141" s="3">
        <f>G14*SIN(RADIANS(B141))*COS(RADIANS(C141))</f>
        <v>71.396739310939651</v>
      </c>
      <c r="H141" s="3">
        <f>G14*COS(RADIANS(B141))</f>
        <v>-17.002347244428513</v>
      </c>
    </row>
    <row r="142" spans="1:8" x14ac:dyDescent="0.15">
      <c r="A142" t="s">
        <v>159</v>
      </c>
      <c r="B142">
        <v>92</v>
      </c>
      <c r="C142">
        <v>33.75</v>
      </c>
      <c r="F142" s="3">
        <f>-G14*SIN(RADIANS(B142))*SIN(RADIANS(C142))</f>
        <v>-48.602338949841297</v>
      </c>
      <c r="G142" s="3">
        <f>G14*SIN(RADIANS(B142))*COS(RADIANS(C142))</f>
        <v>72.738540551353836</v>
      </c>
      <c r="H142" s="3">
        <f>G14*COS(RADIANS(B142))</f>
        <v>-3.0549352257454658</v>
      </c>
    </row>
    <row r="143" spans="1:8" x14ac:dyDescent="0.15">
      <c r="A143" t="s">
        <v>160</v>
      </c>
      <c r="B143">
        <v>82.8</v>
      </c>
      <c r="C143">
        <v>33.75</v>
      </c>
      <c r="F143" s="3">
        <f>-G14*SIN(RADIANS(B143))*SIN(RADIANS(C143))</f>
        <v>-48.248486664852557</v>
      </c>
      <c r="G143" s="3">
        <f>G14*SIN(RADIANS(B143))*COS(RADIANS(C143))</f>
        <v>72.208963182507347</v>
      </c>
      <c r="H143" s="3">
        <f>G14*COS(RADIANS(B143))</f>
        <v>10.971072546863946</v>
      </c>
    </row>
    <row r="144" spans="1:8" x14ac:dyDescent="0.15">
      <c r="A144" t="s">
        <v>161</v>
      </c>
      <c r="B144">
        <v>73.599999999999994</v>
      </c>
      <c r="C144">
        <v>30</v>
      </c>
      <c r="F144" s="3">
        <f>-G14*SIN(RADIANS(B144))*SIN(RADIANS(C144))</f>
        <v>-41.98688133462818</v>
      </c>
      <c r="G144" s="3">
        <f>G14*SIN(RADIANS(B144))*COS(RADIANS(C144))</f>
        <v>72.723411722941378</v>
      </c>
      <c r="H144" s="3">
        <f>G14*COS(RADIANS(B144))</f>
        <v>24.714822381257605</v>
      </c>
    </row>
    <row r="145" spans="1:8" x14ac:dyDescent="0.15">
      <c r="A145" t="s">
        <v>162</v>
      </c>
      <c r="B145">
        <v>64.400000000000006</v>
      </c>
      <c r="C145">
        <v>30</v>
      </c>
      <c r="F145" s="3">
        <f>-G14*SIN(RADIANS(B145))*SIN(RADIANS(C145))</f>
        <v>-39.471055644773507</v>
      </c>
      <c r="G145" s="3">
        <f>G14*SIN(RADIANS(B145))*COS(RADIANS(C145))</f>
        <v>68.365873805126057</v>
      </c>
      <c r="H145" s="3">
        <f>G14*COS(RADIANS(B145))</f>
        <v>37.822722367889895</v>
      </c>
    </row>
    <row r="146" spans="1:8" x14ac:dyDescent="0.15">
      <c r="A146" t="s">
        <v>163</v>
      </c>
      <c r="B146">
        <v>55.2</v>
      </c>
      <c r="C146">
        <v>30</v>
      </c>
      <c r="F146" s="3">
        <f>-G14*SIN(RADIANS(B146))*SIN(RADIANS(C146))</f>
        <v>-35.939739560711416</v>
      </c>
      <c r="G146" s="3">
        <f>G14*SIN(RADIANS(B146))*COS(RADIANS(C146))</f>
        <v>62.249454929945351</v>
      </c>
      <c r="H146" s="3">
        <f>G14*COS(RADIANS(B146))</f>
        <v>49.957539405005171</v>
      </c>
    </row>
    <row r="147" spans="1:8" x14ac:dyDescent="0.15">
      <c r="A147" t="s">
        <v>164</v>
      </c>
      <c r="B147">
        <v>46</v>
      </c>
      <c r="C147">
        <v>45</v>
      </c>
      <c r="F147" s="3">
        <f>-G14*SIN(RADIANS(B147))*SIN(RADIANS(C147))</f>
        <v>-44.52479561532256</v>
      </c>
      <c r="G147" s="3">
        <f>G14*SIN(RADIANS(B147))*COS(RADIANS(C147))</f>
        <v>44.524795615322567</v>
      </c>
      <c r="H147" s="3">
        <f>G14*COS(RADIANS(B147))</f>
        <v>60.807075353096955</v>
      </c>
    </row>
    <row r="148" spans="1:8" x14ac:dyDescent="0.15">
      <c r="A148" t="s">
        <v>165</v>
      </c>
      <c r="B148">
        <v>55.2</v>
      </c>
      <c r="C148">
        <v>45</v>
      </c>
      <c r="F148" s="3">
        <f>-G14*SIN(RADIANS(B148))*SIN(RADIANS(C148))</f>
        <v>-50.826467114914955</v>
      </c>
      <c r="G148" s="3">
        <f>G14*SIN(RADIANS(B148))*COS(RADIANS(C148))</f>
        <v>50.826467114914962</v>
      </c>
      <c r="H148" s="3">
        <f>G14*COS(RADIANS(B148))</f>
        <v>49.957539405005171</v>
      </c>
    </row>
    <row r="149" spans="1:8" x14ac:dyDescent="0.15">
      <c r="A149" t="s">
        <v>166</v>
      </c>
      <c r="B149">
        <v>64.400000000000006</v>
      </c>
      <c r="C149">
        <v>42</v>
      </c>
      <c r="F149" s="3">
        <f>-G14*SIN(RADIANS(B149))*SIN(RADIANS(C149))</f>
        <v>-52.82258279442307</v>
      </c>
      <c r="G149" s="3">
        <f>G14*SIN(RADIANS(B149))*COS(RADIANS(C149))</f>
        <v>58.665421517087459</v>
      </c>
      <c r="H149" s="3">
        <f>G14*COS(RADIANS(B149))</f>
        <v>37.822722367889895</v>
      </c>
    </row>
    <row r="150" spans="1:8" x14ac:dyDescent="0.15">
      <c r="A150" t="s">
        <v>167</v>
      </c>
      <c r="B150">
        <v>73.599999999999994</v>
      </c>
      <c r="C150">
        <v>42</v>
      </c>
      <c r="F150" s="3">
        <f>-G14*SIN(RADIANS(B150))*SIN(RADIANS(C150))</f>
        <v>-56.189414733114369</v>
      </c>
      <c r="G150" s="3">
        <f>G14*SIN(RADIANS(B150))*COS(RADIANS(C150))</f>
        <v>62.404667203524653</v>
      </c>
      <c r="H150" s="3">
        <f>G14*COS(RADIANS(B150))</f>
        <v>24.714822381257605</v>
      </c>
    </row>
    <row r="151" spans="1:8" x14ac:dyDescent="0.15">
      <c r="A151" t="s">
        <v>168</v>
      </c>
      <c r="B151">
        <v>82.8</v>
      </c>
      <c r="C151">
        <v>45</v>
      </c>
      <c r="F151" s="3">
        <f>-G14*SIN(RADIANS(B151))*SIN(RADIANS(C151))</f>
        <v>-61.408675402345054</v>
      </c>
      <c r="G151" s="3">
        <f>G14*SIN(RADIANS(B151))*COS(RADIANS(C151))</f>
        <v>61.408675402345061</v>
      </c>
      <c r="H151" s="3">
        <f>G14*COS(RADIANS(B151))</f>
        <v>10.971072546863946</v>
      </c>
    </row>
    <row r="152" spans="1:8" x14ac:dyDescent="0.15">
      <c r="A152" t="s">
        <v>169</v>
      </c>
      <c r="B152">
        <v>92</v>
      </c>
      <c r="C152">
        <v>45</v>
      </c>
      <c r="F152" s="3">
        <f>-G14*SIN(RADIANS(B152))*SIN(RADIANS(C152))</f>
        <v>-61.859043934319772</v>
      </c>
      <c r="G152" s="3">
        <f>G14*SIN(RADIANS(B152))*COS(RADIANS(C152))</f>
        <v>61.859043934319779</v>
      </c>
      <c r="H152" s="3">
        <f>G14*COS(RADIANS(B152))</f>
        <v>-3.0549352257454658</v>
      </c>
    </row>
    <row r="153" spans="1:8" x14ac:dyDescent="0.15">
      <c r="A153" t="s">
        <v>170</v>
      </c>
      <c r="B153">
        <v>101.2</v>
      </c>
      <c r="C153">
        <v>45</v>
      </c>
      <c r="F153" s="3">
        <f>-G14*SIN(RADIANS(B153))*SIN(RADIANS(C153))</f>
        <v>-60.71793577827551</v>
      </c>
      <c r="G153" s="3">
        <f>G14*SIN(RADIANS(B153))*COS(RADIANS(C153))</f>
        <v>60.717935778275518</v>
      </c>
      <c r="H153" s="3">
        <f>G14*COS(RADIANS(B153))</f>
        <v>-17.002347244428513</v>
      </c>
    </row>
    <row r="154" spans="1:8" x14ac:dyDescent="0.15">
      <c r="A154" t="s">
        <v>171</v>
      </c>
      <c r="B154">
        <v>92</v>
      </c>
      <c r="C154">
        <v>56.25</v>
      </c>
      <c r="F154" s="3">
        <f>-G14*SIN(RADIANS(B154))*SIN(RADIANS(C154))</f>
        <v>-72.738540551353836</v>
      </c>
      <c r="G154" s="3">
        <f>G14*SIN(RADIANS(B154))*COS(RADIANS(C154))</f>
        <v>48.602338949841304</v>
      </c>
      <c r="H154" s="3">
        <f>G14*COS(RADIANS(B154))</f>
        <v>-3.0549352257454658</v>
      </c>
    </row>
    <row r="155" spans="1:8" x14ac:dyDescent="0.15">
      <c r="A155" t="s">
        <v>172</v>
      </c>
      <c r="B155">
        <v>82.8</v>
      </c>
      <c r="C155">
        <v>56.25</v>
      </c>
      <c r="F155" s="3">
        <f>-G14*SIN(RADIANS(B155))*SIN(RADIANS(C155))</f>
        <v>-72.208963182507347</v>
      </c>
      <c r="G155" s="3">
        <f>G14*SIN(RADIANS(B155))*COS(RADIANS(C155))</f>
        <v>48.248486664852571</v>
      </c>
      <c r="H155" s="3">
        <f>G14*COS(RADIANS(B155))</f>
        <v>10.971072546863946</v>
      </c>
    </row>
    <row r="156" spans="1:8" x14ac:dyDescent="0.15">
      <c r="A156" t="s">
        <v>173</v>
      </c>
      <c r="B156">
        <v>73.599999999999994</v>
      </c>
      <c r="C156">
        <v>54</v>
      </c>
      <c r="F156" s="3">
        <f>-G14*SIN(RADIANS(B156))*SIN(RADIANS(C156))</f>
        <v>-67.936201081036955</v>
      </c>
      <c r="G156" s="3">
        <f>G14*SIN(RADIANS(B156))*COS(RADIANS(C156))</f>
        <v>49.358539276497119</v>
      </c>
      <c r="H156" s="3">
        <f>G14*COS(RADIANS(B156))</f>
        <v>24.714822381257605</v>
      </c>
    </row>
    <row r="157" spans="1:8" x14ac:dyDescent="0.15">
      <c r="A157" t="s">
        <v>174</v>
      </c>
      <c r="B157">
        <v>64.400000000000006</v>
      </c>
      <c r="C157">
        <v>54</v>
      </c>
      <c r="F157" s="3">
        <f>-G14*SIN(RADIANS(B157))*SIN(RADIANS(C157))</f>
        <v>-63.865509605081947</v>
      </c>
      <c r="G157" s="3">
        <f>G14*SIN(RADIANS(B157))*COS(RADIANS(C157))</f>
        <v>46.401008800826894</v>
      </c>
      <c r="H157" s="3">
        <f>G14*COS(RADIANS(B157))</f>
        <v>37.822722367889895</v>
      </c>
    </row>
    <row r="158" spans="1:8" x14ac:dyDescent="0.15">
      <c r="A158" t="s">
        <v>175</v>
      </c>
      <c r="B158">
        <v>55.2</v>
      </c>
      <c r="C158">
        <v>60</v>
      </c>
      <c r="F158" s="3">
        <f>-G14*SIN(RADIANS(B158))*SIN(RADIANS(C158))</f>
        <v>-62.249454929945344</v>
      </c>
      <c r="G158" s="3">
        <f>G14*SIN(RADIANS(B158))*COS(RADIANS(C158))</f>
        <v>35.93973956071143</v>
      </c>
      <c r="H158" s="3">
        <f>G14*COS(RADIANS(B158))</f>
        <v>49.957539405005171</v>
      </c>
    </row>
    <row r="159" spans="1:8" x14ac:dyDescent="0.15">
      <c r="A159" t="s">
        <v>176</v>
      </c>
      <c r="B159">
        <v>64.400000000000006</v>
      </c>
      <c r="C159">
        <v>66</v>
      </c>
      <c r="F159" s="3">
        <f>-G14*SIN(RADIANS(B159))*SIN(RADIANS(C159))</f>
        <v>-72.117207185282368</v>
      </c>
      <c r="G159" s="3">
        <f>G14*SIN(RADIANS(B159))*COS(RADIANS(C159))</f>
        <v>32.108649343226588</v>
      </c>
      <c r="H159" s="3">
        <f>G14*COS(RADIANS(B159))</f>
        <v>37.822722367889895</v>
      </c>
    </row>
    <row r="160" spans="1:8" x14ac:dyDescent="0.15">
      <c r="A160" t="s">
        <v>177</v>
      </c>
      <c r="B160">
        <v>73.599999999999994</v>
      </c>
      <c r="C160">
        <v>66</v>
      </c>
      <c r="F160" s="3">
        <f>-G14*SIN(RADIANS(B160))*SIN(RADIANS(C160))</f>
        <v>-76.713849447656969</v>
      </c>
      <c r="G160" s="3">
        <f>G14*SIN(RADIANS(B160))*COS(RADIANS(C160))</f>
        <v>34.155206334537283</v>
      </c>
      <c r="H160" s="3">
        <f>G14*COS(RADIANS(B160))</f>
        <v>24.714822381257605</v>
      </c>
    </row>
    <row r="161" spans="1:8" x14ac:dyDescent="0.15">
      <c r="A161" t="s">
        <v>178</v>
      </c>
      <c r="B161">
        <v>82.8</v>
      </c>
      <c r="C161">
        <v>67.5</v>
      </c>
      <c r="F161" s="3">
        <f>-G14*SIN(RADIANS(B161))*SIN(RADIANS(C161))</f>
        <v>-80.234301002818967</v>
      </c>
      <c r="G161" s="3">
        <f>G14*SIN(RADIANS(B161))*COS(RADIANS(C161))</f>
        <v>33.234135642892845</v>
      </c>
      <c r="H161" s="3">
        <f>G14*COS(RADIANS(B161))</f>
        <v>10.971072546863946</v>
      </c>
    </row>
    <row r="162" spans="1:8" x14ac:dyDescent="0.15">
      <c r="A162" t="s">
        <v>179</v>
      </c>
      <c r="B162">
        <v>92</v>
      </c>
      <c r="C162">
        <v>67.5</v>
      </c>
      <c r="F162" s="3">
        <f>-G14*SIN(RADIANS(B162))*SIN(RADIANS(C162))</f>
        <v>-80.822735847242882</v>
      </c>
      <c r="G162" s="3">
        <f>G14*SIN(RADIANS(B162))*COS(RADIANS(C162))</f>
        <v>33.477873336026128</v>
      </c>
      <c r="H162" s="3">
        <f>G14*COS(RADIANS(B162))</f>
        <v>-3.0549352257454658</v>
      </c>
    </row>
    <row r="163" spans="1:8" x14ac:dyDescent="0.15">
      <c r="A163" t="s">
        <v>181</v>
      </c>
      <c r="B163">
        <v>18.399999999999999</v>
      </c>
      <c r="C163">
        <v>90</v>
      </c>
      <c r="F163" s="3">
        <f>-G14*SIN(RADIANS(B163))*SIN(RADIANS(C163))</f>
        <v>-27.630408832607401</v>
      </c>
      <c r="G163" s="3">
        <f>G14*SIN(RADIANS(B163))*COS(RADIANS(C163))</f>
        <v>1.6925676344881222E-15</v>
      </c>
      <c r="H163" s="3">
        <f>G14*COS(RADIANS(B163))</f>
        <v>83.060073259735802</v>
      </c>
    </row>
    <row r="164" spans="1:8" x14ac:dyDescent="0.15">
      <c r="A164" t="s">
        <v>182</v>
      </c>
      <c r="B164">
        <v>18.399999999999999</v>
      </c>
      <c r="C164">
        <v>54</v>
      </c>
      <c r="F164" s="3">
        <f>-G14*SIN(RADIANS(B164))*SIN(RADIANS(C164))</f>
        <v>-22.353470307107042</v>
      </c>
      <c r="G164" s="3">
        <f>G14*SIN(RADIANS(B164))*COS(RADIANS(C164))</f>
        <v>16.24074682661832</v>
      </c>
      <c r="H164" s="3">
        <f>G14*COS(RADIANS(B164))</f>
        <v>83.060073259735802</v>
      </c>
    </row>
    <row r="165" spans="1:8" x14ac:dyDescent="0.15">
      <c r="A165" t="s">
        <v>183</v>
      </c>
      <c r="B165">
        <v>27.6</v>
      </c>
      <c r="C165">
        <v>54</v>
      </c>
      <c r="F165" s="3">
        <f>-G14*SIN(RADIANS(B165))*SIN(RADIANS(C165))</f>
        <v>-32.809459089804825</v>
      </c>
      <c r="G165" s="3">
        <f>G14*SIN(RADIANS(B165))*COS(RADIANS(C165))</f>
        <v>23.837467349595265</v>
      </c>
      <c r="H165" s="3">
        <f>G14*COS(RADIANS(B165))</f>
        <v>77.574027913736117</v>
      </c>
    </row>
    <row r="166" spans="1:8" x14ac:dyDescent="0.15">
      <c r="A166" t="s">
        <v>184</v>
      </c>
      <c r="B166">
        <v>36.799999999999997</v>
      </c>
      <c r="C166">
        <v>54</v>
      </c>
      <c r="F166" s="3">
        <f>-G14*SIN(RADIANS(B166))*SIN(RADIANS(C166))</f>
        <v>-42.421343502842817</v>
      </c>
      <c r="G166" s="3">
        <f>G14*SIN(RADIANS(B166))*COS(RADIANS(C166))</f>
        <v>30.820910149939213</v>
      </c>
      <c r="H166" s="3">
        <f>G14*COS(RADIANS(B166))</f>
        <v>70.092199103130568</v>
      </c>
    </row>
    <row r="167" spans="1:8" x14ac:dyDescent="0.15">
      <c r="A167" t="s">
        <v>185</v>
      </c>
      <c r="B167">
        <v>46</v>
      </c>
      <c r="C167">
        <v>60</v>
      </c>
      <c r="F167" s="3">
        <f>-G14*SIN(RADIANS(B167))*SIN(RADIANS(C167))</f>
        <v>-54.531515079625017</v>
      </c>
      <c r="G167" s="3">
        <f>G14*SIN(RADIANS(B167))*COS(RADIANS(C167))</f>
        <v>31.483784910539651</v>
      </c>
      <c r="H167" s="3">
        <f>G14*COS(RADIANS(B167))</f>
        <v>60.807075353096955</v>
      </c>
    </row>
    <row r="168" spans="1:8" x14ac:dyDescent="0.15">
      <c r="A168" t="s">
        <v>186</v>
      </c>
      <c r="B168">
        <v>46</v>
      </c>
      <c r="C168">
        <v>75</v>
      </c>
      <c r="F168" s="3">
        <f>-G14*SIN(RADIANS(B168))*SIN(RADIANS(C168))</f>
        <v>-60.822001908840612</v>
      </c>
      <c r="G168" s="3">
        <f>G14*SIN(RADIANS(B168))*COS(RADIANS(C168))</f>
        <v>16.297206293518045</v>
      </c>
      <c r="H168" s="3">
        <f>G14*COS(RADIANS(B168))</f>
        <v>60.807075353096955</v>
      </c>
    </row>
    <row r="169" spans="1:8" x14ac:dyDescent="0.15">
      <c r="A169" t="s">
        <v>187</v>
      </c>
      <c r="B169">
        <v>55.2</v>
      </c>
      <c r="C169">
        <v>75</v>
      </c>
      <c r="F169" s="3">
        <f>-G14*SIN(RADIANS(B169))*SIN(RADIANS(C169))</f>
        <v>-69.430245263588191</v>
      </c>
      <c r="G169" s="3">
        <f>G14*SIN(RADIANS(B169))*COS(RADIANS(C169))</f>
        <v>18.603778148673239</v>
      </c>
      <c r="H169" s="3">
        <f>G14*COS(RADIANS(B169))</f>
        <v>49.957539405005171</v>
      </c>
    </row>
    <row r="170" spans="1:8" x14ac:dyDescent="0.15">
      <c r="A170" t="s">
        <v>188</v>
      </c>
      <c r="B170">
        <v>64.400000000000006</v>
      </c>
      <c r="C170">
        <v>78</v>
      </c>
      <c r="F170" s="3">
        <f>-G14*SIN(RADIANS(B170))*SIN(RADIANS(C170))</f>
        <v>-77.217036754731495</v>
      </c>
      <c r="G170" s="3">
        <f>G14*SIN(RADIANS(B170))*COS(RADIANS(C170))</f>
        <v>16.41298783493346</v>
      </c>
      <c r="H170" s="3">
        <f>G14*COS(RADIANS(B170))</f>
        <v>37.822722367889895</v>
      </c>
    </row>
    <row r="171" spans="1:8" x14ac:dyDescent="0.15">
      <c r="A171" t="s">
        <v>189</v>
      </c>
      <c r="B171">
        <v>73.599999999999994</v>
      </c>
      <c r="C171">
        <v>78</v>
      </c>
      <c r="F171" s="3">
        <f>-G14*SIN(RADIANS(B171))*SIN(RADIANS(C171))</f>
        <v>-82.138734479523137</v>
      </c>
      <c r="G171" s="3">
        <f>G14*SIN(RADIANS(B171))*COS(RADIANS(C171))</f>
        <v>17.459126980894343</v>
      </c>
      <c r="H171" s="3">
        <f>G14*COS(RADIANS(B171))</f>
        <v>24.714822381257605</v>
      </c>
    </row>
    <row r="172" spans="1:8" x14ac:dyDescent="0.15">
      <c r="A172" t="s">
        <v>190</v>
      </c>
      <c r="B172">
        <v>82.8</v>
      </c>
      <c r="C172">
        <v>78.75</v>
      </c>
      <c r="F172" s="3">
        <f>-G14*SIN(RADIANS(B172))*SIN(RADIANS(C172))</f>
        <v>-85.176279631506645</v>
      </c>
      <c r="G172" s="3">
        <f>G14*SIN(RADIANS(B172))*COS(RADIANS(C172))</f>
        <v>16.942615426094736</v>
      </c>
      <c r="H172" s="3">
        <f>G14*COS(RADIANS(B172))</f>
        <v>10.971072546863946</v>
      </c>
    </row>
    <row r="173" spans="1:8" x14ac:dyDescent="0.15">
      <c r="A173" t="s">
        <v>191</v>
      </c>
      <c r="B173">
        <v>92</v>
      </c>
      <c r="C173">
        <v>78.75</v>
      </c>
      <c r="F173" s="3">
        <f>-G14*SIN(RADIANS(B173))*SIN(RADIANS(C173))</f>
        <v>-85.800958730434829</v>
      </c>
      <c r="G173" s="3">
        <f>G14*SIN(RADIANS(B173))*COS(RADIANS(C173))</f>
        <v>17.066871824515133</v>
      </c>
      <c r="H173" s="3">
        <f>G14*COS(RADIANS(B173))</f>
        <v>-3.0549352257454658</v>
      </c>
    </row>
    <row r="174" spans="1:8" x14ac:dyDescent="0.15">
      <c r="A174" t="s">
        <v>362</v>
      </c>
      <c r="B174">
        <v>92</v>
      </c>
      <c r="C174">
        <v>90</v>
      </c>
      <c r="F174" s="3">
        <f>-G14*SIN(RADIANS(B174))*SIN(RADIANS(C174))</f>
        <v>-87.481898887348166</v>
      </c>
      <c r="G174" s="3">
        <f>G14*SIN(RADIANS(B174))*COS(RADIANS(C174))</f>
        <v>5.3589156627153365E-15</v>
      </c>
      <c r="H174" s="3">
        <f>G14*COS(RADIANS(B174))</f>
        <v>-3.0549352257454658</v>
      </c>
    </row>
    <row r="175" spans="1:8" x14ac:dyDescent="0.15">
      <c r="A175" t="s">
        <v>193</v>
      </c>
      <c r="B175">
        <v>82.8</v>
      </c>
      <c r="C175">
        <v>90</v>
      </c>
      <c r="F175" s="3">
        <f>-G14*SIN(RADIANS(B175))*SIN(RADIANS(C175))</f>
        <v>-86.844981601363457</v>
      </c>
      <c r="G175" s="3">
        <f>G14*SIN(RADIANS(B175))*COS(RADIANS(C175))</f>
        <v>5.3198997512738987E-15</v>
      </c>
      <c r="H175" s="3">
        <f>G14*COS(RADIANS(B175))</f>
        <v>10.971072546863946</v>
      </c>
    </row>
    <row r="176" spans="1:8" x14ac:dyDescent="0.15">
      <c r="A176" t="s">
        <v>194</v>
      </c>
      <c r="B176">
        <v>73.599999999999994</v>
      </c>
      <c r="C176">
        <v>90</v>
      </c>
      <c r="F176" s="3">
        <f>-G14*SIN(RADIANS(B176))*SIN(RADIANS(C176))</f>
        <v>-83.973762669256374</v>
      </c>
      <c r="G176" s="3">
        <f>G14*SIN(RADIANS(B176))*COS(RADIANS(C176))</f>
        <v>5.1440162793551301E-15</v>
      </c>
      <c r="H176" s="3">
        <f>G14*COS(RADIANS(B176))</f>
        <v>24.714822381257605</v>
      </c>
    </row>
    <row r="177" spans="1:8" x14ac:dyDescent="0.15">
      <c r="A177" t="s">
        <v>195</v>
      </c>
      <c r="B177">
        <v>64.400000000000006</v>
      </c>
      <c r="C177">
        <v>90</v>
      </c>
      <c r="F177" s="3">
        <f>-G14*SIN(RADIANS(B177))*SIN(RADIANS(C177))</f>
        <v>-78.942111289547029</v>
      </c>
      <c r="G177" s="3">
        <f>G14*SIN(RADIANS(B177))*COS(RADIANS(C177))</f>
        <v>4.8357902836806439E-15</v>
      </c>
      <c r="H177" s="3">
        <f>G14*COS(RADIANS(B177))</f>
        <v>37.822722367889895</v>
      </c>
    </row>
    <row r="178" spans="1:8" x14ac:dyDescent="0.15">
      <c r="A178" t="s">
        <v>196</v>
      </c>
      <c r="B178">
        <v>55.2</v>
      </c>
      <c r="C178">
        <v>90</v>
      </c>
      <c r="F178" s="3">
        <f>-G14*SIN(RADIANS(B178))*SIN(RADIANS(C178))</f>
        <v>-71.879479121422847</v>
      </c>
      <c r="G178" s="3">
        <f>G14*SIN(RADIANS(B178))*COS(RADIANS(C178))</f>
        <v>4.4031516392623806E-15</v>
      </c>
      <c r="H178" s="3">
        <f>G14*COS(RADIANS(B178))</f>
        <v>49.957539405005171</v>
      </c>
    </row>
    <row r="179" spans="1:8" x14ac:dyDescent="0.15">
      <c r="A179" t="s">
        <v>363</v>
      </c>
      <c r="B179">
        <v>46</v>
      </c>
      <c r="C179">
        <v>90</v>
      </c>
      <c r="F179" s="3">
        <f>-G14*SIN(RADIANS(B179))*SIN(RADIANS(C179))</f>
        <v>-62.967569821079287</v>
      </c>
      <c r="G179" s="3">
        <f>G14*SIN(RADIANS(B179))*COS(RADIANS(C179))</f>
        <v>3.8572310437822973E-15</v>
      </c>
      <c r="H179" s="3">
        <f>G14*COS(RADIANS(B179))</f>
        <v>60.807075353096955</v>
      </c>
    </row>
    <row r="180" spans="1:8" x14ac:dyDescent="0.15">
      <c r="A180" t="s">
        <v>198</v>
      </c>
      <c r="B180">
        <v>36.799999999999997</v>
      </c>
      <c r="C180">
        <v>90</v>
      </c>
      <c r="F180" s="3">
        <f>-G14*SIN(RADIANS(B180))*SIN(RADIANS(C180))</f>
        <v>-52.435664266382766</v>
      </c>
      <c r="G180" s="3">
        <f>G14*SIN(RADIANS(B180))*COS(RADIANS(C180))</f>
        <v>3.2120736529032991E-15</v>
      </c>
      <c r="H180" s="3">
        <f>G14*COS(RADIANS(B180))</f>
        <v>70.092199103130568</v>
      </c>
    </row>
    <row r="181" spans="1:8" x14ac:dyDescent="0.15">
      <c r="A181" t="s">
        <v>199</v>
      </c>
      <c r="B181">
        <v>36.799999999999997</v>
      </c>
      <c r="C181">
        <v>72</v>
      </c>
      <c r="F181" s="3">
        <f>-G14*SIN(RADIANS(B181))*SIN(RADIANS(C181))</f>
        <v>-49.869280186808261</v>
      </c>
      <c r="G181" s="3">
        <f>G14*SIN(RADIANS(B181))*COS(RADIANS(C181))</f>
        <v>16.203511369651437</v>
      </c>
      <c r="H181" s="3">
        <f>G14*COS(RADIANS(B181))</f>
        <v>70.092199103130568</v>
      </c>
    </row>
    <row r="182" spans="1:8" x14ac:dyDescent="0.15">
      <c r="A182" t="s">
        <v>200</v>
      </c>
      <c r="B182">
        <v>27.6</v>
      </c>
      <c r="C182">
        <v>78</v>
      </c>
      <c r="F182" s="3">
        <f>-G14*SIN(RADIANS(B182))*SIN(RADIANS(C182))</f>
        <v>-39.668503768405309</v>
      </c>
      <c r="G182" s="3">
        <f>G14*SIN(RADIANS(B182))*COS(RADIANS(C182))</f>
        <v>8.4318007676065534</v>
      </c>
      <c r="H182" s="3">
        <f>G14*COS(RADIANS(B182))</f>
        <v>77.574027913736117</v>
      </c>
    </row>
    <row r="183" spans="1:8" x14ac:dyDescent="0.15">
      <c r="A183" t="s">
        <v>201</v>
      </c>
      <c r="B183">
        <v>-27.6</v>
      </c>
      <c r="C183">
        <v>-78</v>
      </c>
      <c r="F183" s="3">
        <f>-G14*SIN(RADIANS(B183))*SIN(RADIANS(C183))</f>
        <v>-39.668503768405309</v>
      </c>
      <c r="G183" s="3">
        <f>G14*SIN(RADIANS(B183))*COS(RADIANS(C183))</f>
        <v>-8.4318007676065534</v>
      </c>
      <c r="H183" s="3">
        <f>G14*COS(RADIANS(B183))</f>
        <v>77.574027913736117</v>
      </c>
    </row>
    <row r="184" spans="1:8" x14ac:dyDescent="0.15">
      <c r="A184" t="s">
        <v>202</v>
      </c>
      <c r="B184">
        <v>-36.799999999999997</v>
      </c>
      <c r="C184">
        <v>-72</v>
      </c>
      <c r="F184" s="3">
        <f>-G14*SIN(RADIANS(B184))*SIN(RADIANS(C184))</f>
        <v>-49.869280186808261</v>
      </c>
      <c r="G184" s="3">
        <f>G14*SIN(RADIANS(B184))*COS(RADIANS(C184))</f>
        <v>-16.203511369651437</v>
      </c>
      <c r="H184" s="3">
        <f>G14*COS(RADIANS(B184))</f>
        <v>70.092199103130568</v>
      </c>
    </row>
    <row r="185" spans="1:8" x14ac:dyDescent="0.15">
      <c r="A185" t="s">
        <v>203</v>
      </c>
      <c r="B185">
        <v>-46</v>
      </c>
      <c r="C185">
        <v>-75</v>
      </c>
      <c r="F185" s="3">
        <f>-G14*SIN(RADIANS(B185))*SIN(RADIANS(C185))</f>
        <v>-60.822001908840612</v>
      </c>
      <c r="G185" s="3">
        <f>G14*SIN(RADIANS(B185))*COS(RADIANS(C185))</f>
        <v>-16.297206293518045</v>
      </c>
      <c r="H185" s="3">
        <f>G14*COS(RADIANS(B185))</f>
        <v>60.807075353096955</v>
      </c>
    </row>
    <row r="186" spans="1:8" x14ac:dyDescent="0.15">
      <c r="A186" t="s">
        <v>204</v>
      </c>
      <c r="B186">
        <v>-55.2</v>
      </c>
      <c r="C186">
        <v>-75</v>
      </c>
      <c r="F186" s="3">
        <f>-G14*SIN(RADIANS(B186))*SIN(RADIANS(C186))</f>
        <v>-69.430245263588191</v>
      </c>
      <c r="G186" s="3">
        <f>G14*SIN(RADIANS(B186))*COS(RADIANS(C186))</f>
        <v>-18.603778148673239</v>
      </c>
      <c r="H186" s="3">
        <f>G14*COS(RADIANS(B186))</f>
        <v>49.957539405005171</v>
      </c>
    </row>
    <row r="187" spans="1:8" x14ac:dyDescent="0.15">
      <c r="A187" t="s">
        <v>205</v>
      </c>
      <c r="B187">
        <v>-64.400000000000006</v>
      </c>
      <c r="C187">
        <v>-78</v>
      </c>
      <c r="F187" s="3">
        <f>-G14*SIN(RADIANS(B187))*SIN(RADIANS(C187))</f>
        <v>-77.217036754731495</v>
      </c>
      <c r="G187" s="3">
        <f>G14*SIN(RADIANS(B187))*COS(RADIANS(C187))</f>
        <v>-16.41298783493346</v>
      </c>
      <c r="H187" s="3">
        <f>G14*COS(RADIANS(B187))</f>
        <v>37.822722367889895</v>
      </c>
    </row>
    <row r="188" spans="1:8" x14ac:dyDescent="0.15">
      <c r="A188" t="s">
        <v>206</v>
      </c>
      <c r="B188">
        <v>-73.599999999999994</v>
      </c>
      <c r="C188">
        <v>-78</v>
      </c>
      <c r="F188" s="3">
        <f>-G14*SIN(RADIANS(B188))*SIN(RADIANS(C188))</f>
        <v>-82.138734479523137</v>
      </c>
      <c r="G188" s="3">
        <f>G14*SIN(RADIANS(B188))*COS(RADIANS(C188))</f>
        <v>-17.459126980894343</v>
      </c>
      <c r="H188" s="3">
        <f>G14*COS(RADIANS(B188))</f>
        <v>24.714822381257605</v>
      </c>
    </row>
    <row r="189" spans="1:8" x14ac:dyDescent="0.15">
      <c r="A189" t="s">
        <v>207</v>
      </c>
      <c r="B189">
        <v>-82.8</v>
      </c>
      <c r="C189">
        <v>-78.75</v>
      </c>
      <c r="F189" s="3">
        <f>-G14*SIN(RADIANS(B189))*SIN(RADIANS(C189))</f>
        <v>-85.176279631506645</v>
      </c>
      <c r="G189" s="3">
        <f>G14*SIN(RADIANS(B189))*COS(RADIANS(C189))</f>
        <v>-16.942615426094736</v>
      </c>
      <c r="H189" s="3">
        <f>G14*COS(RADIANS(B189))</f>
        <v>10.971072546863946</v>
      </c>
    </row>
    <row r="190" spans="1:8" x14ac:dyDescent="0.15">
      <c r="A190" t="s">
        <v>208</v>
      </c>
      <c r="B190">
        <v>-92</v>
      </c>
      <c r="C190">
        <v>-78.75</v>
      </c>
      <c r="F190" s="3">
        <f>-G14*SIN(RADIANS(B190))*SIN(RADIANS(C190))</f>
        <v>-85.800958730434829</v>
      </c>
      <c r="G190" s="3">
        <f>G14*SIN(RADIANS(B190))*COS(RADIANS(C190))</f>
        <v>-17.066871824515133</v>
      </c>
      <c r="H190" s="3">
        <f>G14*COS(RADIANS(B190))</f>
        <v>-3.0549352257454658</v>
      </c>
    </row>
    <row r="191" spans="1:8" x14ac:dyDescent="0.15">
      <c r="A191" t="s">
        <v>209</v>
      </c>
      <c r="B191">
        <v>-92</v>
      </c>
      <c r="C191">
        <v>-67.5</v>
      </c>
      <c r="F191" s="3">
        <f>-G14*SIN(RADIANS(B191))*SIN(RADIANS(C191))</f>
        <v>-80.822735847242882</v>
      </c>
      <c r="G191" s="3">
        <f>G14*SIN(RADIANS(B191))*COS(RADIANS(C191))</f>
        <v>-33.477873336026128</v>
      </c>
      <c r="H191" s="3">
        <f>G14*COS(RADIANS(B191))</f>
        <v>-3.0549352257454658</v>
      </c>
    </row>
    <row r="192" spans="1:8" x14ac:dyDescent="0.15">
      <c r="A192" t="s">
        <v>210</v>
      </c>
      <c r="B192">
        <v>-82.8</v>
      </c>
      <c r="C192">
        <v>-67.5</v>
      </c>
      <c r="F192" s="3">
        <f>-G14*SIN(RADIANS(B192))*SIN(RADIANS(C192))</f>
        <v>-80.234301002818967</v>
      </c>
      <c r="G192" s="3">
        <f>G14*SIN(RADIANS(B192))*COS(RADIANS(C192))</f>
        <v>-33.234135642892845</v>
      </c>
      <c r="H192" s="3">
        <f>G14*COS(RADIANS(B192))</f>
        <v>10.971072546863946</v>
      </c>
    </row>
    <row r="193" spans="1:8" x14ac:dyDescent="0.15">
      <c r="A193" t="s">
        <v>211</v>
      </c>
      <c r="B193">
        <v>-73.599999999999994</v>
      </c>
      <c r="C193">
        <v>-66</v>
      </c>
      <c r="F193" s="3">
        <f>-G14*SIN(RADIANS(B193))*SIN(RADIANS(C193))</f>
        <v>-76.713849447656969</v>
      </c>
      <c r="G193" s="3">
        <f>G14*SIN(RADIANS(B193))*COS(RADIANS(C193))</f>
        <v>-34.155206334537283</v>
      </c>
      <c r="H193" s="3">
        <f>G14*COS(RADIANS(B193))</f>
        <v>24.714822381257605</v>
      </c>
    </row>
    <row r="194" spans="1:8" x14ac:dyDescent="0.15">
      <c r="A194" t="s">
        <v>212</v>
      </c>
      <c r="B194">
        <v>-64.400000000000006</v>
      </c>
      <c r="C194">
        <v>-66</v>
      </c>
      <c r="F194" s="3">
        <f>-G14*SIN(RADIANS(B194))*SIN(RADIANS(C194))</f>
        <v>-72.117207185282368</v>
      </c>
      <c r="G194" s="3">
        <f>G14*SIN(RADIANS(B194))*COS(RADIANS(C194))</f>
        <v>-32.108649343226588</v>
      </c>
      <c r="H194" s="3">
        <f>G14*COS(RADIANS(B194))</f>
        <v>37.822722367889895</v>
      </c>
    </row>
    <row r="195" spans="1:8" x14ac:dyDescent="0.15">
      <c r="A195" t="s">
        <v>31</v>
      </c>
      <c r="B195">
        <v>-9.1999999999999993</v>
      </c>
      <c r="C195">
        <v>-54</v>
      </c>
      <c r="F195" s="3">
        <f>-G14*SIN(RADIANS(B195))*SIN(RADIANS(C195))</f>
        <v>-11.322383290950336</v>
      </c>
      <c r="G195" s="3">
        <f>G14*SIN(RADIANS(B195))*COS(RADIANS(C195))</f>
        <v>-8.2261929792527138</v>
      </c>
      <c r="H195" s="3">
        <f>G14*COS(RADIANS(B195))</f>
        <v>86.40919307487259</v>
      </c>
    </row>
    <row r="196" spans="1:8" x14ac:dyDescent="0.15">
      <c r="A196" t="s">
        <v>48</v>
      </c>
      <c r="B196">
        <v>-18.399999999999999</v>
      </c>
      <c r="C196">
        <v>-54</v>
      </c>
      <c r="F196" s="3">
        <f>-G14*SIN(RADIANS(B196))*SIN(RADIANS(C196))</f>
        <v>-22.353470307107042</v>
      </c>
      <c r="G196" s="3">
        <f>G14*SIN(RADIANS(B196))*COS(RADIANS(C196))</f>
        <v>-16.24074682661832</v>
      </c>
      <c r="H196" s="3">
        <f>G14*COS(RADIANS(B196))</f>
        <v>83.060073259735802</v>
      </c>
    </row>
    <row r="197" spans="1:8" x14ac:dyDescent="0.15">
      <c r="A197" t="s">
        <v>3</v>
      </c>
      <c r="B197">
        <v>-27.6</v>
      </c>
      <c r="C197">
        <v>-54</v>
      </c>
      <c r="F197" s="3">
        <f>-G14*SIN(RADIANS(B197))*SIN(RADIANS(C197))</f>
        <v>-32.809459089804825</v>
      </c>
      <c r="G197" s="3">
        <f>G14*SIN(RADIANS(B197))*COS(RADIANS(C197))</f>
        <v>-23.837467349595265</v>
      </c>
      <c r="H197" s="3">
        <f>G14*COS(RADIANS(B197))</f>
        <v>77.574027913736117</v>
      </c>
    </row>
    <row r="198" spans="1:8" x14ac:dyDescent="0.15">
      <c r="A198" t="s">
        <v>23</v>
      </c>
      <c r="B198">
        <v>-36.799999999999997</v>
      </c>
      <c r="C198">
        <v>-54</v>
      </c>
      <c r="F198" s="3">
        <f>-G14*SIN(RADIANS(B198))*SIN(RADIANS(C198))</f>
        <v>-42.421343502842817</v>
      </c>
      <c r="G198" s="3">
        <f>G14*SIN(RADIANS(B198))*COS(RADIANS(C198))</f>
        <v>-30.820910149939213</v>
      </c>
      <c r="H198" s="3">
        <f>G14*COS(RADIANS(B198))</f>
        <v>70.092199103130568</v>
      </c>
    </row>
    <row r="199" spans="1:8" x14ac:dyDescent="0.15">
      <c r="A199" t="s">
        <v>32</v>
      </c>
      <c r="B199">
        <v>-46</v>
      </c>
      <c r="C199">
        <v>-60</v>
      </c>
      <c r="F199" s="3">
        <f>-G14*SIN(RADIANS(B199))*SIN(RADIANS(C199))</f>
        <v>-54.531515079625017</v>
      </c>
      <c r="G199" s="3">
        <f>G14*SIN(RADIANS(B199))*COS(RADIANS(C199))</f>
        <v>-31.483784910539651</v>
      </c>
      <c r="H199" s="3">
        <f>G14*COS(RADIANS(B199))</f>
        <v>60.807075353096955</v>
      </c>
    </row>
    <row r="200" spans="1:8" x14ac:dyDescent="0.15">
      <c r="A200" t="s">
        <v>49</v>
      </c>
      <c r="B200">
        <v>-55.2</v>
      </c>
      <c r="C200">
        <v>-60</v>
      </c>
      <c r="F200" s="3">
        <f>-G14*SIN(RADIANS(B200))*SIN(RADIANS(C200))</f>
        <v>-62.249454929945344</v>
      </c>
      <c r="G200" s="3">
        <f>G14*SIN(RADIANS(B200))*COS(RADIANS(C200))</f>
        <v>-35.93973956071143</v>
      </c>
      <c r="H200" s="3">
        <f>G14*COS(RADIANS(B200))</f>
        <v>49.957539405005171</v>
      </c>
    </row>
    <row r="201" spans="1:8" x14ac:dyDescent="0.15">
      <c r="A201" t="s">
        <v>2</v>
      </c>
      <c r="B201">
        <v>-64.400000000000006</v>
      </c>
      <c r="C201">
        <v>-54</v>
      </c>
      <c r="F201" s="3">
        <f>-G14*SIN(RADIANS(B201))*SIN(RADIANS(C201))</f>
        <v>-63.865509605081947</v>
      </c>
      <c r="G201" s="3">
        <f>G14*SIN(RADIANS(B201))*COS(RADIANS(C201))</f>
        <v>-46.401008800826894</v>
      </c>
      <c r="H201" s="3">
        <f>G14*COS(RADIANS(B201))</f>
        <v>37.822722367889895</v>
      </c>
    </row>
    <row r="202" spans="1:8" x14ac:dyDescent="0.15">
      <c r="A202" t="s">
        <v>24</v>
      </c>
      <c r="B202">
        <v>-73.599999999999994</v>
      </c>
      <c r="C202">
        <v>-54</v>
      </c>
      <c r="F202" s="3">
        <f>-G14*SIN(RADIANS(B202))*SIN(RADIANS(C202))</f>
        <v>-67.936201081036955</v>
      </c>
      <c r="G202" s="3">
        <f>G14*SIN(RADIANS(B202))*COS(RADIANS(C202))</f>
        <v>-49.358539276497119</v>
      </c>
      <c r="H202" s="3">
        <f>G14*COS(RADIANS(B202))</f>
        <v>24.714822381257605</v>
      </c>
    </row>
    <row r="203" spans="1:8" x14ac:dyDescent="0.15">
      <c r="A203" t="s">
        <v>213</v>
      </c>
      <c r="B203">
        <v>-82.8</v>
      </c>
      <c r="C203">
        <v>-56.25</v>
      </c>
      <c r="F203" s="3">
        <f>-G14*SIN(RADIANS(B203))*SIN(RADIANS(C203))</f>
        <v>-72.208963182507347</v>
      </c>
      <c r="G203" s="3">
        <f>G14*SIN(RADIANS(B203))*COS(RADIANS(C203))</f>
        <v>-48.248486664852571</v>
      </c>
      <c r="H203" s="3">
        <f>G14*COS(RADIANS(B203))</f>
        <v>10.971072546863946</v>
      </c>
    </row>
    <row r="204" spans="1:8" x14ac:dyDescent="0.15">
      <c r="A204" t="s">
        <v>214</v>
      </c>
      <c r="B204">
        <v>-92</v>
      </c>
      <c r="C204">
        <v>-56.25</v>
      </c>
      <c r="F204" s="3">
        <f>-G14*SIN(RADIANS(B204))*SIN(RADIANS(C204))</f>
        <v>-72.738540551353836</v>
      </c>
      <c r="G204" s="3">
        <f>G14*SIN(RADIANS(B204))*COS(RADIANS(C204))</f>
        <v>-48.602338949841304</v>
      </c>
      <c r="H204" s="3">
        <f>G14*COS(RADIANS(B204))</f>
        <v>-3.0549352257454658</v>
      </c>
    </row>
    <row r="205" spans="1:8" x14ac:dyDescent="0.15">
      <c r="A205" t="s">
        <v>215</v>
      </c>
      <c r="B205">
        <v>-101.2</v>
      </c>
      <c r="C205">
        <v>-45</v>
      </c>
      <c r="F205" s="3">
        <f>-G14*SIN(RADIANS(B205))*SIN(RADIANS(C205))</f>
        <v>-60.71793577827551</v>
      </c>
      <c r="G205" s="3">
        <f>G14*SIN(RADIANS(B205))*COS(RADIANS(C205))</f>
        <v>-60.717935778275518</v>
      </c>
      <c r="H205" s="3">
        <f>G14*COS(RADIANS(B205))</f>
        <v>-17.002347244428513</v>
      </c>
    </row>
    <row r="206" spans="1:8" x14ac:dyDescent="0.15">
      <c r="A206" t="s">
        <v>216</v>
      </c>
      <c r="B206">
        <v>-92</v>
      </c>
      <c r="C206">
        <v>-45</v>
      </c>
      <c r="F206" s="3">
        <f>-G14*SIN(RADIANS(B206))*SIN(RADIANS(C206))</f>
        <v>-61.859043934319772</v>
      </c>
      <c r="G206" s="3">
        <f>G14*SIN(RADIANS(B206))*COS(RADIANS(C206))</f>
        <v>-61.859043934319779</v>
      </c>
      <c r="H206" s="3">
        <f>G14*COS(RADIANS(B206))</f>
        <v>-3.0549352257454658</v>
      </c>
    </row>
    <row r="207" spans="1:8" x14ac:dyDescent="0.15">
      <c r="A207" t="s">
        <v>217</v>
      </c>
      <c r="B207">
        <v>-82.8</v>
      </c>
      <c r="C207">
        <v>-45</v>
      </c>
      <c r="F207" s="3">
        <f>-G14*SIN(RADIANS(B207))*SIN(RADIANS(C207))</f>
        <v>-61.408675402345054</v>
      </c>
      <c r="G207" s="3">
        <f>G14*SIN(RADIANS(B207))*COS(RADIANS(C207))</f>
        <v>-61.408675402345061</v>
      </c>
      <c r="H207" s="3">
        <f>G14*COS(RADIANS(B207))</f>
        <v>10.971072546863946</v>
      </c>
    </row>
    <row r="208" spans="1:8" x14ac:dyDescent="0.15">
      <c r="A208" t="s">
        <v>218</v>
      </c>
      <c r="B208">
        <v>-73.599999999999994</v>
      </c>
      <c r="C208">
        <v>-42</v>
      </c>
      <c r="F208" s="3">
        <f>-G14*SIN(RADIANS(B208))*SIN(RADIANS(C208))</f>
        <v>-56.189414733114369</v>
      </c>
      <c r="G208" s="3">
        <f>G14*SIN(RADIANS(B208))*COS(RADIANS(C208))</f>
        <v>-62.404667203524653</v>
      </c>
      <c r="H208" s="3">
        <f>G14*COS(RADIANS(B208))</f>
        <v>24.714822381257605</v>
      </c>
    </row>
    <row r="209" spans="1:8" x14ac:dyDescent="0.15">
      <c r="A209" t="s">
        <v>219</v>
      </c>
      <c r="B209">
        <v>-64.400000000000006</v>
      </c>
      <c r="C209">
        <v>-42</v>
      </c>
      <c r="F209" s="3">
        <f>-G14*SIN(RADIANS(B209))*SIN(RADIANS(C209))</f>
        <v>-52.82258279442307</v>
      </c>
      <c r="G209" s="3">
        <f>G14*SIN(RADIANS(B209))*COS(RADIANS(C209))</f>
        <v>-58.665421517087459</v>
      </c>
      <c r="H209" s="3">
        <f>G14*COS(RADIANS(B209))</f>
        <v>37.822722367889895</v>
      </c>
    </row>
    <row r="210" spans="1:8" x14ac:dyDescent="0.15">
      <c r="A210" t="s">
        <v>220</v>
      </c>
      <c r="B210">
        <v>-55.2</v>
      </c>
      <c r="C210">
        <v>-45</v>
      </c>
      <c r="F210" s="3">
        <f>-G14*SIN(RADIANS(B210))*SIN(RADIANS(C210))</f>
        <v>-50.826467114914955</v>
      </c>
      <c r="G210" s="3">
        <f>G14*SIN(RADIANS(B210))*COS(RADIANS(C210))</f>
        <v>-50.826467114914962</v>
      </c>
      <c r="H210" s="3">
        <f>G14*COS(RADIANS(B210))</f>
        <v>49.957539405005171</v>
      </c>
    </row>
    <row r="211" spans="1:8" x14ac:dyDescent="0.15">
      <c r="A211" t="s">
        <v>221</v>
      </c>
      <c r="B211">
        <v>-46</v>
      </c>
      <c r="C211">
        <v>-45</v>
      </c>
      <c r="F211" s="3">
        <f>-G14*SIN(RADIANS(B211))*SIN(RADIANS(C211))</f>
        <v>-44.52479561532256</v>
      </c>
      <c r="G211" s="3">
        <f>G14*SIN(RADIANS(B211))*COS(RADIANS(C211))</f>
        <v>-44.524795615322567</v>
      </c>
      <c r="H211" s="3">
        <f>G14*COS(RADIANS(B211))</f>
        <v>60.807075353096955</v>
      </c>
    </row>
    <row r="212" spans="1:8" x14ac:dyDescent="0.15">
      <c r="A212" t="s">
        <v>222</v>
      </c>
      <c r="B212">
        <v>-36.799999999999997</v>
      </c>
      <c r="C212">
        <v>-36</v>
      </c>
      <c r="F212" s="3">
        <f>-G14*SIN(RADIANS(B212))*SIN(RADIANS(C212))</f>
        <v>-30.820910149939213</v>
      </c>
      <c r="G212" s="3">
        <f>G14*SIN(RADIANS(B212))*COS(RADIANS(C212))</f>
        <v>-42.421343502842817</v>
      </c>
      <c r="H212" s="3">
        <f>G14*COS(RADIANS(B212))</f>
        <v>70.092199103130568</v>
      </c>
    </row>
    <row r="213" spans="1:8" x14ac:dyDescent="0.15">
      <c r="A213" t="s">
        <v>223</v>
      </c>
      <c r="B213">
        <v>-27.6</v>
      </c>
      <c r="C213">
        <v>-30</v>
      </c>
      <c r="F213" s="3">
        <f>-G14*SIN(RADIANS(B213))*SIN(RADIANS(C213))</f>
        <v>-20.277360869998567</v>
      </c>
      <c r="G213" s="3">
        <f>G14*SIN(RADIANS(B213))*COS(RADIANS(C213))</f>
        <v>-35.121419270246577</v>
      </c>
      <c r="H213" s="3">
        <f>G14*COS(RADIANS(B213))</f>
        <v>77.574027913736117</v>
      </c>
    </row>
    <row r="214" spans="1:8" x14ac:dyDescent="0.15">
      <c r="A214" t="s">
        <v>224</v>
      </c>
      <c r="B214">
        <v>-18.399999999999999</v>
      </c>
      <c r="C214">
        <v>-18</v>
      </c>
      <c r="F214" s="3">
        <f>-G14*SIN(RADIANS(B214))*SIN(RADIANS(C214))</f>
        <v>-8.5382658908033378</v>
      </c>
      <c r="G214" s="3">
        <f>G14*SIN(RADIANS(B214))*COS(RADIANS(C214))</f>
        <v>-26.278080368150434</v>
      </c>
      <c r="H214" s="3">
        <f>G14*COS(RADIANS(B214))</f>
        <v>83.060073259735802</v>
      </c>
    </row>
    <row r="215" spans="1:8" x14ac:dyDescent="0.15">
      <c r="A215" t="s">
        <v>225</v>
      </c>
      <c r="B215">
        <v>-27.6</v>
      </c>
      <c r="C215">
        <v>-6</v>
      </c>
      <c r="F215" s="3">
        <f>-G14*SIN(RADIANS(B215))*SIN(RADIANS(C215))</f>
        <v>-4.239122741729199</v>
      </c>
      <c r="G215" s="3">
        <f>G14*SIN(RADIANS(B215))*COS(RADIANS(C215))</f>
        <v>-40.332558730994876</v>
      </c>
      <c r="H215" s="3">
        <f>G14*COS(RADIANS(B215))</f>
        <v>77.574027913736117</v>
      </c>
    </row>
    <row r="216" spans="1:8" x14ac:dyDescent="0.15">
      <c r="A216" t="s">
        <v>226</v>
      </c>
      <c r="B216">
        <v>-36.799999999999997</v>
      </c>
      <c r="C216">
        <v>-18</v>
      </c>
      <c r="F216" s="3">
        <f>-G14*SIN(RADIANS(B216))*SIN(RADIANS(C216))</f>
        <v>-16.203511369651434</v>
      </c>
      <c r="G216" s="3">
        <f>G14*SIN(RADIANS(B216))*COS(RADIANS(C216))</f>
        <v>-49.869280186808261</v>
      </c>
      <c r="H216" s="3">
        <f>G14*COS(RADIANS(B216))</f>
        <v>70.092199103130568</v>
      </c>
    </row>
    <row r="217" spans="1:8" x14ac:dyDescent="0.15">
      <c r="A217" t="s">
        <v>227</v>
      </c>
      <c r="B217">
        <v>-46</v>
      </c>
      <c r="C217">
        <v>-30</v>
      </c>
      <c r="F217" s="3">
        <f>-G14*SIN(RADIANS(B217))*SIN(RADIANS(C217))</f>
        <v>-31.48378491053964</v>
      </c>
      <c r="G217" s="3">
        <f>G14*SIN(RADIANS(B217))*COS(RADIANS(C217))</f>
        <v>-54.531515079625024</v>
      </c>
      <c r="H217" s="3">
        <f>G14*COS(RADIANS(B217))</f>
        <v>60.807075353096955</v>
      </c>
    </row>
    <row r="218" spans="1:8" x14ac:dyDescent="0.15">
      <c r="A218" t="s">
        <v>228</v>
      </c>
      <c r="B218">
        <v>-55.2</v>
      </c>
      <c r="C218">
        <v>-30</v>
      </c>
      <c r="F218" s="3">
        <f>-G14*SIN(RADIANS(B218))*SIN(RADIANS(C218))</f>
        <v>-35.939739560711416</v>
      </c>
      <c r="G218" s="3">
        <f>G14*SIN(RADIANS(B218))*COS(RADIANS(C218))</f>
        <v>-62.249454929945351</v>
      </c>
      <c r="H218" s="3">
        <f>G14*COS(RADIANS(B218))</f>
        <v>49.957539405005171</v>
      </c>
    </row>
    <row r="219" spans="1:8" x14ac:dyDescent="0.15">
      <c r="A219" t="s">
        <v>229</v>
      </c>
      <c r="B219">
        <v>-64.400000000000006</v>
      </c>
      <c r="C219">
        <v>-30</v>
      </c>
      <c r="F219" s="3">
        <f>-G14*SIN(RADIANS(B219))*SIN(RADIANS(C219))</f>
        <v>-39.471055644773507</v>
      </c>
      <c r="G219" s="3">
        <f>G14*SIN(RADIANS(B219))*COS(RADIANS(C219))</f>
        <v>-68.365873805126057</v>
      </c>
      <c r="H219" s="3">
        <f>G14*COS(RADIANS(B219))</f>
        <v>37.822722367889895</v>
      </c>
    </row>
    <row r="220" spans="1:8" x14ac:dyDescent="0.15">
      <c r="A220" t="s">
        <v>230</v>
      </c>
      <c r="B220">
        <v>-73.599999999999994</v>
      </c>
      <c r="C220">
        <v>-30</v>
      </c>
      <c r="F220" s="3">
        <f>-G14*SIN(RADIANS(B220))*SIN(RADIANS(C220))</f>
        <v>-41.98688133462818</v>
      </c>
      <c r="G220" s="3">
        <f>G14*SIN(RADIANS(B220))*COS(RADIANS(C220))</f>
        <v>-72.723411722941378</v>
      </c>
      <c r="H220" s="3">
        <f>G14*COS(RADIANS(B220))</f>
        <v>24.714822381257605</v>
      </c>
    </row>
    <row r="221" spans="1:8" x14ac:dyDescent="0.15">
      <c r="A221" t="s">
        <v>231</v>
      </c>
      <c r="B221">
        <v>-82.8</v>
      </c>
      <c r="C221">
        <v>-33.75</v>
      </c>
      <c r="F221" s="3">
        <f>-G14*SIN(RADIANS(B221))*SIN(RADIANS(C221))</f>
        <v>-48.248486664852557</v>
      </c>
      <c r="G221" s="3">
        <f>G14*SIN(RADIANS(B221))*COS(RADIANS(C221))</f>
        <v>-72.208963182507347</v>
      </c>
      <c r="H221" s="3">
        <f>G14*COS(RADIANS(B221))</f>
        <v>10.971072546863946</v>
      </c>
    </row>
    <row r="222" spans="1:8" x14ac:dyDescent="0.15">
      <c r="A222" t="s">
        <v>232</v>
      </c>
      <c r="B222">
        <v>-92</v>
      </c>
      <c r="C222">
        <v>-33.75</v>
      </c>
      <c r="F222" s="3">
        <f>-G14*SIN(RADIANS(B222))*SIN(RADIANS(C222))</f>
        <v>-48.602338949841297</v>
      </c>
      <c r="G222" s="3">
        <f>G14*SIN(RADIANS(B222))*COS(RADIANS(C222))</f>
        <v>-72.738540551353836</v>
      </c>
      <c r="H222" s="3">
        <f>G14*COS(RADIANS(B222))</f>
        <v>-3.0549352257454658</v>
      </c>
    </row>
    <row r="223" spans="1:8" x14ac:dyDescent="0.15">
      <c r="A223" t="s">
        <v>233</v>
      </c>
      <c r="B223">
        <v>-101.2</v>
      </c>
      <c r="C223">
        <v>-33.75</v>
      </c>
      <c r="F223" s="3">
        <f>-G14*SIN(RADIANS(B223))*SIN(RADIANS(C223))</f>
        <v>-47.705776024662917</v>
      </c>
      <c r="G223" s="3">
        <f>G14*SIN(RADIANS(B223))*COS(RADIANS(C223))</f>
        <v>-71.396739310939651</v>
      </c>
      <c r="H223" s="3">
        <f>G14*COS(RADIANS(B223))</f>
        <v>-17.002347244428513</v>
      </c>
    </row>
    <row r="224" spans="1:8" x14ac:dyDescent="0.15">
      <c r="A224" t="s">
        <v>234</v>
      </c>
      <c r="B224">
        <v>-101.2</v>
      </c>
      <c r="C224">
        <v>-22.5</v>
      </c>
      <c r="F224" s="3">
        <f>-G14*SIN(RADIANS(B224))*SIN(RADIANS(C224))</f>
        <v>-32.860310052129954</v>
      </c>
      <c r="G224" s="3">
        <f>G14*SIN(RADIANS(B224))*COS(RADIANS(C224))</f>
        <v>-79.331806191637071</v>
      </c>
      <c r="H224" s="3">
        <f>G14*COS(RADIANS(B224))</f>
        <v>-17.002347244428513</v>
      </c>
    </row>
    <row r="225" spans="1:8" x14ac:dyDescent="0.15">
      <c r="A225" t="s">
        <v>235</v>
      </c>
      <c r="B225">
        <v>-92</v>
      </c>
      <c r="C225">
        <v>-22.5</v>
      </c>
      <c r="F225" s="3">
        <f>-G14*SIN(RADIANS(B225))*SIN(RADIANS(C225))</f>
        <v>-33.477873336026121</v>
      </c>
      <c r="G225" s="3">
        <f>G14*SIN(RADIANS(B225))*COS(RADIANS(C225))</f>
        <v>-80.822735847242882</v>
      </c>
      <c r="H225" s="3">
        <f>G14*COS(RADIANS(B225))</f>
        <v>-3.0549352257454658</v>
      </c>
    </row>
    <row r="226" spans="1:8" x14ac:dyDescent="0.15">
      <c r="A226" t="s">
        <v>236</v>
      </c>
      <c r="B226">
        <v>-82.8</v>
      </c>
      <c r="C226">
        <v>-22.5</v>
      </c>
      <c r="F226" s="3">
        <f>-G14*SIN(RADIANS(B226))*SIN(RADIANS(C226))</f>
        <v>-33.234135642892838</v>
      </c>
      <c r="G226" s="3">
        <f>G14*SIN(RADIANS(B226))*COS(RADIANS(C226))</f>
        <v>-80.234301002818967</v>
      </c>
      <c r="H226" s="3">
        <f>G14*COS(RADIANS(B226))</f>
        <v>10.971072546863946</v>
      </c>
    </row>
    <row r="227" spans="1:8" x14ac:dyDescent="0.15">
      <c r="A227" t="s">
        <v>237</v>
      </c>
      <c r="B227">
        <v>-9.1999999999999993</v>
      </c>
      <c r="C227">
        <v>18</v>
      </c>
      <c r="F227" s="3">
        <f>-G14*SIN(RADIANS(B227))*SIN(RADIANS(C227))</f>
        <v>4.3247655834891381</v>
      </c>
      <c r="G227" s="3">
        <f>G14*SIN(RADIANS(B227))*COS(RADIANS(C227))</f>
        <v>-13.310259838446649</v>
      </c>
      <c r="H227" s="3">
        <f>G14*COS(RADIANS(B227))</f>
        <v>86.40919307487259</v>
      </c>
    </row>
    <row r="228" spans="1:8" x14ac:dyDescent="0.15">
      <c r="A228" t="s">
        <v>238</v>
      </c>
      <c r="B228">
        <v>-18.399999999999999</v>
      </c>
      <c r="C228">
        <v>18</v>
      </c>
      <c r="F228" s="3">
        <f>-G14*SIN(RADIANS(B228))*SIN(RADIANS(C228))</f>
        <v>8.5382658908033378</v>
      </c>
      <c r="G228" s="3">
        <f>G14*SIN(RADIANS(B228))*COS(RADIANS(C228))</f>
        <v>-26.278080368150434</v>
      </c>
      <c r="H228" s="3">
        <f>G14*COS(RADIANS(B228))</f>
        <v>83.060073259735802</v>
      </c>
    </row>
    <row r="229" spans="1:8" x14ac:dyDescent="0.15">
      <c r="A229" t="s">
        <v>239</v>
      </c>
      <c r="B229">
        <v>-27.6</v>
      </c>
      <c r="C229">
        <v>18</v>
      </c>
      <c r="F229" s="3">
        <f>-G14*SIN(RADIANS(B229))*SIN(RADIANS(C229))</f>
        <v>12.532098219806253</v>
      </c>
      <c r="G229" s="3">
        <f>G14*SIN(RADIANS(B229))*COS(RADIANS(C229))</f>
        <v>-38.56983237736101</v>
      </c>
      <c r="H229" s="3">
        <f>G14*COS(RADIANS(B229))</f>
        <v>77.574027913736117</v>
      </c>
    </row>
    <row r="230" spans="1:8" x14ac:dyDescent="0.15">
      <c r="A230" t="s">
        <v>240</v>
      </c>
      <c r="B230">
        <v>-36.799999999999997</v>
      </c>
      <c r="C230">
        <v>0</v>
      </c>
      <c r="F230" s="3">
        <f>-G14*SIN(RADIANS(B230))*SIN(RADIANS(C230))</f>
        <v>0</v>
      </c>
      <c r="G230" s="3">
        <f>G14*SIN(RADIANS(B230))*COS(RADIANS(C230))</f>
        <v>-52.435664266382766</v>
      </c>
      <c r="H230" s="3">
        <f>G14*COS(RADIANS(B230))</f>
        <v>70.092199103130568</v>
      </c>
    </row>
    <row r="231" spans="1:8" x14ac:dyDescent="0.15">
      <c r="A231" t="s">
        <v>241</v>
      </c>
      <c r="B231">
        <v>-46</v>
      </c>
      <c r="C231">
        <v>-15</v>
      </c>
      <c r="F231" s="3">
        <f>-G14*SIN(RADIANS(B231))*SIN(RADIANS(C231))</f>
        <v>-16.297206293518045</v>
      </c>
      <c r="G231" s="3">
        <f>G14*SIN(RADIANS(B231))*COS(RADIANS(C231))</f>
        <v>-60.822001908840612</v>
      </c>
      <c r="H231" s="3">
        <f>G14*COS(RADIANS(B231))</f>
        <v>60.807075353096955</v>
      </c>
    </row>
    <row r="232" spans="1:8" x14ac:dyDescent="0.15">
      <c r="A232" t="s">
        <v>242</v>
      </c>
      <c r="B232">
        <v>-55.2</v>
      </c>
      <c r="C232">
        <v>-15</v>
      </c>
      <c r="F232" s="3">
        <f>-G14*SIN(RADIANS(B232))*SIN(RADIANS(C232))</f>
        <v>-18.603778148673239</v>
      </c>
      <c r="G232" s="3">
        <f>G14*SIN(RADIANS(B232))*COS(RADIANS(C232))</f>
        <v>-69.430245263588191</v>
      </c>
      <c r="H232" s="3">
        <f>G14*COS(RADIANS(B232))</f>
        <v>49.957539405005171</v>
      </c>
    </row>
    <row r="233" spans="1:8" x14ac:dyDescent="0.15">
      <c r="A233" t="s">
        <v>243</v>
      </c>
      <c r="B233">
        <v>-64.400000000000006</v>
      </c>
      <c r="C233">
        <v>-18</v>
      </c>
      <c r="F233" s="3">
        <f>-G14*SIN(RADIANS(B233))*SIN(RADIANS(C233))</f>
        <v>-24.394453960308425</v>
      </c>
      <c r="G233" s="3">
        <f>G14*SIN(RADIANS(B233))*COS(RADIANS(C233))</f>
        <v>-75.078409352020913</v>
      </c>
      <c r="H233" s="3">
        <f>G14*COS(RADIANS(B233))</f>
        <v>37.822722367889895</v>
      </c>
    </row>
    <row r="234" spans="1:8" x14ac:dyDescent="0.15">
      <c r="A234" t="s">
        <v>244</v>
      </c>
      <c r="B234">
        <v>-73.599999999999994</v>
      </c>
      <c r="C234">
        <v>-18</v>
      </c>
      <c r="F234" s="3">
        <f>-G14*SIN(RADIANS(B234))*SIN(RADIANS(C234))</f>
        <v>-25.949319746408765</v>
      </c>
      <c r="G234" s="3">
        <f>G14*SIN(RADIANS(B234))*COS(RADIANS(C234))</f>
        <v>-79.863794184418978</v>
      </c>
      <c r="H234" s="3">
        <f>G14*COS(RADIANS(B234))</f>
        <v>24.714822381257605</v>
      </c>
    </row>
    <row r="235" spans="1:8" x14ac:dyDescent="0.15">
      <c r="A235" t="s">
        <v>245</v>
      </c>
      <c r="B235">
        <v>-82.8</v>
      </c>
      <c r="C235">
        <v>-11.25</v>
      </c>
      <c r="F235" s="3">
        <f>-G14*SIN(RADIANS(B235))*SIN(RADIANS(C235))</f>
        <v>-16.942615426094729</v>
      </c>
      <c r="G235" s="3">
        <f>G14*SIN(RADIANS(B235))*COS(RADIANS(C235))</f>
        <v>-85.176279631506645</v>
      </c>
      <c r="H235" s="3">
        <f>G14*COS(RADIANS(B235))</f>
        <v>10.971072546863946</v>
      </c>
    </row>
    <row r="236" spans="1:8" x14ac:dyDescent="0.15">
      <c r="A236" t="s">
        <v>246</v>
      </c>
      <c r="B236">
        <v>-92</v>
      </c>
      <c r="C236">
        <v>-11.25</v>
      </c>
      <c r="F236" s="3">
        <f>-G14*SIN(RADIANS(B236))*SIN(RADIANS(C236))</f>
        <v>-17.066871824515125</v>
      </c>
      <c r="G236" s="3">
        <f>G14*SIN(RADIANS(B236))*COS(RADIANS(C236))</f>
        <v>-85.800958730434829</v>
      </c>
      <c r="H236" s="3">
        <f>G14*COS(RADIANS(B236))</f>
        <v>-3.0549352257454658</v>
      </c>
    </row>
    <row r="237" spans="1:8" x14ac:dyDescent="0.15">
      <c r="A237" t="s">
        <v>364</v>
      </c>
      <c r="B237">
        <v>-92</v>
      </c>
      <c r="C237">
        <v>0</v>
      </c>
      <c r="F237" s="3">
        <f>-G14*SIN(RADIANS(B237))*SIN(RADIANS(C237))</f>
        <v>0</v>
      </c>
      <c r="G237" s="3">
        <f>G14*SIN(RADIANS(B237))*COS(RADIANS(C237))</f>
        <v>-87.481898887348166</v>
      </c>
      <c r="H237" s="3">
        <f>G14*COS(RADIANS(B237))</f>
        <v>-3.0549352257454658</v>
      </c>
    </row>
    <row r="238" spans="1:8" x14ac:dyDescent="0.15">
      <c r="A238" t="s">
        <v>247</v>
      </c>
      <c r="B238">
        <v>-82.8</v>
      </c>
      <c r="C238">
        <v>0</v>
      </c>
      <c r="F238" s="3">
        <f>-G14*SIN(RADIANS(B238))*SIN(RADIANS(C238))</f>
        <v>0</v>
      </c>
      <c r="G238" s="3">
        <f>G14*SIN(RADIANS(B238))*COS(RADIANS(C238))</f>
        <v>-86.844981601363457</v>
      </c>
      <c r="H238" s="3">
        <f>G14*COS(RADIANS(B238))</f>
        <v>10.971072546863946</v>
      </c>
    </row>
    <row r="239" spans="1:8" x14ac:dyDescent="0.15">
      <c r="A239" t="s">
        <v>248</v>
      </c>
      <c r="B239">
        <v>-73.599999999999994</v>
      </c>
      <c r="C239">
        <v>-6</v>
      </c>
      <c r="F239" s="3">
        <f>-G14*SIN(RADIANS(B239))*SIN(RADIANS(C239))</f>
        <v>-8.7776483666200154</v>
      </c>
      <c r="G239" s="3">
        <f>G14*SIN(RADIANS(B239))*COS(RADIANS(C239))</f>
        <v>-83.513745611034395</v>
      </c>
      <c r="H239" s="3">
        <f>G14*COS(RADIANS(B239))</f>
        <v>24.714822381257605</v>
      </c>
    </row>
    <row r="240" spans="1:8" x14ac:dyDescent="0.15">
      <c r="A240" t="s">
        <v>249</v>
      </c>
      <c r="B240">
        <v>-64.400000000000006</v>
      </c>
      <c r="C240">
        <v>-6</v>
      </c>
      <c r="F240" s="3">
        <f>-G14*SIN(RADIANS(B240))*SIN(RADIANS(C240))</f>
        <v>-8.2516975802004282</v>
      </c>
      <c r="G240" s="3">
        <f>G14*SIN(RADIANS(B240))*COS(RADIANS(C240))</f>
        <v>-78.509658144053475</v>
      </c>
      <c r="H240" s="3">
        <f>G14*COS(RADIANS(B240))</f>
        <v>37.822722367889895</v>
      </c>
    </row>
    <row r="241" spans="1:8" x14ac:dyDescent="0.15">
      <c r="A241" t="s">
        <v>250</v>
      </c>
      <c r="B241">
        <v>-55.2</v>
      </c>
      <c r="C241">
        <v>0</v>
      </c>
      <c r="F241" s="3">
        <f>-G14*SIN(RADIANS(B241))*SIN(RADIANS(C241))</f>
        <v>0</v>
      </c>
      <c r="G241" s="3">
        <f>G14*SIN(RADIANS(B241))*COS(RADIANS(C241))</f>
        <v>-71.879479121422847</v>
      </c>
      <c r="H241" s="3">
        <f>G14*COS(RADIANS(B241))</f>
        <v>49.957539405005171</v>
      </c>
    </row>
    <row r="242" spans="1:8" x14ac:dyDescent="0.15">
      <c r="A242" t="s">
        <v>365</v>
      </c>
      <c r="B242">
        <v>-46</v>
      </c>
      <c r="C242">
        <v>0</v>
      </c>
      <c r="F242" s="3">
        <f>-G14*SIN(RADIANS(B242))*SIN(RADIANS(C242))</f>
        <v>0</v>
      </c>
      <c r="G242" s="3">
        <f>G14*SIN(RADIANS(B242))*COS(RADIANS(C242))</f>
        <v>-62.967569821079287</v>
      </c>
      <c r="H242" s="3">
        <f>G14*COS(RADIANS(B242))</f>
        <v>60.807075353096955</v>
      </c>
    </row>
    <row r="243" spans="1:8" x14ac:dyDescent="0.15">
      <c r="A243" t="s">
        <v>251</v>
      </c>
      <c r="B243">
        <v>-55.2</v>
      </c>
      <c r="C243">
        <v>15</v>
      </c>
      <c r="F243" s="3">
        <f>-G14*SIN(RADIANS(B243))*SIN(RADIANS(C243))</f>
        <v>18.603778148673239</v>
      </c>
      <c r="G243" s="3">
        <f>G14*SIN(RADIANS(B243))*COS(RADIANS(C243))</f>
        <v>-69.430245263588191</v>
      </c>
      <c r="H243" s="3">
        <f>G14*COS(RADIANS(B243))</f>
        <v>49.957539405005171</v>
      </c>
    </row>
    <row r="244" spans="1:8" x14ac:dyDescent="0.15">
      <c r="A244" t="s">
        <v>252</v>
      </c>
      <c r="B244">
        <v>-64.400000000000006</v>
      </c>
      <c r="C244">
        <v>6</v>
      </c>
      <c r="F244" s="3">
        <f>-G14*SIN(RADIANS(B244))*SIN(RADIANS(C244))</f>
        <v>8.2516975802004282</v>
      </c>
      <c r="G244" s="3">
        <f>G14*SIN(RADIANS(B244))*COS(RADIANS(C244))</f>
        <v>-78.509658144053475</v>
      </c>
      <c r="H244" s="3">
        <f>G14*COS(RADIANS(B244))</f>
        <v>37.822722367889895</v>
      </c>
    </row>
    <row r="245" spans="1:8" x14ac:dyDescent="0.15">
      <c r="A245" t="s">
        <v>253</v>
      </c>
      <c r="B245">
        <v>-73.599999999999994</v>
      </c>
      <c r="C245">
        <v>6</v>
      </c>
      <c r="F245" s="3">
        <f>-G14*SIN(RADIANS(B245))*SIN(RADIANS(C245))</f>
        <v>8.7776483666200154</v>
      </c>
      <c r="G245" s="3">
        <f>G14*SIN(RADIANS(B245))*COS(RADIANS(C245))</f>
        <v>-83.513745611034395</v>
      </c>
      <c r="H245" s="3">
        <f>G14*COS(RADIANS(B245))</f>
        <v>24.714822381257605</v>
      </c>
    </row>
    <row r="246" spans="1:8" x14ac:dyDescent="0.15">
      <c r="A246" t="s">
        <v>254</v>
      </c>
      <c r="B246">
        <v>-82.8</v>
      </c>
      <c r="C246">
        <v>11.25</v>
      </c>
      <c r="F246" s="3">
        <f>-G14*SIN(RADIANS(B246))*SIN(RADIANS(C246))</f>
        <v>16.942615426094729</v>
      </c>
      <c r="G246" s="3">
        <f>G14*SIN(RADIANS(B246))*COS(RADIANS(C246))</f>
        <v>-85.176279631506645</v>
      </c>
      <c r="H246" s="3">
        <f>G14*COS(RADIANS(B246))</f>
        <v>10.971072546863946</v>
      </c>
    </row>
    <row r="247" spans="1:8" x14ac:dyDescent="0.15">
      <c r="A247" t="s">
        <v>255</v>
      </c>
      <c r="B247">
        <v>-92</v>
      </c>
      <c r="C247">
        <v>11.25</v>
      </c>
      <c r="F247" s="3">
        <f>-G14*SIN(RADIANS(B247))*SIN(RADIANS(C247))</f>
        <v>17.066871824515125</v>
      </c>
      <c r="G247" s="3">
        <f>G14*SIN(RADIANS(B247))*COS(RADIANS(C247))</f>
        <v>-85.800958730434829</v>
      </c>
      <c r="H247" s="3">
        <f>G14*COS(RADIANS(B247))</f>
        <v>-3.0549352257454658</v>
      </c>
    </row>
    <row r="248" spans="1:8" x14ac:dyDescent="0.15">
      <c r="A248" t="s">
        <v>256</v>
      </c>
      <c r="B248">
        <v>-101.2</v>
      </c>
      <c r="C248">
        <v>22.5</v>
      </c>
      <c r="F248" s="3">
        <f>-G14*SIN(RADIANS(B248))*SIN(RADIANS(C248))</f>
        <v>32.860310052129954</v>
      </c>
      <c r="G248" s="3">
        <f>G14*SIN(RADIANS(B248))*COS(RADIANS(C248))</f>
        <v>-79.331806191637071</v>
      </c>
      <c r="H248" s="3">
        <f>G14*COS(RADIANS(B248))</f>
        <v>-17.002347244428513</v>
      </c>
    </row>
    <row r="249" spans="1:8" x14ac:dyDescent="0.15">
      <c r="A249" t="s">
        <v>257</v>
      </c>
      <c r="B249">
        <v>-92</v>
      </c>
      <c r="C249">
        <v>22.5</v>
      </c>
      <c r="F249" s="3">
        <f>-G14*SIN(RADIANS(B249))*SIN(RADIANS(C249))</f>
        <v>33.477873336026121</v>
      </c>
      <c r="G249" s="3">
        <f>G14*SIN(RADIANS(B249))*COS(RADIANS(C249))</f>
        <v>-80.822735847242882</v>
      </c>
      <c r="H249" s="3">
        <f>G14*COS(RADIANS(B249))</f>
        <v>-3.0549352257454658</v>
      </c>
    </row>
    <row r="250" spans="1:8" x14ac:dyDescent="0.15">
      <c r="A250" t="s">
        <v>258</v>
      </c>
      <c r="B250">
        <v>-82.8</v>
      </c>
      <c r="C250">
        <v>22.5</v>
      </c>
      <c r="F250" s="3">
        <f>-G14*SIN(RADIANS(B250))*SIN(RADIANS(C250))</f>
        <v>33.234135642892838</v>
      </c>
      <c r="G250" s="3">
        <f>G14*SIN(RADIANS(B250))*COS(RADIANS(C250))</f>
        <v>-80.234301002818967</v>
      </c>
      <c r="H250" s="3">
        <f>G14*COS(RADIANS(B250))</f>
        <v>10.971072546863946</v>
      </c>
    </row>
    <row r="251" spans="1:8" x14ac:dyDescent="0.15">
      <c r="A251" t="s">
        <v>259</v>
      </c>
      <c r="B251">
        <v>-73.599999999999994</v>
      </c>
      <c r="C251">
        <v>18</v>
      </c>
      <c r="F251" s="3">
        <f>-G14*SIN(RADIANS(B251))*SIN(RADIANS(C251))</f>
        <v>25.949319746408765</v>
      </c>
      <c r="G251" s="3">
        <f>G14*SIN(RADIANS(B251))*COS(RADIANS(C251))</f>
        <v>-79.863794184418978</v>
      </c>
      <c r="H251" s="3">
        <f>G14*COS(RADIANS(B251))</f>
        <v>24.714822381257605</v>
      </c>
    </row>
    <row r="252" spans="1:8" x14ac:dyDescent="0.15">
      <c r="A252" t="s">
        <v>260</v>
      </c>
      <c r="B252">
        <v>-64.400000000000006</v>
      </c>
      <c r="C252">
        <v>18</v>
      </c>
      <c r="F252" s="3">
        <f>-G14*SIN(RADIANS(B252))*SIN(RADIANS(C252))</f>
        <v>24.394453960308425</v>
      </c>
      <c r="G252" s="3">
        <f>G14*SIN(RADIANS(B252))*COS(RADIANS(C252))</f>
        <v>-75.078409352020913</v>
      </c>
      <c r="H252" s="3">
        <f>G14*COS(RADIANS(B252))</f>
        <v>37.822722367889895</v>
      </c>
    </row>
    <row r="253" spans="1:8" x14ac:dyDescent="0.15">
      <c r="A253" t="s">
        <v>261</v>
      </c>
      <c r="B253">
        <v>-64.400000000000006</v>
      </c>
      <c r="C253">
        <v>30</v>
      </c>
      <c r="F253" s="3">
        <f>-G14*SIN(RADIANS(B253))*SIN(RADIANS(C253))</f>
        <v>39.471055644773507</v>
      </c>
      <c r="G253" s="3">
        <f>G14*SIN(RADIANS(B253))*COS(RADIANS(C253))</f>
        <v>-68.365873805126057</v>
      </c>
      <c r="H253" s="3">
        <f>G14*COS(RADIANS(B253))</f>
        <v>37.822722367889895</v>
      </c>
    </row>
    <row r="254" spans="1:8" x14ac:dyDescent="0.15">
      <c r="A254" t="s">
        <v>262</v>
      </c>
      <c r="B254">
        <v>-73.599999999999994</v>
      </c>
      <c r="C254">
        <v>30</v>
      </c>
      <c r="F254" s="3">
        <f>-G14*SIN(RADIANS(B254))*SIN(RADIANS(C254))</f>
        <v>41.98688133462818</v>
      </c>
      <c r="G254" s="3">
        <f>G14*SIN(RADIANS(B254))*COS(RADIANS(C254))</f>
        <v>-72.723411722941378</v>
      </c>
      <c r="H254" s="3">
        <f>G14*COS(RADIANS(B254))</f>
        <v>24.714822381257605</v>
      </c>
    </row>
    <row r="255" spans="1:8" x14ac:dyDescent="0.15">
      <c r="A255" t="s">
        <v>263</v>
      </c>
      <c r="B255">
        <v>-82.8</v>
      </c>
      <c r="C255">
        <v>33.75</v>
      </c>
      <c r="F255" s="3">
        <f>-G14*SIN(RADIANS(B255))*SIN(RADIANS(C255))</f>
        <v>48.248486664852557</v>
      </c>
      <c r="G255" s="3">
        <f>G14*SIN(RADIANS(B255))*COS(RADIANS(C255))</f>
        <v>-72.208963182507347</v>
      </c>
      <c r="H255" s="3">
        <f>G14*COS(RADIANS(B255))</f>
        <v>10.971072546863946</v>
      </c>
    </row>
    <row r="256" spans="1:8" x14ac:dyDescent="0.15">
      <c r="A256" t="s">
        <v>264</v>
      </c>
      <c r="B256">
        <v>-92</v>
      </c>
      <c r="C256">
        <v>33.75</v>
      </c>
      <c r="F256" s="3">
        <f>-G14*SIN(RADIANS(B256))*SIN(RADIANS(C256))</f>
        <v>48.602338949841297</v>
      </c>
      <c r="G256" s="3">
        <f>G14*SIN(RADIANS(B256))*COS(RADIANS(C256))</f>
        <v>-72.738540551353836</v>
      </c>
      <c r="H256" s="3">
        <f>G14*COS(RADIANS(B256))</f>
        <v>-3.0549352257454658</v>
      </c>
    </row>
    <row r="257" spans="1:8" x14ac:dyDescent="0.15">
      <c r="A257" t="s">
        <v>265</v>
      </c>
      <c r="B257">
        <v>-101.2</v>
      </c>
      <c r="C257">
        <v>33.75</v>
      </c>
      <c r="F257" s="3">
        <f>-G14*SIN(RADIANS(B257))*SIN(RADIANS(C257))</f>
        <v>47.705776024662917</v>
      </c>
      <c r="G257" s="3">
        <f>G14*SIN(RADIANS(B257))*COS(RADIANS(C257))</f>
        <v>-71.396739310939651</v>
      </c>
      <c r="H257" s="3">
        <f>G14*COS(RADIANS(B257))</f>
        <v>-17.002347244428513</v>
      </c>
    </row>
    <row r="258" spans="1:8" x14ac:dyDescent="0.15">
      <c r="A258" t="s">
        <v>266</v>
      </c>
      <c r="B258">
        <v>-110.4</v>
      </c>
      <c r="C258">
        <v>30</v>
      </c>
      <c r="F258" s="3">
        <f>-G14*SIN(RADIANS(B258))*SIN(RADIANS(C258))</f>
        <v>41.02259397268584</v>
      </c>
      <c r="G258" s="3">
        <f>G14*SIN(RADIANS(B258))*COS(RADIANS(C258))</f>
        <v>-71.05321701896068</v>
      </c>
      <c r="H258" s="3">
        <f>G14*COS(RADIANS(B258))</f>
        <v>-30.512331886932877</v>
      </c>
    </row>
    <row r="259" spans="1:8" x14ac:dyDescent="0.15">
      <c r="A259" t="s">
        <v>267</v>
      </c>
      <c r="B259">
        <v>-18.399999999999999</v>
      </c>
      <c r="C259">
        <v>54</v>
      </c>
      <c r="F259" s="3">
        <f>-G14*SIN(RADIANS(B259))*SIN(RADIANS(C259))</f>
        <v>22.353470307107042</v>
      </c>
      <c r="G259" s="3">
        <f>G14*SIN(RADIANS(B259))*COS(RADIANS(C259))</f>
        <v>-16.24074682661832</v>
      </c>
      <c r="H259" s="3">
        <f>G14*COS(RADIANS(B259))</f>
        <v>83.060073259735802</v>
      </c>
    </row>
    <row r="260" spans="1:8" x14ac:dyDescent="0.15">
      <c r="A260" t="s">
        <v>268</v>
      </c>
      <c r="B260">
        <v>-27.6</v>
      </c>
      <c r="C260">
        <v>42</v>
      </c>
      <c r="F260" s="3">
        <f>-G14*SIN(RADIANS(B260))*SIN(RADIANS(C260))</f>
        <v>27.136405548599058</v>
      </c>
      <c r="G260" s="3">
        <f>G14*SIN(RADIANS(B260))*COS(RADIANS(C260))</f>
        <v>-30.138031609754464</v>
      </c>
      <c r="H260" s="3">
        <f>G14*COS(RADIANS(B260))</f>
        <v>77.574027913736117</v>
      </c>
    </row>
    <row r="261" spans="1:8" x14ac:dyDescent="0.15">
      <c r="A261" t="s">
        <v>269</v>
      </c>
      <c r="B261">
        <v>-36.799999999999997</v>
      </c>
      <c r="C261">
        <v>36</v>
      </c>
      <c r="F261" s="3">
        <f>-G14*SIN(RADIANS(B261))*SIN(RADIANS(C261))</f>
        <v>30.820910149939213</v>
      </c>
      <c r="G261" s="3">
        <f>G14*SIN(RADIANS(B261))*COS(RADIANS(C261))</f>
        <v>-42.421343502842817</v>
      </c>
      <c r="H261" s="3">
        <f>G14*COS(RADIANS(B261))</f>
        <v>70.092199103130568</v>
      </c>
    </row>
    <row r="262" spans="1:8" x14ac:dyDescent="0.15">
      <c r="A262" t="s">
        <v>270</v>
      </c>
      <c r="B262">
        <v>-36.799999999999997</v>
      </c>
      <c r="C262">
        <v>18</v>
      </c>
      <c r="F262" s="3">
        <f>-G14*SIN(RADIANS(B262))*SIN(RADIANS(C262))</f>
        <v>16.203511369651434</v>
      </c>
      <c r="G262" s="3">
        <f>G14*SIN(RADIANS(B262))*COS(RADIANS(C262))</f>
        <v>-49.869280186808261</v>
      </c>
      <c r="H262" s="3">
        <f>G14*COS(RADIANS(B262))</f>
        <v>70.092199103130568</v>
      </c>
    </row>
    <row r="263" spans="1:8" x14ac:dyDescent="0.15">
      <c r="A263" t="s">
        <v>271</v>
      </c>
      <c r="B263">
        <v>-46</v>
      </c>
      <c r="C263">
        <v>15</v>
      </c>
      <c r="F263" s="3">
        <f>-G14*SIN(RADIANS(B263))*SIN(RADIANS(C263))</f>
        <v>16.297206293518045</v>
      </c>
      <c r="G263" s="3">
        <f>G14*SIN(RADIANS(B263))*COS(RADIANS(C263))</f>
        <v>-60.822001908840612</v>
      </c>
      <c r="H263" s="3">
        <f>G14*COS(RADIANS(B263))</f>
        <v>60.807075353096955</v>
      </c>
    </row>
    <row r="264" spans="1:8" x14ac:dyDescent="0.15">
      <c r="A264" t="s">
        <v>272</v>
      </c>
      <c r="B264">
        <v>-46</v>
      </c>
      <c r="C264">
        <v>30</v>
      </c>
      <c r="F264" s="3">
        <f>-G14*SIN(RADIANS(B264))*SIN(RADIANS(C264))</f>
        <v>31.48378491053964</v>
      </c>
      <c r="G264" s="3">
        <f>G14*SIN(RADIANS(B264))*COS(RADIANS(C264))</f>
        <v>-54.531515079625024</v>
      </c>
      <c r="H264" s="3">
        <f>G14*COS(RADIANS(B264))</f>
        <v>60.807075353096955</v>
      </c>
    </row>
    <row r="265" spans="1:8" x14ac:dyDescent="0.15">
      <c r="A265" t="s">
        <v>273</v>
      </c>
      <c r="B265">
        <v>-55.2</v>
      </c>
      <c r="C265">
        <v>30</v>
      </c>
      <c r="F265" s="3">
        <f>-G14*SIN(RADIANS(B265))*SIN(RADIANS(C265))</f>
        <v>35.939739560711416</v>
      </c>
      <c r="G265" s="3">
        <f>G14*SIN(RADIANS(B265))*COS(RADIANS(C265))</f>
        <v>-62.249454929945351</v>
      </c>
      <c r="H265" s="3">
        <f>G14*COS(RADIANS(B265))</f>
        <v>49.957539405005171</v>
      </c>
    </row>
    <row r="266" spans="1:8" x14ac:dyDescent="0.15">
      <c r="A266" t="s">
        <v>274</v>
      </c>
      <c r="B266">
        <v>-64.400000000000006</v>
      </c>
      <c r="C266">
        <v>42</v>
      </c>
      <c r="F266" s="3">
        <f>-G14*SIN(RADIANS(B266))*SIN(RADIANS(C266))</f>
        <v>52.82258279442307</v>
      </c>
      <c r="G266" s="3">
        <f>G14*SIN(RADIANS(B266))*COS(RADIANS(C266))</f>
        <v>-58.665421517087459</v>
      </c>
      <c r="H266" s="3">
        <f>G14*COS(RADIANS(B266))</f>
        <v>37.822722367889895</v>
      </c>
    </row>
    <row r="267" spans="1:8" x14ac:dyDescent="0.15">
      <c r="A267" t="s">
        <v>275</v>
      </c>
      <c r="B267">
        <v>-73.599999999999994</v>
      </c>
      <c r="C267">
        <v>42</v>
      </c>
      <c r="F267" s="3">
        <f>-G14*SIN(RADIANS(B267))*SIN(RADIANS(C267))</f>
        <v>56.189414733114369</v>
      </c>
      <c r="G267" s="3">
        <f>G14*SIN(RADIANS(B267))*COS(RADIANS(C267))</f>
        <v>-62.404667203524653</v>
      </c>
      <c r="H267" s="3">
        <f>G14*COS(RADIANS(B267))</f>
        <v>24.714822381257605</v>
      </c>
    </row>
    <row r="268" spans="1:8" x14ac:dyDescent="0.15">
      <c r="A268" t="s">
        <v>276</v>
      </c>
      <c r="B268">
        <v>-82.8</v>
      </c>
      <c r="C268">
        <v>45</v>
      </c>
      <c r="F268" s="3">
        <f>-G14*SIN(RADIANS(B268))*SIN(RADIANS(C268))</f>
        <v>61.408675402345054</v>
      </c>
      <c r="G268" s="3">
        <f>G14*SIN(RADIANS(B268))*COS(RADIANS(C268))</f>
        <v>-61.408675402345061</v>
      </c>
      <c r="H268" s="3">
        <f>G14*COS(RADIANS(B268))</f>
        <v>10.971072546863946</v>
      </c>
    </row>
    <row r="269" spans="1:8" x14ac:dyDescent="0.15">
      <c r="A269" t="s">
        <v>277</v>
      </c>
      <c r="B269">
        <v>-92</v>
      </c>
      <c r="C269">
        <v>45</v>
      </c>
      <c r="F269" s="3">
        <f>-G14*SIN(RADIANS(B269))*SIN(RADIANS(C269))</f>
        <v>61.859043934319772</v>
      </c>
      <c r="G269" s="3">
        <f>G14*SIN(RADIANS(B269))*COS(RADIANS(C269))</f>
        <v>-61.859043934319779</v>
      </c>
      <c r="H269" s="3">
        <f>G14*COS(RADIANS(B269))</f>
        <v>-3.0549352257454658</v>
      </c>
    </row>
    <row r="270" spans="1:8" x14ac:dyDescent="0.15">
      <c r="A270" t="s">
        <v>278</v>
      </c>
      <c r="B270">
        <v>-101.2</v>
      </c>
      <c r="C270">
        <v>45</v>
      </c>
      <c r="F270" s="3">
        <f>-G14*SIN(RADIANS(B270))*SIN(RADIANS(C270))</f>
        <v>60.71793577827551</v>
      </c>
      <c r="G270" s="3">
        <f>G14*SIN(RADIANS(B270))*COS(RADIANS(C270))</f>
        <v>-60.717935778275518</v>
      </c>
      <c r="H270" s="3">
        <f>G14*COS(RADIANS(B270))</f>
        <v>-17.002347244428513</v>
      </c>
    </row>
    <row r="271" spans="1:8" x14ac:dyDescent="0.15">
      <c r="A271" t="s">
        <v>279</v>
      </c>
      <c r="B271">
        <v>-110.4</v>
      </c>
      <c r="C271">
        <v>42</v>
      </c>
      <c r="F271" s="3">
        <f>-G14*SIN(RADIANS(B271))*SIN(RADIANS(C271))</f>
        <v>54.898946358713047</v>
      </c>
      <c r="G271" s="3">
        <f>G14*SIN(RADIANS(B271))*COS(RADIANS(C271))</f>
        <v>-60.971456876923256</v>
      </c>
      <c r="H271" s="3">
        <f>G14*COS(RADIANS(B271))</f>
        <v>-30.512331886932877</v>
      </c>
    </row>
    <row r="272" spans="1:8" x14ac:dyDescent="0.15">
      <c r="A272" t="s">
        <v>280</v>
      </c>
      <c r="B272">
        <v>-110.4</v>
      </c>
      <c r="C272">
        <v>54</v>
      </c>
      <c r="F272" s="3">
        <f>-G14*SIN(RADIANS(B272))*SIN(RADIANS(C272))</f>
        <v>66.375951354492273</v>
      </c>
      <c r="G272" s="3">
        <f>G14*SIN(RADIANS(B272))*COS(RADIANS(C272))</f>
        <v>-48.224951495853674</v>
      </c>
      <c r="H272" s="3">
        <f>G14*COS(RADIANS(B272))</f>
        <v>-30.512331886932877</v>
      </c>
    </row>
    <row r="273" spans="1:8" x14ac:dyDescent="0.15">
      <c r="A273" t="s">
        <v>281</v>
      </c>
      <c r="B273">
        <v>-101.2</v>
      </c>
      <c r="C273">
        <v>56.25</v>
      </c>
      <c r="F273" s="3">
        <f>-G14*SIN(RADIANS(B273))*SIN(RADIANS(C273))</f>
        <v>71.396739310939651</v>
      </c>
      <c r="G273" s="3">
        <f>G14*SIN(RADIANS(B273))*COS(RADIANS(C273))</f>
        <v>-47.705776024662931</v>
      </c>
      <c r="H273" s="3">
        <f>G14*COS(RADIANS(B273))</f>
        <v>-17.002347244428513</v>
      </c>
    </row>
    <row r="274" spans="1:8" x14ac:dyDescent="0.15">
      <c r="A274" t="s">
        <v>282</v>
      </c>
      <c r="B274">
        <v>-92</v>
      </c>
      <c r="C274">
        <v>56.25</v>
      </c>
      <c r="F274" s="3">
        <f>-G14*SIN(RADIANS(B274))*SIN(RADIANS(C274))</f>
        <v>72.738540551353836</v>
      </c>
      <c r="G274" s="3">
        <f>G14*SIN(RADIANS(B274))*COS(RADIANS(C274))</f>
        <v>-48.602338949841304</v>
      </c>
      <c r="H274" s="3">
        <f>G14*COS(RADIANS(B274))</f>
        <v>-3.0549352257454658</v>
      </c>
    </row>
    <row r="275" spans="1:8" x14ac:dyDescent="0.15">
      <c r="A275" t="s">
        <v>283</v>
      </c>
      <c r="B275">
        <v>-82.8</v>
      </c>
      <c r="C275">
        <v>56.25</v>
      </c>
      <c r="F275" s="3">
        <f>-G14*SIN(RADIANS(B275))*SIN(RADIANS(C275))</f>
        <v>72.208963182507347</v>
      </c>
      <c r="G275" s="3">
        <f>G14*SIN(RADIANS(B275))*COS(RADIANS(C275))</f>
        <v>-48.248486664852571</v>
      </c>
      <c r="H275" s="3">
        <f>G14*COS(RADIANS(B275))</f>
        <v>10.971072546863946</v>
      </c>
    </row>
    <row r="276" spans="1:8" x14ac:dyDescent="0.15">
      <c r="A276" t="s">
        <v>284</v>
      </c>
      <c r="B276">
        <v>-73.599999999999994</v>
      </c>
      <c r="C276">
        <v>54</v>
      </c>
      <c r="F276" s="3">
        <f>-G14*SIN(RADIANS(B276))*SIN(RADIANS(C276))</f>
        <v>67.936201081036955</v>
      </c>
      <c r="G276" s="3">
        <f>G14*SIN(RADIANS(B276))*COS(RADIANS(C276))</f>
        <v>-49.358539276497119</v>
      </c>
      <c r="H276" s="3">
        <f>G14*COS(RADIANS(B276))</f>
        <v>24.714822381257605</v>
      </c>
    </row>
    <row r="277" spans="1:8" x14ac:dyDescent="0.15">
      <c r="A277" t="s">
        <v>285</v>
      </c>
      <c r="B277">
        <v>-64.400000000000006</v>
      </c>
      <c r="C277">
        <v>54</v>
      </c>
      <c r="F277" s="3">
        <f>-G14*SIN(RADIANS(B277))*SIN(RADIANS(C277))</f>
        <v>63.865509605081947</v>
      </c>
      <c r="G277" s="3">
        <f>G14*SIN(RADIANS(B277))*COS(RADIANS(C277))</f>
        <v>-46.401008800826894</v>
      </c>
      <c r="H277" s="3">
        <f>G14*COS(RADIANS(B277))</f>
        <v>37.822722367889895</v>
      </c>
    </row>
    <row r="278" spans="1:8" x14ac:dyDescent="0.15">
      <c r="A278" t="s">
        <v>286</v>
      </c>
      <c r="B278">
        <v>-55.2</v>
      </c>
      <c r="C278">
        <v>45</v>
      </c>
      <c r="F278" s="3">
        <f>-G14*SIN(RADIANS(B278))*SIN(RADIANS(C278))</f>
        <v>50.826467114914955</v>
      </c>
      <c r="G278" s="3">
        <f>G14*SIN(RADIANS(B278))*COS(RADIANS(C278))</f>
        <v>-50.826467114914962</v>
      </c>
      <c r="H278" s="3">
        <f>G14*COS(RADIANS(B278))</f>
        <v>49.957539405005171</v>
      </c>
    </row>
    <row r="279" spans="1:8" x14ac:dyDescent="0.15">
      <c r="A279" t="s">
        <v>287</v>
      </c>
      <c r="B279">
        <v>-46</v>
      </c>
      <c r="C279">
        <v>45</v>
      </c>
      <c r="F279" s="3">
        <f>-G14*SIN(RADIANS(B279))*SIN(RADIANS(C279))</f>
        <v>44.52479561532256</v>
      </c>
      <c r="G279" s="3">
        <f>G14*SIN(RADIANS(B279))*COS(RADIANS(C279))</f>
        <v>-44.524795615322567</v>
      </c>
      <c r="H279" s="3">
        <f>G14*COS(RADIANS(B279))</f>
        <v>60.807075353096955</v>
      </c>
    </row>
    <row r="280" spans="1:8" x14ac:dyDescent="0.15">
      <c r="A280" t="s">
        <v>288</v>
      </c>
      <c r="B280">
        <v>-36.799999999999997</v>
      </c>
      <c r="C280">
        <v>54</v>
      </c>
      <c r="F280" s="3">
        <f>-G14*SIN(RADIANS(B280))*SIN(RADIANS(C280))</f>
        <v>42.421343502842817</v>
      </c>
      <c r="G280" s="3">
        <f>G14*SIN(RADIANS(B280))*COS(RADIANS(C280))</f>
        <v>-30.820910149939213</v>
      </c>
      <c r="H280" s="3">
        <f>G14*COS(RADIANS(B280))</f>
        <v>70.092199103130568</v>
      </c>
    </row>
    <row r="281" spans="1:8" x14ac:dyDescent="0.15">
      <c r="A281" t="s">
        <v>289</v>
      </c>
      <c r="B281">
        <v>-27.6</v>
      </c>
      <c r="C281">
        <v>66</v>
      </c>
      <c r="F281" s="3">
        <f>-G14*SIN(RADIANS(B281))*SIN(RADIANS(C281))</f>
        <v>37.048581831534023</v>
      </c>
      <c r="G281" s="3">
        <f>G14*SIN(RADIANS(B281))*COS(RADIANS(C281))</f>
        <v>-16.495091381399611</v>
      </c>
      <c r="H281" s="3">
        <f>G14*COS(RADIANS(B281))</f>
        <v>77.574027913736117</v>
      </c>
    </row>
    <row r="282" spans="1:8" x14ac:dyDescent="0.15">
      <c r="A282" t="s">
        <v>290</v>
      </c>
      <c r="B282">
        <v>-46</v>
      </c>
      <c r="C282">
        <v>60</v>
      </c>
      <c r="F282" s="3">
        <f>-G14*SIN(RADIANS(B282))*SIN(RADIANS(C282))</f>
        <v>54.531515079625017</v>
      </c>
      <c r="G282" s="3">
        <f>G14*SIN(RADIANS(B282))*COS(RADIANS(C282))</f>
        <v>-31.483784910539651</v>
      </c>
      <c r="H282" s="3">
        <f>G14*COS(RADIANS(B282))</f>
        <v>60.807075353096955</v>
      </c>
    </row>
    <row r="283" spans="1:8" x14ac:dyDescent="0.15">
      <c r="A283" t="s">
        <v>291</v>
      </c>
      <c r="B283">
        <v>-55.2</v>
      </c>
      <c r="C283">
        <v>60</v>
      </c>
      <c r="F283" s="3">
        <f>-G14*SIN(RADIANS(B283))*SIN(RADIANS(C283))</f>
        <v>62.249454929945344</v>
      </c>
      <c r="G283" s="3">
        <f>G14*SIN(RADIANS(B283))*COS(RADIANS(C283))</f>
        <v>-35.93973956071143</v>
      </c>
      <c r="H283" s="3">
        <f>G14*COS(RADIANS(B283))</f>
        <v>49.957539405005171</v>
      </c>
    </row>
    <row r="284" spans="1:8" x14ac:dyDescent="0.15">
      <c r="A284" t="s">
        <v>292</v>
      </c>
      <c r="B284">
        <v>-64.400000000000006</v>
      </c>
      <c r="C284">
        <v>66</v>
      </c>
      <c r="F284" s="3">
        <f>-G14*SIN(RADIANS(B284))*SIN(RADIANS(C284))</f>
        <v>72.117207185282368</v>
      </c>
      <c r="G284" s="3">
        <f>G14*SIN(RADIANS(B284))*COS(RADIANS(C284))</f>
        <v>-32.108649343226588</v>
      </c>
      <c r="H284" s="3">
        <f>G14*COS(RADIANS(B284))</f>
        <v>37.822722367889895</v>
      </c>
    </row>
    <row r="285" spans="1:8" x14ac:dyDescent="0.15">
      <c r="A285" t="s">
        <v>293</v>
      </c>
      <c r="B285">
        <v>-73.599999999999994</v>
      </c>
      <c r="C285">
        <v>66</v>
      </c>
      <c r="F285" s="3">
        <f>-G14*SIN(RADIANS(B285))*SIN(RADIANS(C285))</f>
        <v>76.713849447656969</v>
      </c>
      <c r="G285" s="3">
        <f>G14*SIN(RADIANS(B285))*COS(RADIANS(C285))</f>
        <v>-34.155206334537283</v>
      </c>
      <c r="H285" s="3">
        <f>G14*COS(RADIANS(B285))</f>
        <v>24.714822381257605</v>
      </c>
    </row>
    <row r="286" spans="1:8" x14ac:dyDescent="0.15">
      <c r="A286" t="s">
        <v>294</v>
      </c>
      <c r="B286">
        <v>-82.8</v>
      </c>
      <c r="C286">
        <v>67.5</v>
      </c>
      <c r="F286" s="3">
        <f>-G14*SIN(RADIANS(B286))*SIN(RADIANS(C286))</f>
        <v>80.234301002818967</v>
      </c>
      <c r="G286" s="3">
        <f>G14*SIN(RADIANS(B286))*COS(RADIANS(C286))</f>
        <v>-33.234135642892845</v>
      </c>
      <c r="H286" s="3">
        <f>G14*COS(RADIANS(B286))</f>
        <v>10.971072546863946</v>
      </c>
    </row>
    <row r="287" spans="1:8" x14ac:dyDescent="0.15">
      <c r="A287" t="s">
        <v>295</v>
      </c>
      <c r="B287">
        <v>-92</v>
      </c>
      <c r="C287">
        <v>67.5</v>
      </c>
      <c r="F287" s="3">
        <f>-G14*SIN(RADIANS(B287))*SIN(RADIANS(C287))</f>
        <v>80.822735847242882</v>
      </c>
      <c r="G287" s="3">
        <f>G14*SIN(RADIANS(B287))*COS(RADIANS(C287))</f>
        <v>-33.477873336026128</v>
      </c>
      <c r="H287" s="3">
        <f>G14*COS(RADIANS(B287))</f>
        <v>-3.0549352257454658</v>
      </c>
    </row>
    <row r="288" spans="1:8" x14ac:dyDescent="0.15">
      <c r="A288" t="s">
        <v>296</v>
      </c>
      <c r="B288">
        <v>-101.2</v>
      </c>
      <c r="C288">
        <v>67.5</v>
      </c>
      <c r="F288" s="3">
        <f>-G14*SIN(RADIANS(B288))*SIN(RADIANS(C288))</f>
        <v>79.331806191637071</v>
      </c>
      <c r="G288" s="3">
        <f>G14*SIN(RADIANS(B288))*COS(RADIANS(C288))</f>
        <v>-32.860310052129961</v>
      </c>
      <c r="H288" s="3">
        <f>G14*COS(RADIANS(B288))</f>
        <v>-17.002347244428513</v>
      </c>
    </row>
    <row r="289" spans="1:8" x14ac:dyDescent="0.15">
      <c r="A289" t="s">
        <v>297</v>
      </c>
      <c r="B289">
        <v>-110.4</v>
      </c>
      <c r="C289">
        <v>66</v>
      </c>
      <c r="F289" s="3">
        <f>-G14*SIN(RADIANS(B289))*SIN(RADIANS(C289))</f>
        <v>74.952008768927783</v>
      </c>
      <c r="G289" s="3">
        <f>G14*SIN(RADIANS(B289))*COS(RADIANS(C289))</f>
        <v>-33.370784325423593</v>
      </c>
      <c r="H289" s="3">
        <f>G14*COS(RADIANS(B289))</f>
        <v>-30.512331886932877</v>
      </c>
    </row>
    <row r="290" spans="1:8" x14ac:dyDescent="0.15">
      <c r="A290" t="s">
        <v>298</v>
      </c>
      <c r="B290">
        <v>-119.6</v>
      </c>
      <c r="C290">
        <v>66</v>
      </c>
      <c r="F290" s="3">
        <f>-G14*SIN(RADIANS(B290))*SIN(RADIANS(C290))</f>
        <v>69.531253466358464</v>
      </c>
      <c r="G290" s="3">
        <f>G14*SIN(RADIANS(B290))*COS(RADIANS(C290))</f>
        <v>-30.957308568681377</v>
      </c>
      <c r="H290" s="3">
        <f>G14*COS(RADIANS(B290))</f>
        <v>-43.237311430640183</v>
      </c>
    </row>
    <row r="295" spans="1:8" x14ac:dyDescent="0.15">
      <c r="A295" s="6" t="s">
        <v>371</v>
      </c>
    </row>
    <row r="296" spans="1:8" x14ac:dyDescent="0.15">
      <c r="A296" t="s">
        <v>367</v>
      </c>
      <c r="B296">
        <v>115</v>
      </c>
      <c r="C296">
        <v>90</v>
      </c>
    </row>
    <row r="297" spans="1:8" x14ac:dyDescent="0.15">
      <c r="A297" t="s">
        <v>368</v>
      </c>
      <c r="B297">
        <v>115</v>
      </c>
      <c r="C297">
        <v>-90</v>
      </c>
    </row>
    <row r="298" spans="1:8" x14ac:dyDescent="0.15">
      <c r="A298" t="s">
        <v>369</v>
      </c>
      <c r="B298">
        <v>-115</v>
      </c>
      <c r="C298">
        <v>0</v>
      </c>
    </row>
    <row r="299" spans="1:8" x14ac:dyDescent="0.15">
      <c r="A299" t="s">
        <v>370</v>
      </c>
      <c r="B299">
        <v>115</v>
      </c>
      <c r="C299">
        <v>0</v>
      </c>
    </row>
  </sheetData>
  <phoneticPr fontId="1" type="noConversion"/>
  <pageMargins left="0" right="0" top="0" bottom="0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16-channew</vt:lpstr>
      <vt:lpstr>32-chan</vt:lpstr>
      <vt:lpstr>64-chan</vt:lpstr>
      <vt:lpstr>128-chan</vt:lpstr>
      <vt:lpstr>160-chan</vt:lpstr>
      <vt:lpstr>256-chan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Coen</dc:creator>
  <cp:lastModifiedBy>You Jeong Hong</cp:lastModifiedBy>
  <cp:lastPrinted>2015-09-11T16:06:28Z</cp:lastPrinted>
  <dcterms:created xsi:type="dcterms:W3CDTF">2004-06-08T14:39:02Z</dcterms:created>
  <dcterms:modified xsi:type="dcterms:W3CDTF">2017-07-06T04:52:29Z</dcterms:modified>
</cp:coreProperties>
</file>