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dget transfer" sheetId="1" state="visible" r:id="rId2"/>
  </sheets>
  <definedNames>
    <definedName function="false" hidden="false" localSheetId="0" name="_xlnm.Print_Area" vbProcedure="false">'Budget transfer'!$A$1:$H$53</definedName>
    <definedName function="false" hidden="false" name="Contract" vbProcedure="false">'Budget transfer'!$H$6</definedName>
    <definedName function="false" hidden="false" name="Dental" vbProcedure="false">'Budget transfer'!$H$15</definedName>
    <definedName function="false" hidden="false" name="Gross" vbProcedure="false">'Budget transfer'!$H$5</definedName>
    <definedName function="false" hidden="false" name="Hosp" vbProcedure="false">'Budget transfer'!$H$10</definedName>
    <definedName function="false" hidden="false" name="Life" vbProcedure="false">'Budget transfer'!$H$9</definedName>
    <definedName function="false" hidden="false" name="Percent" vbProcedure="false">'Budget transfer'!$H$8</definedName>
    <definedName function="false" hidden="false" name="RT_Mos." vbProcedure="false">'Budget transfer'!$H$7</definedName>
    <definedName function="false" hidden="false" name="Vision" vbProcedure="false">'Budget transfer'!$H$16</definedName>
    <definedName function="false" hidden="false" localSheetId="0" name="_xlnm.Print_Area" vbProcedure="false">'Budget transfer'!$A$1:$H$53</definedName>
    <definedName function="false" hidden="false" localSheetId="0" name="_xlnm.Print_Area_0" vbProcedure="false">'Budget transfer'!$A$1:$H$53</definedName>
    <definedName function="false" hidden="false" localSheetId="0" name="_xlnm.Print_Area_0_0" vbProcedure="false">'Budget transfer'!$A$1:$H$53</definedName>
    <definedName function="false" hidden="false" localSheetId="0" name="_xlnm.Print_Area_0_0_0" vbProcedure="false">'Budget transfer'!$A$1:$H$53</definedName>
    <definedName function="false" hidden="false" localSheetId="0" name="_xlnm.Print_Area_0_0_0_0" vbProcedure="false">'Budget transfer'!$A$1:$H$53</definedName>
    <definedName function="false" hidden="false" localSheetId="0" name="_xlnm.Print_Area_0_0_0_0_0" vbProcedure="false">'Budget transfer'!$A$1:$H$53</definedName>
    <definedName function="false" hidden="false" localSheetId="0" name="_xlnm.Print_Area_0_0_0_0_0_0" vbProcedure="false">'Budget transfer'!$A$1:$H$53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<sst xmlns="http://schemas.openxmlformats.org/spreadsheetml/2006/main" count="68" uniqueCount="64">
  <si>
    <t xml:space="preserve">M.I.M.E. Purchase Request</t>
  </si>
  <si>
    <t xml:space="preserve"> </t>
  </si>
  <si>
    <t xml:space="preserve">THE UNIVERSITY OF TOLEDO</t>
  </si>
  <si>
    <t xml:space="preserve">Nitschke Hall Room 4005</t>
  </si>
  <si>
    <t xml:space="preserve">Toledo, Ohio  43606     PH: (419) 530-8210 FAX: (419)-530-8206</t>
  </si>
  <si>
    <t xml:space="preserve">ATTN: M.I.M.E. Budget Office</t>
  </si>
  <si>
    <t xml:space="preserve">VENDOR:</t>
  </si>
  <si>
    <t xml:space="preserve">Digi-Key</t>
  </si>
  <si>
    <t xml:space="preserve">DATE:</t>
  </si>
  <si>
    <t xml:space="preserve">ADDR 1:</t>
  </si>
  <si>
    <t xml:space="preserve">701 Brooks Avenue South</t>
  </si>
  <si>
    <t xml:space="preserve">ADDR 2:</t>
  </si>
  <si>
    <t xml:space="preserve">ACCOUNT # ITEMS WILL BE</t>
  </si>
  <si>
    <t xml:space="preserve">C/S/Z:</t>
  </si>
  <si>
    <t xml:space="preserve">Thief River Falls, MN 56701</t>
  </si>
  <si>
    <t xml:space="preserve">CHARGED TO:</t>
  </si>
  <si>
    <t xml:space="preserve">PH:</t>
  </si>
  <si>
    <t xml:space="preserve">218-681-6674</t>
  </si>
  <si>
    <t xml:space="preserve">PICKUP or</t>
  </si>
  <si>
    <t xml:space="preserve">FAX:</t>
  </si>
  <si>
    <t xml:space="preserve">DELIVERY</t>
  </si>
  <si>
    <t xml:space="preserve">Deliver</t>
  </si>
  <si>
    <t xml:space="preserve">QUANTITY</t>
  </si>
  <si>
    <t xml:space="preserve">CATALOG #</t>
  </si>
  <si>
    <t xml:space="preserve">AND DESCRIPTION OF MATERIALS</t>
  </si>
  <si>
    <t xml:space="preserve">Unit Cost</t>
  </si>
  <si>
    <t xml:space="preserve">Total Cost</t>
  </si>
  <si>
    <t xml:space="preserve">P50NBCT-ND</t>
  </si>
  <si>
    <t xml:space="preserve">0.05 Ohm Resistor</t>
  </si>
  <si>
    <t xml:space="preserve">RNCP0603FTD150RCT-ND</t>
  </si>
  <si>
    <t xml:space="preserve">150 Ohm Resistor</t>
  </si>
  <si>
    <t xml:space="preserve">732-7748-1-ND</t>
  </si>
  <si>
    <t xml:space="preserve">22pF Ceramic Capacitor</t>
  </si>
  <si>
    <t xml:space="preserve">732-7933-1-ND</t>
  </si>
  <si>
    <t xml:space="preserve">10n Ceramic Capacitor</t>
  </si>
  <si>
    <t xml:space="preserve">PCE3908CT-ND</t>
  </si>
  <si>
    <t xml:space="preserve">47u Electrolytic Capacitor</t>
  </si>
  <si>
    <t xml:space="preserve">DMHC3025LSD-13DICT-ND</t>
  </si>
  <si>
    <t xml:space="preserve">DMHC3025LSD MOSFET (H-Bridge)</t>
  </si>
  <si>
    <t xml:space="preserve">2N7002-FDICT-ND</t>
  </si>
  <si>
    <t xml:space="preserve">Q_NMOS_DGS MOSFET (NMOS)</t>
  </si>
  <si>
    <t xml:space="preserve">296-42660-1-ND</t>
  </si>
  <si>
    <t xml:space="preserve">DRV8870 Motor Driver</t>
  </si>
  <si>
    <t xml:space="preserve">497-1580-1-ND</t>
  </si>
  <si>
    <t xml:space="preserve">LM324 OP-Amp</t>
  </si>
  <si>
    <t xml:space="preserve">296-1013-1-ND</t>
  </si>
  <si>
    <t xml:space="preserve">LM339 Comparator</t>
  </si>
  <si>
    <t xml:space="preserve">ATTINY24A-MURCT-ND</t>
  </si>
  <si>
    <t xml:space="preserve">ATTINY24A-M Microcontroller</t>
  </si>
  <si>
    <t xml:space="preserve">Notes:</t>
  </si>
  <si>
    <t xml:space="preserve">Shipping and Handling Charges</t>
  </si>
  <si>
    <t xml:space="preserve">AUTOMATIC TOTAL WILL BE ENTERED</t>
  </si>
  <si>
    <t xml:space="preserve">*</t>
  </si>
  <si>
    <t xml:space="preserve">Purchases under $2,500 can be faxed directly from the dept. budget office to the vendor.</t>
  </si>
  <si>
    <t xml:space="preserve">Purchases over $2,500 need to be submitted to Purchasing via the dept. budget office.</t>
  </si>
  <si>
    <t xml:space="preserve">Purchases that are grant related and over $2,000 must be approvaed by Grants Accounting via the dept. budget office.</t>
  </si>
  <si>
    <t xml:space="preserve">Purchases that are over $10,000.00 need to go through bidding process via the dept. budget office.</t>
  </si>
  <si>
    <t xml:space="preserve">Please complete all necessary information</t>
  </si>
  <si>
    <t xml:space="preserve">in the areas above for all on or off campus</t>
  </si>
  <si>
    <t xml:space="preserve">SUBMITTED BY:</t>
  </si>
  <si>
    <t xml:space="preserve">purchase requests.  Please e-mail the attached</t>
  </si>
  <si>
    <t xml:space="preserve">Cameron McCaskey</t>
  </si>
  <si>
    <t xml:space="preserve">form to kathryn.rose@utoledo.edu.  Orders</t>
  </si>
  <si>
    <t xml:space="preserve">will be processed the same day of receipt.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</si>
</sst>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MMM\-YY"/>
    <numFmt numFmtId="167" formatCode="M/D/YYYY"/>
    <numFmt numFmtId="168" formatCode="@"/>
    <numFmt numFmtId="169" formatCode="\$#,##0.00_);[RED]&quot;($&quot;#,##0.00\)"/>
    <numFmt numFmtId="170" formatCode="\$#,##0.00_);&quot;($&quot;#,##0.00\)"/>
    <numFmt numFmtId="171" formatCode="000000"/>
  </numFmts>
  <fonts count="12">
    <font>
      <sz val="9"/>
      <name val="Genev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Geneva"/>
      <family val="0"/>
      <charset val="1"/>
    </font>
    <font>
      <b val="true"/>
      <sz val="9"/>
      <name val="Geneva"/>
      <family val="0"/>
      <charset val="1"/>
    </font>
    <font>
      <b val="true"/>
      <sz val="18"/>
      <name val="Geneva"/>
      <family val="0"/>
      <charset val="1"/>
    </font>
    <font>
      <sz val="18"/>
      <name val="Geneva"/>
      <family val="0"/>
      <charset val="1"/>
    </font>
    <font>
      <sz val="10"/>
      <color rgb="FF111111"/>
      <name val="Arial"/>
      <family val="2"/>
      <charset val="1"/>
    </font>
    <font>
      <sz val="9"/>
      <color rgb="FF0000FF"/>
      <name val="Geneva"/>
      <family val="0"/>
      <charset val="1"/>
    </font>
    <font>
      <u val="single"/>
      <sz val="9"/>
      <color rgb="FF0000FF"/>
      <name val="Geneva"/>
      <family val="0"/>
      <charset val="1"/>
    </font>
    <font>
      <sz val="9"/>
      <color rgb="FF111111"/>
      <name val="Genev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9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0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0" fillId="0" borderId="1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5400</xdr:colOff>
      <xdr:row>9</xdr:row>
      <xdr:rowOff>27000</xdr:rowOff>
    </xdr:from>
    <xdr:to>
      <xdr:col>6</xdr:col>
      <xdr:colOff>5400</xdr:colOff>
      <xdr:row>14</xdr:row>
      <xdr:rowOff>150840</xdr:rowOff>
    </xdr:to>
    <xdr:sp>
      <xdr:nvSpPr>
        <xdr:cNvPr id="0" name="Line 1"/>
        <xdr:cNvSpPr/>
      </xdr:nvSpPr>
      <xdr:spPr>
        <a:xfrm>
          <a:off x="5136120" y="1637640"/>
          <a:ext cx="0" cy="126684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24120</xdr:colOff>
      <xdr:row>10</xdr:row>
      <xdr:rowOff>189000</xdr:rowOff>
    </xdr:from>
    <xdr:to>
      <xdr:col>8</xdr:col>
      <xdr:colOff>62280</xdr:colOff>
      <xdr:row>10</xdr:row>
      <xdr:rowOff>189000</xdr:rowOff>
    </xdr:to>
    <xdr:sp>
      <xdr:nvSpPr>
        <xdr:cNvPr id="1" name="Line 1"/>
        <xdr:cNvSpPr/>
      </xdr:nvSpPr>
      <xdr:spPr>
        <a:xfrm>
          <a:off x="5154840" y="2028240"/>
          <a:ext cx="240228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14760</xdr:colOff>
      <xdr:row>13</xdr:row>
      <xdr:rowOff>8280</xdr:rowOff>
    </xdr:from>
    <xdr:to>
      <xdr:col>7</xdr:col>
      <xdr:colOff>1150920</xdr:colOff>
      <xdr:row>13</xdr:row>
      <xdr:rowOff>8280</xdr:rowOff>
    </xdr:to>
    <xdr:sp>
      <xdr:nvSpPr>
        <xdr:cNvPr id="2" name="Line 1"/>
        <xdr:cNvSpPr/>
      </xdr:nvSpPr>
      <xdr:spPr>
        <a:xfrm>
          <a:off x="5145480" y="2533320"/>
          <a:ext cx="228096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1040400</xdr:colOff>
      <xdr:row>3</xdr:row>
      <xdr:rowOff>0</xdr:rowOff>
    </xdr:from>
    <xdr:to>
      <xdr:col>6</xdr:col>
      <xdr:colOff>938520</xdr:colOff>
      <xdr:row>3</xdr:row>
      <xdr:rowOff>0</xdr:rowOff>
    </xdr:to>
    <xdr:sp>
      <xdr:nvSpPr>
        <xdr:cNvPr id="3" name="Line 1"/>
        <xdr:cNvSpPr/>
      </xdr:nvSpPr>
      <xdr:spPr>
        <a:xfrm>
          <a:off x="1778040" y="457200"/>
          <a:ext cx="429120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1021680</xdr:colOff>
      <xdr:row>4</xdr:row>
      <xdr:rowOff>0</xdr:rowOff>
    </xdr:from>
    <xdr:to>
      <xdr:col>6</xdr:col>
      <xdr:colOff>929160</xdr:colOff>
      <xdr:row>4</xdr:row>
      <xdr:rowOff>0</xdr:rowOff>
    </xdr:to>
    <xdr:sp>
      <xdr:nvSpPr>
        <xdr:cNvPr id="4" name="Line 1"/>
        <xdr:cNvSpPr/>
      </xdr:nvSpPr>
      <xdr:spPr>
        <a:xfrm>
          <a:off x="1759320" y="752400"/>
          <a:ext cx="430056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1150920</xdr:colOff>
      <xdr:row>9</xdr:row>
      <xdr:rowOff>8280</xdr:rowOff>
    </xdr:from>
    <xdr:to>
      <xdr:col>7</xdr:col>
      <xdr:colOff>1150920</xdr:colOff>
      <xdr:row>15</xdr:row>
      <xdr:rowOff>28440</xdr:rowOff>
    </xdr:to>
    <xdr:sp>
      <xdr:nvSpPr>
        <xdr:cNvPr id="5" name="Line 1"/>
        <xdr:cNvSpPr/>
      </xdr:nvSpPr>
      <xdr:spPr>
        <a:xfrm>
          <a:off x="7426440" y="1618920"/>
          <a:ext cx="0" cy="135396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53280</xdr:colOff>
      <xdr:row>37</xdr:row>
      <xdr:rowOff>8640</xdr:rowOff>
    </xdr:from>
    <xdr:to>
      <xdr:col>6</xdr:col>
      <xdr:colOff>182160</xdr:colOff>
      <xdr:row>37</xdr:row>
      <xdr:rowOff>8640</xdr:rowOff>
    </xdr:to>
    <xdr:sp>
      <xdr:nvSpPr>
        <xdr:cNvPr id="6" name="Line 1"/>
        <xdr:cNvSpPr/>
      </xdr:nvSpPr>
      <xdr:spPr>
        <a:xfrm>
          <a:off x="167400" y="7185960"/>
          <a:ext cx="5145480" cy="0"/>
        </a:xfrm>
        <a:prstGeom prst="line">
          <a:avLst/>
        </a:prstGeom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showFormulas="false" showGridLines="false" showRowColHeaders="true" showZeros="true" rightToLeft="false" tabSelected="true" showOutlineSymbols="true" defaultGridColor="true" view="normal" topLeftCell="D3" colorId="64" zoomScale="110" zoomScaleNormal="110" zoomScalePageLayoutView="100" workbookViewId="0">
      <selection pane="topLeft" activeCell="G30" activeCellId="0" sqref="G30"/>
    </sheetView>
  </sheetViews>
  <sheetFormatPr defaultRowHeight="12" outlineLevelRow="0" outlineLevelCol="0"/>
  <cols>
    <col collapsed="false" customWidth="true" hidden="false" outlineLevel="0" max="1" min="1" style="0" width="1.58"/>
    <col collapsed="false" customWidth="true" hidden="false" outlineLevel="0" max="2" min="2" style="0" width="8.53"/>
    <col collapsed="false" customWidth="true" hidden="false" outlineLevel="0" max="3" min="3" style="0" width="0.09"/>
    <col collapsed="false" customWidth="true" hidden="false" outlineLevel="0" max="4" min="4" style="0" width="22.46"/>
    <col collapsed="false" customWidth="true" hidden="false" outlineLevel="0" max="5" min="5" style="0" width="19.27"/>
    <col collapsed="false" customWidth="true" hidden="false" outlineLevel="0" max="6" min="6" style="1" width="18.98"/>
    <col collapsed="false" customWidth="true" hidden="false" outlineLevel="0" max="7" min="7" style="1" width="15.82"/>
    <col collapsed="false" customWidth="true" hidden="false" outlineLevel="0" max="8" min="8" style="0" width="16.85"/>
    <col collapsed="false" customWidth="true" hidden="false" outlineLevel="0" max="9" min="9" style="0" width="43.28"/>
    <col collapsed="false" customWidth="true" hidden="false" outlineLevel="0" max="11" min="10" style="0" width="12.53"/>
    <col collapsed="false" customWidth="true" hidden="false" outlineLevel="0" max="12" min="12" style="0" width="16.53"/>
    <col collapsed="false" customWidth="true" hidden="false" outlineLevel="0" max="13" min="13" style="0" width="8.53"/>
    <col collapsed="false" customWidth="true" hidden="false" outlineLevel="0" max="14" min="14" style="0" width="43.28"/>
    <col collapsed="false" customWidth="true" hidden="false" outlineLevel="0" max="16" min="15" style="0" width="12.53"/>
    <col collapsed="false" customWidth="true" hidden="false" outlineLevel="0" max="1025" min="17" style="0" width="10.65"/>
  </cols>
  <sheetData>
    <row r="1" customFormat="false" ht="12" hidden="false" customHeight="false" outlineLevel="0" collapsed="false">
      <c r="A1" s="2"/>
      <c r="B1" s="3"/>
      <c r="C1" s="3"/>
      <c r="D1" s="4"/>
    </row>
    <row r="2" customFormat="false" ht="12" hidden="false" customHeight="false" outlineLevel="0" collapsed="false">
      <c r="A2" s="2"/>
      <c r="B2" s="3"/>
      <c r="C2" s="3"/>
      <c r="D2" s="4"/>
    </row>
    <row r="3" customFormat="false" ht="12" hidden="false" customHeight="false" outlineLevel="0" collapsed="false">
      <c r="C3" s="5"/>
    </row>
    <row r="4" s="7" customFormat="true" ht="23.25" hidden="false" customHeight="false" outlineLevel="0" collapsed="false">
      <c r="A4" s="6" t="s">
        <v>0</v>
      </c>
      <c r="B4" s="6"/>
      <c r="C4" s="6"/>
      <c r="D4" s="6"/>
      <c r="F4" s="8"/>
      <c r="G4" s="7" t="s">
        <v>1</v>
      </c>
    </row>
    <row r="5" customFormat="false" ht="16.15" hidden="false" customHeight="true" outlineLevel="0" collapsed="false">
      <c r="A5" s="9"/>
      <c r="B5" s="10" t="s">
        <v>2</v>
      </c>
      <c r="C5" s="9"/>
      <c r="D5" s="11"/>
    </row>
    <row r="6" customFormat="false" ht="16.15" hidden="false" customHeight="true" outlineLevel="0" collapsed="false">
      <c r="A6" s="9"/>
      <c r="B6" s="10" t="s">
        <v>3</v>
      </c>
      <c r="C6" s="9"/>
      <c r="D6" s="11"/>
    </row>
    <row r="7" customFormat="false" ht="16.15" hidden="false" customHeight="true" outlineLevel="0" collapsed="false">
      <c r="A7" s="9"/>
      <c r="B7" s="10" t="s">
        <v>4</v>
      </c>
      <c r="C7" s="9"/>
      <c r="D7" s="11"/>
    </row>
    <row r="8" customFormat="false" ht="16.15" hidden="false" customHeight="true" outlineLevel="0" collapsed="false">
      <c r="A8" s="9"/>
      <c r="B8" s="10" t="s">
        <v>5</v>
      </c>
      <c r="C8" s="9"/>
      <c r="D8" s="11"/>
    </row>
    <row r="9" customFormat="false" ht="3" hidden="false" customHeight="true" outlineLevel="0" collapsed="false">
      <c r="A9" s="12"/>
      <c r="B9" s="12"/>
      <c r="C9" s="12"/>
      <c r="D9" s="12"/>
      <c r="E9" s="12"/>
      <c r="F9" s="12"/>
      <c r="G9" s="13"/>
      <c r="H9" s="14"/>
    </row>
    <row r="10" s="3" customFormat="true" ht="18" hidden="false" customHeight="true" outlineLevel="0" collapsed="false">
      <c r="A10" s="15" t="s">
        <v>6</v>
      </c>
      <c r="B10" s="15"/>
      <c r="C10" s="16"/>
      <c r="D10" s="17" t="s">
        <v>7</v>
      </c>
      <c r="E10" s="18"/>
      <c r="F10" s="16"/>
      <c r="G10" s="19" t="s">
        <v>8</v>
      </c>
      <c r="H10" s="20" t="n">
        <f aca="true">TODAY()</f>
        <v>41821</v>
      </c>
    </row>
    <row r="11" customFormat="false" ht="18" hidden="false" customHeight="true" outlineLevel="0" collapsed="false">
      <c r="A11" s="21" t="s">
        <v>9</v>
      </c>
      <c r="B11" s="21"/>
      <c r="C11" s="22"/>
      <c r="D11" s="23" t="s">
        <v>10</v>
      </c>
      <c r="E11" s="24"/>
      <c r="F11" s="22"/>
      <c r="G11" s="25"/>
      <c r="H11" s="26"/>
    </row>
    <row r="12" customFormat="false" ht="18" hidden="false" customHeight="true" outlineLevel="0" collapsed="false">
      <c r="A12" s="21" t="s">
        <v>11</v>
      </c>
      <c r="B12" s="21"/>
      <c r="C12" s="22"/>
      <c r="D12" s="23"/>
      <c r="E12" s="24"/>
      <c r="F12" s="22"/>
      <c r="G12" s="27" t="s">
        <v>12</v>
      </c>
      <c r="H12" s="26"/>
    </row>
    <row r="13" customFormat="false" ht="18" hidden="false" customHeight="true" outlineLevel="0" collapsed="false">
      <c r="A13" s="21" t="s">
        <v>13</v>
      </c>
      <c r="B13" s="21"/>
      <c r="C13" s="22"/>
      <c r="D13" s="23" t="s">
        <v>14</v>
      </c>
      <c r="E13" s="24"/>
      <c r="F13" s="22"/>
      <c r="G13" s="27" t="s">
        <v>15</v>
      </c>
      <c r="H13" s="23" t="n">
        <v>110780</v>
      </c>
    </row>
    <row r="14" customFormat="false" ht="18" hidden="false" customHeight="true" outlineLevel="0" collapsed="false">
      <c r="A14" s="21" t="s">
        <v>16</v>
      </c>
      <c r="B14" s="21"/>
      <c r="C14" s="22"/>
      <c r="D14" s="23" t="s">
        <v>17</v>
      </c>
      <c r="F14" s="22"/>
      <c r="G14" s="27" t="s">
        <v>18</v>
      </c>
      <c r="H14" s="26"/>
    </row>
    <row r="15" customFormat="false" ht="15" hidden="false" customHeight="true" outlineLevel="0" collapsed="false">
      <c r="A15" s="21" t="s">
        <v>19</v>
      </c>
      <c r="B15" s="28"/>
      <c r="C15" s="29"/>
      <c r="D15" s="30"/>
      <c r="F15" s="31"/>
      <c r="G15" s="32" t="s">
        <v>20</v>
      </c>
      <c r="H15" s="33" t="s">
        <v>21</v>
      </c>
    </row>
    <row r="16" customFormat="false" ht="3" hidden="false" customHeight="true" outlineLevel="0" collapsed="false">
      <c r="A16" s="34"/>
      <c r="B16" s="35"/>
      <c r="C16" s="34"/>
      <c r="D16" s="34"/>
      <c r="E16" s="12"/>
      <c r="F16" s="34"/>
      <c r="G16" s="36"/>
      <c r="H16" s="37"/>
    </row>
    <row r="17" customFormat="false" ht="12" hidden="false" customHeight="false" outlineLevel="0" collapsed="false">
      <c r="A17" s="34"/>
      <c r="B17" s="35"/>
      <c r="C17" s="38"/>
      <c r="D17" s="34"/>
      <c r="E17" s="12"/>
      <c r="F17" s="34"/>
      <c r="G17" s="39"/>
      <c r="H17" s="37"/>
    </row>
    <row r="18" s="3" customFormat="true" ht="12" hidden="false" customHeight="false" outlineLevel="0" collapsed="false">
      <c r="A18" s="40"/>
      <c r="B18" s="41" t="s">
        <v>22</v>
      </c>
      <c r="C18" s="42"/>
      <c r="D18" s="43" t="s">
        <v>23</v>
      </c>
      <c r="E18" s="40" t="s">
        <v>24</v>
      </c>
      <c r="F18" s="44"/>
      <c r="G18" s="45" t="s">
        <v>25</v>
      </c>
      <c r="H18" s="46" t="s">
        <v>26</v>
      </c>
    </row>
    <row r="19" customFormat="false" ht="14.3" hidden="false" customHeight="true" outlineLevel="0" collapsed="false">
      <c r="A19" s="47"/>
      <c r="B19" s="48" t="n">
        <v>10</v>
      </c>
      <c r="C19" s="49"/>
      <c r="D19" s="48" t="s">
        <v>27</v>
      </c>
      <c r="E19" s="50" t="s">
        <v>28</v>
      </c>
      <c r="F19" s="51"/>
      <c r="G19" s="52" t="n">
        <v>0.632</v>
      </c>
      <c r="H19" s="52" t="n">
        <f aca="false">B19*G19</f>
        <v>6.32</v>
      </c>
      <c r="I19" s="53"/>
    </row>
    <row r="20" customFormat="false" ht="14.3" hidden="false" customHeight="true" outlineLevel="0" collapsed="false">
      <c r="A20" s="47"/>
      <c r="B20" s="48" t="n">
        <v>10</v>
      </c>
      <c r="C20" s="54"/>
      <c r="D20" s="48" t="s">
        <v>29</v>
      </c>
      <c r="E20" s="50" t="s">
        <v>30</v>
      </c>
      <c r="F20" s="51"/>
      <c r="G20" s="52" t="n">
        <v>0.03</v>
      </c>
      <c r="H20" s="52" t="n">
        <f aca="false">B20*G20</f>
        <v>0.3</v>
      </c>
      <c r="I20" s="55"/>
    </row>
    <row r="21" customFormat="false" ht="16.15" hidden="false" customHeight="true" outlineLevel="0" collapsed="false">
      <c r="A21" s="56"/>
      <c r="B21" s="48" t="n">
        <v>10</v>
      </c>
      <c r="C21" s="49"/>
      <c r="D21" s="48" t="s">
        <v>31</v>
      </c>
      <c r="E21" s="50" t="s">
        <v>32</v>
      </c>
      <c r="F21" s="57"/>
      <c r="G21" s="52" t="n">
        <v>0.025</v>
      </c>
      <c r="H21" s="52" t="n">
        <f aca="false">B21*G21</f>
        <v>0.25</v>
      </c>
      <c r="I21" s="53"/>
    </row>
    <row r="22" customFormat="false" ht="16.15" hidden="false" customHeight="true" outlineLevel="0" collapsed="false">
      <c r="A22" s="56"/>
      <c r="B22" s="48" t="n">
        <v>10</v>
      </c>
      <c r="C22" s="54"/>
      <c r="D22" s="48" t="s">
        <v>33</v>
      </c>
      <c r="E22" s="50" t="s">
        <v>34</v>
      </c>
      <c r="F22" s="58"/>
      <c r="G22" s="52" t="n">
        <v>0.021</v>
      </c>
      <c r="H22" s="52" t="n">
        <f aca="false">B22*G22</f>
        <v>0.21</v>
      </c>
      <c r="I22" s="53"/>
    </row>
    <row r="23" customFormat="false" ht="16.15" hidden="false" customHeight="true" outlineLevel="0" collapsed="false">
      <c r="A23" s="56"/>
      <c r="B23" s="48" t="n">
        <v>3</v>
      </c>
      <c r="C23" s="49"/>
      <c r="D23" s="48" t="s">
        <v>35</v>
      </c>
      <c r="E23" s="50" t="s">
        <v>36</v>
      </c>
      <c r="F23" s="57"/>
      <c r="G23" s="59" t="n">
        <v>0.38</v>
      </c>
      <c r="H23" s="52" t="n">
        <f aca="false">B23*G23</f>
        <v>1.14</v>
      </c>
      <c r="I23" s="53"/>
    </row>
    <row r="24" customFormat="false" ht="16.15" hidden="false" customHeight="true" outlineLevel="0" collapsed="false">
      <c r="A24" s="56"/>
      <c r="B24" s="48" t="n">
        <v>10</v>
      </c>
      <c r="C24" s="49"/>
      <c r="D24" s="48" t="s">
        <v>37</v>
      </c>
      <c r="E24" s="50" t="s">
        <v>38</v>
      </c>
      <c r="F24" s="57"/>
      <c r="G24" s="59" t="n">
        <v>0.912</v>
      </c>
      <c r="H24" s="52" t="n">
        <f aca="false">B24*G24</f>
        <v>9.12</v>
      </c>
      <c r="I24" s="53"/>
    </row>
    <row r="25" customFormat="false" ht="16.15" hidden="false" customHeight="true" outlineLevel="0" collapsed="false">
      <c r="A25" s="56"/>
      <c r="B25" s="48" t="n">
        <v>10</v>
      </c>
      <c r="C25" s="49"/>
      <c r="D25" s="48" t="s">
        <v>39</v>
      </c>
      <c r="E25" s="50" t="s">
        <v>40</v>
      </c>
      <c r="F25" s="57"/>
      <c r="G25" s="48" t="n">
        <v>0.163</v>
      </c>
      <c r="H25" s="52" t="n">
        <f aca="false">B25*G25</f>
        <v>1.63</v>
      </c>
      <c r="I25" s="53"/>
    </row>
    <row r="26" customFormat="false" ht="16.15" hidden="false" customHeight="true" outlineLevel="0" collapsed="false">
      <c r="A26" s="56"/>
      <c r="B26" s="48" t="n">
        <v>3</v>
      </c>
      <c r="C26" s="49"/>
      <c r="D26" s="48" t="s">
        <v>41</v>
      </c>
      <c r="E26" s="50" t="s">
        <v>42</v>
      </c>
      <c r="F26" s="57"/>
      <c r="G26" s="59" t="n">
        <v>1.94</v>
      </c>
      <c r="H26" s="52" t="n">
        <f aca="false">B26*G26</f>
        <v>5.82</v>
      </c>
      <c r="I26" s="53"/>
    </row>
    <row r="27" customFormat="false" ht="16.15" hidden="false" customHeight="true" outlineLevel="0" collapsed="false">
      <c r="A27" s="56"/>
      <c r="B27" s="48" t="n">
        <v>3</v>
      </c>
      <c r="C27" s="49"/>
      <c r="D27" s="48" t="s">
        <v>43</v>
      </c>
      <c r="E27" s="50" t="s">
        <v>44</v>
      </c>
      <c r="F27" s="57"/>
      <c r="G27" s="59" t="n">
        <v>0.36</v>
      </c>
      <c r="H27" s="52" t="n">
        <f aca="false">B27*G27</f>
        <v>1.08</v>
      </c>
      <c r="I27" s="53"/>
    </row>
    <row r="28" customFormat="false" ht="16.15" hidden="false" customHeight="true" outlineLevel="0" collapsed="false">
      <c r="A28" s="56"/>
      <c r="B28" s="48" t="n">
        <v>3</v>
      </c>
      <c r="C28" s="49"/>
      <c r="D28" s="48" t="s">
        <v>45</v>
      </c>
      <c r="E28" s="50" t="s">
        <v>46</v>
      </c>
      <c r="F28" s="57"/>
      <c r="G28" s="59" t="n">
        <v>0.36</v>
      </c>
      <c r="H28" s="52" t="n">
        <f aca="false">B28*G28</f>
        <v>1.08</v>
      </c>
      <c r="I28" s="53"/>
    </row>
    <row r="29" customFormat="false" ht="16.15" hidden="false" customHeight="true" outlineLevel="0" collapsed="false">
      <c r="A29" s="56"/>
      <c r="B29" s="48" t="n">
        <v>3</v>
      </c>
      <c r="C29" s="49"/>
      <c r="D29" s="48" t="s">
        <v>47</v>
      </c>
      <c r="E29" s="50" t="s">
        <v>48</v>
      </c>
      <c r="F29" s="57"/>
      <c r="G29" s="59" t="n">
        <v>0.76</v>
      </c>
      <c r="H29" s="52" t="n">
        <f aca="false">B29*G29</f>
        <v>2.28</v>
      </c>
      <c r="I29" s="53"/>
    </row>
    <row r="30" customFormat="false" ht="16.15" hidden="false" customHeight="true" outlineLevel="0" collapsed="false">
      <c r="A30" s="56"/>
      <c r="B30" s="59"/>
      <c r="C30" s="49"/>
      <c r="D30" s="60"/>
      <c r="E30" s="61"/>
      <c r="F30" s="57"/>
      <c r="G30" s="59"/>
      <c r="H30" s="52"/>
      <c r="I30" s="53"/>
    </row>
    <row r="31" customFormat="false" ht="16.15" hidden="false" customHeight="true" outlineLevel="0" collapsed="false">
      <c r="A31" s="56"/>
      <c r="B31" s="59"/>
      <c r="C31" s="49"/>
      <c r="D31" s="60"/>
      <c r="E31" s="61"/>
      <c r="F31" s="58"/>
      <c r="G31" s="59"/>
      <c r="H31" s="52"/>
    </row>
    <row r="32" customFormat="false" ht="16.15" hidden="false" customHeight="true" outlineLevel="0" collapsed="false">
      <c r="A32" s="62"/>
      <c r="B32" s="63"/>
      <c r="C32" s="64"/>
      <c r="D32" s="65" t="s">
        <v>49</v>
      </c>
      <c r="E32" s="66"/>
      <c r="F32" s="58"/>
      <c r="G32" s="67"/>
      <c r="H32" s="68"/>
    </row>
    <row r="33" customFormat="false" ht="16.15" hidden="false" customHeight="true" outlineLevel="0" collapsed="false">
      <c r="A33" s="62"/>
      <c r="B33" s="63"/>
      <c r="C33" s="64"/>
      <c r="D33" s="69"/>
      <c r="E33" s="70" t="s">
        <v>50</v>
      </c>
      <c r="F33" s="58"/>
      <c r="G33" s="71"/>
      <c r="H33" s="68"/>
    </row>
    <row r="34" customFormat="false" ht="15.6" hidden="false" customHeight="true" outlineLevel="0" collapsed="false">
      <c r="A34" s="62"/>
      <c r="B34" s="63"/>
      <c r="C34" s="64"/>
      <c r="D34" s="69"/>
      <c r="E34" s="66"/>
      <c r="F34" s="58"/>
      <c r="G34" s="67"/>
      <c r="H34" s="72"/>
    </row>
    <row r="35" customFormat="false" ht="28.15" hidden="false" customHeight="true" outlineLevel="0" collapsed="false">
      <c r="B35" s="73"/>
      <c r="C35" s="74"/>
      <c r="D35" s="75"/>
      <c r="E35" s="13"/>
      <c r="F35" s="76" t="s">
        <v>51</v>
      </c>
      <c r="G35" s="67"/>
      <c r="H35" s="77" t="n">
        <f aca="false">SUM(H19:H32)</f>
        <v>29.23</v>
      </c>
    </row>
    <row r="36" customFormat="false" ht="12" hidden="false" customHeight="false" outlineLevel="0" collapsed="false">
      <c r="H36" s="78"/>
    </row>
    <row r="37" customFormat="false" ht="12" hidden="false" customHeight="false" outlineLevel="0" collapsed="false">
      <c r="H37" s="78"/>
    </row>
    <row r="38" customFormat="false" ht="12" hidden="false" customHeight="false" outlineLevel="0" collapsed="false">
      <c r="A38" s="3" t="s">
        <v>52</v>
      </c>
      <c r="B38" s="3" t="s">
        <v>53</v>
      </c>
      <c r="C38" s="3"/>
      <c r="D38" s="3"/>
      <c r="E38" s="3"/>
      <c r="F38" s="3"/>
      <c r="G38" s="14"/>
      <c r="H38" s="77"/>
    </row>
    <row r="39" customFormat="false" ht="12" hidden="false" customHeight="false" outlineLevel="0" collapsed="false">
      <c r="A39" s="3" t="s">
        <v>52</v>
      </c>
      <c r="B39" s="3" t="s">
        <v>54</v>
      </c>
    </row>
    <row r="40" customFormat="false" ht="12" hidden="false" customHeight="false" outlineLevel="0" collapsed="false">
      <c r="A40" s="3" t="s">
        <v>52</v>
      </c>
      <c r="B40" s="3" t="s">
        <v>55</v>
      </c>
      <c r="E40" s="5"/>
    </row>
    <row r="41" s="79" customFormat="true" ht="12" hidden="false" customHeight="false" outlineLevel="0" collapsed="false">
      <c r="A41" s="3" t="s">
        <v>52</v>
      </c>
      <c r="B41" s="3" t="s">
        <v>56</v>
      </c>
      <c r="C41" s="3"/>
      <c r="D41" s="3"/>
      <c r="G41" s="80"/>
    </row>
    <row r="43" customFormat="false" ht="3" hidden="false" customHeight="true" outlineLevel="0" collapsed="false">
      <c r="A43" s="75" t="s">
        <v>1</v>
      </c>
      <c r="B43" s="13"/>
      <c r="C43" s="13"/>
      <c r="D43" s="13"/>
      <c r="E43" s="13"/>
      <c r="F43" s="13"/>
      <c r="G43" s="13"/>
      <c r="H43" s="13"/>
    </row>
    <row r="44" customFormat="false" ht="12" hidden="false" customHeight="false" outlineLevel="0" collapsed="false">
      <c r="A44" s="81"/>
      <c r="B44" s="81"/>
      <c r="C44" s="81"/>
      <c r="D44" s="81"/>
      <c r="E44" s="82"/>
      <c r="F44" s="83"/>
      <c r="G44" s="82"/>
      <c r="H44" s="82"/>
    </row>
    <row r="45" customFormat="false" ht="12" hidden="false" customHeight="false" outlineLevel="0" collapsed="false">
      <c r="A45" s="84"/>
      <c r="B45" s="85" t="s">
        <v>57</v>
      </c>
      <c r="C45" s="85"/>
      <c r="D45" s="84"/>
      <c r="E45" s="84"/>
      <c r="F45" s="86"/>
      <c r="G45" s="84"/>
      <c r="H45" s="84"/>
    </row>
    <row r="46" customFormat="false" ht="14.45" hidden="false" customHeight="true" outlineLevel="0" collapsed="false">
      <c r="A46" s="85"/>
      <c r="B46" s="85" t="s">
        <v>58</v>
      </c>
      <c r="C46" s="84"/>
      <c r="D46" s="87"/>
      <c r="E46" s="84"/>
      <c r="F46" s="88" t="s">
        <v>59</v>
      </c>
      <c r="G46" s="89"/>
      <c r="H46" s="89"/>
    </row>
    <row r="47" customFormat="false" ht="13.9" hidden="false" customHeight="true" outlineLevel="0" collapsed="false">
      <c r="A47" s="84"/>
      <c r="B47" s="85" t="s">
        <v>60</v>
      </c>
      <c r="C47" s="84"/>
      <c r="D47" s="84"/>
      <c r="E47" s="84"/>
      <c r="F47" s="90" t="s">
        <v>61</v>
      </c>
      <c r="G47" s="13"/>
    </row>
    <row r="48" customFormat="false" ht="15" hidden="false" customHeight="true" outlineLevel="0" collapsed="false">
      <c r="A48" s="84"/>
      <c r="B48" s="85" t="s">
        <v>62</v>
      </c>
      <c r="C48" s="84"/>
      <c r="D48" s="84"/>
      <c r="E48" s="84"/>
      <c r="F48" s="91"/>
    </row>
    <row r="49" customFormat="false" ht="15" hidden="false" customHeight="true" outlineLevel="0" collapsed="false">
      <c r="A49" s="84"/>
      <c r="B49" s="85" t="s">
        <v>63</v>
      </c>
      <c r="C49" s="84"/>
      <c r="D49" s="84"/>
      <c r="E49" s="84"/>
      <c r="F49" s="92"/>
      <c r="G49" s="93"/>
      <c r="H49" s="93"/>
    </row>
    <row r="50" customFormat="false" ht="0.6" hidden="false" customHeight="true" outlineLevel="0" collapsed="false">
      <c r="A50" s="84"/>
      <c r="B50" s="85"/>
      <c r="C50" s="84"/>
      <c r="D50" s="84"/>
      <c r="E50" s="84"/>
      <c r="F50" s="90"/>
      <c r="G50" s="13"/>
    </row>
    <row r="51" customFormat="false" ht="12" hidden="true" customHeight="false" outlineLevel="0" collapsed="false">
      <c r="A51" s="84"/>
      <c r="B51" s="84"/>
      <c r="C51" s="84"/>
      <c r="D51" s="84"/>
      <c r="E51" s="84"/>
      <c r="F51" s="91"/>
    </row>
    <row r="52" customFormat="false" ht="12" hidden="true" customHeight="false" outlineLevel="0" collapsed="false">
      <c r="A52" s="93"/>
      <c r="B52" s="93"/>
      <c r="C52" s="93"/>
      <c r="D52" s="93"/>
      <c r="E52" s="93"/>
      <c r="F52" s="92"/>
      <c r="G52" s="93"/>
      <c r="H52" s="93"/>
    </row>
    <row r="53" customFormat="false" ht="3" hidden="false" customHeight="true" outlineLevel="0" collapsed="false">
      <c r="A53" s="93"/>
      <c r="B53" s="93"/>
      <c r="C53" s="93"/>
      <c r="D53" s="93"/>
      <c r="E53" s="93"/>
      <c r="F53" s="94"/>
      <c r="G53" s="94"/>
      <c r="H53" s="93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" right="0" top="0.25" bottom="0.2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1997-10-20T14:24:12Z</dcterms:created>
  <dc:creator>Christine M. Smallman</dc:creator>
  <dc:description/>
  <dc:language>en-US</dc:language>
  <cp:lastModifiedBy/>
  <dcterms:modified xsi:type="dcterms:W3CDTF">2018-07-02T08:34:13Z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