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2013" sheetId="23" r:id="rId1"/>
    <sheet name="2014" sheetId="14" r:id="rId2"/>
    <sheet name="2015" sheetId="24" r:id="rId3"/>
    <sheet name="2016" sheetId="25" r:id="rId4"/>
    <sheet name="2017" sheetId="21" r:id="rId5"/>
    <sheet name="PG" sheetId="22" r:id="rId6"/>
  </sheets>
  <definedNames>
    <definedName name="_xlnm._FilterDatabase" localSheetId="1" hidden="1">'2014'!$A$3:$G$148</definedName>
    <definedName name="_xlnm._FilterDatabase" localSheetId="2" hidden="1">'2015'!$A$3:$G$146</definedName>
    <definedName name="_xlnm._FilterDatabase" localSheetId="3" hidden="1">'2016'!$A$3:$G$121</definedName>
    <definedName name="_xlnm._FilterDatabase" localSheetId="4" hidden="1">'2017'!$A$3:$G$188</definedName>
    <definedName name="_xlnm._FilterDatabase" localSheetId="5" hidden="1">PG!$A$3:$G$174</definedName>
    <definedName name="_xlnm.Print_Area" localSheetId="1">'2014'!$A$1:$G$148</definedName>
    <definedName name="_xlnm.Print_Area" localSheetId="2">'2015'!$A$1:$G$146</definedName>
    <definedName name="_xlnm.Print_Area" localSheetId="3">'2016'!$A$1:$G$121</definedName>
    <definedName name="_xlnm.Print_Area" localSheetId="4">'2017'!$A$1:$G$188</definedName>
    <definedName name="_xlnm.Print_Area" localSheetId="5">PG!$A$1:$G$174</definedName>
  </definedNames>
  <calcPr calcId="145621"/>
</workbook>
</file>

<file path=xl/calcChain.xml><?xml version="1.0" encoding="utf-8"?>
<calcChain xmlns="http://schemas.openxmlformats.org/spreadsheetml/2006/main">
  <c r="E10" i="24" l="1"/>
  <c r="E46" i="14" l="1"/>
  <c r="F65" i="25" l="1"/>
  <c r="F66" i="14"/>
  <c r="E91" i="22"/>
  <c r="E133" i="22"/>
  <c r="E39" i="22" l="1"/>
  <c r="F91" i="22"/>
  <c r="D174" i="22" l="1"/>
  <c r="E173" i="22"/>
  <c r="D173" i="22"/>
  <c r="E147" i="22"/>
  <c r="D147" i="22"/>
  <c r="D98" i="22"/>
  <c r="E49" i="22"/>
  <c r="E58" i="22" l="1"/>
  <c r="E98" i="22" s="1"/>
  <c r="G120" i="25" l="1"/>
  <c r="F120" i="25"/>
  <c r="E120" i="25"/>
  <c r="D120" i="25"/>
  <c r="E98" i="25"/>
  <c r="D98" i="25"/>
  <c r="E145" i="24"/>
  <c r="D145" i="24"/>
  <c r="E98" i="24"/>
  <c r="D98" i="24"/>
  <c r="E49" i="24"/>
  <c r="D49" i="24"/>
  <c r="D4" i="24"/>
  <c r="F4" i="24"/>
  <c r="G4" i="24" s="1"/>
  <c r="D5" i="24"/>
  <c r="G5" i="24" s="1"/>
  <c r="F5" i="24"/>
  <c r="D6" i="24"/>
  <c r="F6" i="24"/>
  <c r="D7" i="24"/>
  <c r="G7" i="24" s="1"/>
  <c r="F7" i="24"/>
  <c r="D8" i="24"/>
  <c r="F8" i="24"/>
  <c r="D9" i="24"/>
  <c r="F9" i="24"/>
  <c r="D10" i="24"/>
  <c r="F10" i="24"/>
  <c r="D11" i="24"/>
  <c r="F11" i="24"/>
  <c r="D12" i="24"/>
  <c r="F12" i="24"/>
  <c r="D13" i="24"/>
  <c r="G13" i="24" s="1"/>
  <c r="F13" i="24"/>
  <c r="D14" i="24"/>
  <c r="F14" i="24"/>
  <c r="D15" i="24"/>
  <c r="G15" i="24" s="1"/>
  <c r="F15" i="24"/>
  <c r="D16" i="24"/>
  <c r="F16" i="24"/>
  <c r="D17" i="24"/>
  <c r="F17" i="24"/>
  <c r="D18" i="24"/>
  <c r="F18" i="24"/>
  <c r="D19" i="24"/>
  <c r="F19" i="24"/>
  <c r="D20" i="24"/>
  <c r="F20" i="24"/>
  <c r="D21" i="24"/>
  <c r="G21" i="24" s="1"/>
  <c r="F21" i="24"/>
  <c r="D22" i="24"/>
  <c r="F22" i="24"/>
  <c r="D23" i="24"/>
  <c r="G23" i="24" s="1"/>
  <c r="F23" i="24"/>
  <c r="D24" i="24"/>
  <c r="F24" i="24"/>
  <c r="D25" i="24"/>
  <c r="F25" i="24"/>
  <c r="D26" i="24"/>
  <c r="F26" i="24"/>
  <c r="D27" i="24"/>
  <c r="F27" i="24"/>
  <c r="G27" i="24" s="1"/>
  <c r="D28" i="24"/>
  <c r="F28" i="24"/>
  <c r="D29" i="24"/>
  <c r="F29" i="24"/>
  <c r="D30" i="24"/>
  <c r="F30" i="24"/>
  <c r="D31" i="24"/>
  <c r="F31" i="24"/>
  <c r="D32" i="24"/>
  <c r="F32" i="24"/>
  <c r="D33" i="24"/>
  <c r="F33" i="24"/>
  <c r="D34" i="24"/>
  <c r="F34" i="24"/>
  <c r="D35" i="24"/>
  <c r="F35" i="24"/>
  <c r="D36" i="24"/>
  <c r="F36" i="24"/>
  <c r="D37" i="24"/>
  <c r="F37" i="24"/>
  <c r="D38" i="24"/>
  <c r="G38" i="24" s="1"/>
  <c r="F38" i="24"/>
  <c r="D39" i="24"/>
  <c r="F39" i="24"/>
  <c r="G39" i="24"/>
  <c r="D40" i="24"/>
  <c r="F40" i="24"/>
  <c r="D41" i="24"/>
  <c r="F41" i="24"/>
  <c r="D42" i="24"/>
  <c r="G42" i="24" s="1"/>
  <c r="F42" i="24"/>
  <c r="D43" i="24"/>
  <c r="F43" i="24"/>
  <c r="D44" i="24"/>
  <c r="F44" i="24"/>
  <c r="D45" i="24"/>
  <c r="F45" i="24"/>
  <c r="D46" i="24"/>
  <c r="G46" i="24" s="1"/>
  <c r="F46" i="24"/>
  <c r="D47" i="24"/>
  <c r="F47" i="24"/>
  <c r="D48" i="24"/>
  <c r="F48" i="24"/>
  <c r="D53" i="24"/>
  <c r="F53" i="24"/>
  <c r="D54" i="24"/>
  <c r="F54" i="24"/>
  <c r="D55" i="24"/>
  <c r="F55" i="24"/>
  <c r="D56" i="24"/>
  <c r="F56" i="24"/>
  <c r="D57" i="24"/>
  <c r="F57" i="24"/>
  <c r="D58" i="24"/>
  <c r="F58" i="24"/>
  <c r="D59" i="24"/>
  <c r="F59" i="24"/>
  <c r="D60" i="24"/>
  <c r="F60" i="24"/>
  <c r="D61" i="24"/>
  <c r="F61" i="24"/>
  <c r="D62" i="24"/>
  <c r="F62" i="24"/>
  <c r="D63" i="24"/>
  <c r="G63" i="24" s="1"/>
  <c r="F63" i="24"/>
  <c r="D64" i="24"/>
  <c r="F64" i="24"/>
  <c r="D65" i="24"/>
  <c r="F65" i="24"/>
  <c r="D66" i="24"/>
  <c r="G66" i="24" s="1"/>
  <c r="F66" i="24"/>
  <c r="D67" i="24"/>
  <c r="F67" i="24"/>
  <c r="G67" i="24" s="1"/>
  <c r="D68" i="24"/>
  <c r="G68" i="24" s="1"/>
  <c r="F68" i="24"/>
  <c r="D69" i="24"/>
  <c r="F69" i="24"/>
  <c r="D70" i="24"/>
  <c r="G70" i="24" s="1"/>
  <c r="F70" i="24"/>
  <c r="D71" i="24"/>
  <c r="F71" i="24"/>
  <c r="G71" i="24" s="1"/>
  <c r="D72" i="24"/>
  <c r="F72" i="24"/>
  <c r="D73" i="24"/>
  <c r="F73" i="24"/>
  <c r="D74" i="24"/>
  <c r="G74" i="24" s="1"/>
  <c r="F74" i="24"/>
  <c r="D75" i="24"/>
  <c r="F75" i="24"/>
  <c r="D76" i="24"/>
  <c r="F76" i="24"/>
  <c r="D77" i="24"/>
  <c r="F77" i="24"/>
  <c r="D78" i="24"/>
  <c r="G78" i="24" s="1"/>
  <c r="F78" i="24"/>
  <c r="D79" i="24"/>
  <c r="F79" i="24"/>
  <c r="D80" i="24"/>
  <c r="F80" i="24"/>
  <c r="D81" i="24"/>
  <c r="G81" i="24" s="1"/>
  <c r="F81" i="24"/>
  <c r="D82" i="24"/>
  <c r="F82" i="24"/>
  <c r="D83" i="24"/>
  <c r="F83" i="24"/>
  <c r="D84" i="24"/>
  <c r="F84" i="24"/>
  <c r="D85" i="24"/>
  <c r="F85" i="24"/>
  <c r="D86" i="24"/>
  <c r="F86" i="24"/>
  <c r="D87" i="24"/>
  <c r="F87" i="24"/>
  <c r="D88" i="24"/>
  <c r="F88" i="24"/>
  <c r="D89" i="24"/>
  <c r="F89" i="24"/>
  <c r="D90" i="24"/>
  <c r="F90" i="24"/>
  <c r="G90" i="24" s="1"/>
  <c r="D91" i="24"/>
  <c r="F91" i="24"/>
  <c r="D92" i="24"/>
  <c r="F92" i="24"/>
  <c r="D93" i="24"/>
  <c r="F93" i="24"/>
  <c r="D94" i="24"/>
  <c r="F94" i="24"/>
  <c r="G94" i="24" s="1"/>
  <c r="D95" i="24"/>
  <c r="F95" i="24"/>
  <c r="D96" i="24"/>
  <c r="F96" i="24"/>
  <c r="D97" i="24"/>
  <c r="F97" i="24"/>
  <c r="D102" i="24"/>
  <c r="F102" i="24"/>
  <c r="D103" i="24"/>
  <c r="F103" i="24"/>
  <c r="D104" i="24"/>
  <c r="F104" i="24"/>
  <c r="D105" i="24"/>
  <c r="F105" i="24"/>
  <c r="D106" i="24"/>
  <c r="F106" i="24"/>
  <c r="D107" i="24"/>
  <c r="F107" i="24"/>
  <c r="D108" i="24"/>
  <c r="F108" i="24"/>
  <c r="D109" i="24"/>
  <c r="F109" i="24"/>
  <c r="D110" i="24"/>
  <c r="F110" i="24"/>
  <c r="G110" i="24" s="1"/>
  <c r="D111" i="24"/>
  <c r="F111" i="24"/>
  <c r="D112" i="24"/>
  <c r="F112" i="24"/>
  <c r="D113" i="24"/>
  <c r="F113" i="24"/>
  <c r="D114" i="24"/>
  <c r="F114" i="24"/>
  <c r="G114" i="24" s="1"/>
  <c r="D115" i="24"/>
  <c r="F115" i="24"/>
  <c r="D116" i="24"/>
  <c r="F116" i="24"/>
  <c r="D117" i="24"/>
  <c r="F117" i="24"/>
  <c r="D118" i="24"/>
  <c r="F118" i="24"/>
  <c r="D119" i="24"/>
  <c r="F119" i="24"/>
  <c r="D120" i="24"/>
  <c r="F120" i="24"/>
  <c r="D121" i="24"/>
  <c r="F121" i="24"/>
  <c r="D122" i="24"/>
  <c r="F122" i="24"/>
  <c r="D123" i="24"/>
  <c r="F123" i="24"/>
  <c r="D124" i="24"/>
  <c r="F124" i="24"/>
  <c r="D125" i="24"/>
  <c r="F125" i="24"/>
  <c r="D126" i="24"/>
  <c r="F126" i="24"/>
  <c r="G126" i="24" s="1"/>
  <c r="D127" i="24"/>
  <c r="F127" i="24"/>
  <c r="D128" i="24"/>
  <c r="F128" i="24"/>
  <c r="D129" i="24"/>
  <c r="F129" i="24"/>
  <c r="D130" i="24"/>
  <c r="F130" i="24"/>
  <c r="D131" i="24"/>
  <c r="F131" i="24"/>
  <c r="G131" i="24" s="1"/>
  <c r="D132" i="24"/>
  <c r="F132" i="24"/>
  <c r="D133" i="24"/>
  <c r="F133" i="24"/>
  <c r="D134" i="24"/>
  <c r="F134" i="24"/>
  <c r="D135" i="24"/>
  <c r="F135" i="24"/>
  <c r="G135" i="24" s="1"/>
  <c r="D136" i="24"/>
  <c r="F136" i="24"/>
  <c r="D137" i="24"/>
  <c r="F137" i="24"/>
  <c r="D138" i="24"/>
  <c r="F138" i="24"/>
  <c r="D139" i="24"/>
  <c r="F139" i="24"/>
  <c r="G139" i="24" s="1"/>
  <c r="D140" i="24"/>
  <c r="F140" i="24"/>
  <c r="D141" i="24"/>
  <c r="F141" i="24"/>
  <c r="D142" i="24"/>
  <c r="G142" i="24" s="1"/>
  <c r="F142" i="24"/>
  <c r="D143" i="24"/>
  <c r="F143" i="24"/>
  <c r="D144" i="24"/>
  <c r="F144" i="24"/>
  <c r="F49" i="24" l="1"/>
  <c r="F145" i="24"/>
  <c r="G72" i="24"/>
  <c r="F98" i="24"/>
  <c r="G19" i="24"/>
  <c r="G143" i="24"/>
  <c r="G120" i="24"/>
  <c r="G116" i="24"/>
  <c r="G106" i="24"/>
  <c r="G77" i="24"/>
  <c r="G45" i="24"/>
  <c r="G129" i="24"/>
  <c r="G119" i="24"/>
  <c r="G115" i="24"/>
  <c r="G103" i="24"/>
  <c r="G48" i="24"/>
  <c r="G37" i="24"/>
  <c r="G35" i="24"/>
  <c r="G33" i="24"/>
  <c r="G31" i="24"/>
  <c r="G29" i="24"/>
  <c r="G11" i="24"/>
  <c r="G130" i="24"/>
  <c r="G87" i="24"/>
  <c r="G83" i="24"/>
  <c r="G30" i="24"/>
  <c r="G122" i="24"/>
  <c r="G118" i="24"/>
  <c r="G102" i="24"/>
  <c r="G54" i="24"/>
  <c r="G47" i="24"/>
  <c r="G14" i="24"/>
  <c r="G6" i="24"/>
  <c r="G125" i="24"/>
  <c r="G113" i="24"/>
  <c r="G138" i="24"/>
  <c r="G136" i="24"/>
  <c r="G134" i="24"/>
  <c r="G132" i="24"/>
  <c r="G109" i="24"/>
  <c r="G88" i="24"/>
  <c r="G84" i="24"/>
  <c r="G82" i="24"/>
  <c r="G93" i="24"/>
  <c r="G61" i="24"/>
  <c r="G59" i="24"/>
  <c r="G57" i="24"/>
  <c r="G55" i="24"/>
  <c r="G32" i="24"/>
  <c r="G60" i="24"/>
  <c r="G56" i="24"/>
  <c r="G43" i="24"/>
  <c r="G20" i="24"/>
  <c r="G16" i="24"/>
  <c r="G8" i="24"/>
  <c r="G86" i="24"/>
  <c r="G123" i="24"/>
  <c r="G107" i="24"/>
  <c r="G91" i="24"/>
  <c r="G75" i="24"/>
  <c r="G64" i="24"/>
  <c r="G40" i="24"/>
  <c r="G24" i="24"/>
  <c r="G144" i="24"/>
  <c r="G36" i="24"/>
  <c r="G26" i="24"/>
  <c r="G17" i="24"/>
  <c r="G10" i="24"/>
  <c r="G141" i="24"/>
  <c r="G121" i="24"/>
  <c r="G112" i="24"/>
  <c r="G80" i="24"/>
  <c r="G73" i="24"/>
  <c r="G62" i="24"/>
  <c r="G53" i="24"/>
  <c r="G22" i="24"/>
  <c r="G137" i="24"/>
  <c r="G128" i="24"/>
  <c r="G105" i="24"/>
  <c r="G96" i="24"/>
  <c r="G89" i="24"/>
  <c r="E146" i="24"/>
  <c r="G140" i="24"/>
  <c r="G133" i="24"/>
  <c r="G127" i="24"/>
  <c r="G124" i="24"/>
  <c r="G117" i="24"/>
  <c r="G111" i="24"/>
  <c r="G108" i="24"/>
  <c r="G97" i="24"/>
  <c r="G95" i="24"/>
  <c r="G92" i="24"/>
  <c r="G85" i="24"/>
  <c r="G79" i="24"/>
  <c r="G76" i="24"/>
  <c r="G69" i="24"/>
  <c r="G65" i="24"/>
  <c r="G58" i="24"/>
  <c r="G44" i="24"/>
  <c r="G41" i="24"/>
  <c r="G34" i="24"/>
  <c r="G28" i="24"/>
  <c r="G25" i="24"/>
  <c r="G18" i="24"/>
  <c r="G12" i="24"/>
  <c r="G9" i="24"/>
  <c r="G104" i="24"/>
  <c r="G145" i="24" l="1"/>
  <c r="G98" i="24"/>
  <c r="G49" i="24"/>
  <c r="F146" i="24"/>
  <c r="D146" i="24"/>
  <c r="F4" i="14"/>
  <c r="D147" i="14"/>
  <c r="F108" i="14"/>
  <c r="D108" i="14"/>
  <c r="G108" i="14" s="1"/>
  <c r="E147" i="14"/>
  <c r="D98" i="14"/>
  <c r="E98" i="14"/>
  <c r="F85" i="14"/>
  <c r="D85" i="14"/>
  <c r="G85" i="14" s="1"/>
  <c r="G146" i="24" l="1"/>
  <c r="E49" i="14"/>
  <c r="F120" i="14"/>
  <c r="D120" i="14"/>
  <c r="F82" i="14"/>
  <c r="D82" i="14"/>
  <c r="F67" i="14"/>
  <c r="D67" i="14"/>
  <c r="F62" i="14"/>
  <c r="D62" i="14"/>
  <c r="F9" i="14"/>
  <c r="D9" i="14"/>
  <c r="G62" i="14" l="1"/>
  <c r="G82" i="14"/>
  <c r="G67" i="14"/>
  <c r="G120" i="14"/>
  <c r="G9" i="14"/>
  <c r="F172" i="22" l="1"/>
  <c r="D172" i="22"/>
  <c r="F171" i="22"/>
  <c r="D171" i="22"/>
  <c r="F170" i="22"/>
  <c r="D170" i="22"/>
  <c r="G171" i="22" l="1"/>
  <c r="G172" i="22"/>
  <c r="G170" i="22"/>
  <c r="F66" i="22"/>
  <c r="D66" i="22"/>
  <c r="G66" i="22" l="1"/>
  <c r="F169" i="22"/>
  <c r="D169" i="22"/>
  <c r="F168" i="22"/>
  <c r="D168" i="22"/>
  <c r="F167" i="22"/>
  <c r="D167" i="22"/>
  <c r="F166" i="22"/>
  <c r="D166" i="22"/>
  <c r="F165" i="22"/>
  <c r="D165" i="22"/>
  <c r="F164" i="22"/>
  <c r="D164" i="22"/>
  <c r="F163" i="22"/>
  <c r="F173" i="22" s="1"/>
  <c r="D163" i="22"/>
  <c r="F162" i="22"/>
  <c r="D162" i="22"/>
  <c r="F161" i="22"/>
  <c r="D161" i="22"/>
  <c r="F160" i="22"/>
  <c r="D160" i="22"/>
  <c r="F159" i="22"/>
  <c r="D159" i="22"/>
  <c r="F158" i="22"/>
  <c r="D158" i="22"/>
  <c r="F157" i="22"/>
  <c r="D157" i="22"/>
  <c r="F156" i="22"/>
  <c r="D156" i="22"/>
  <c r="F155" i="22"/>
  <c r="D155" i="22"/>
  <c r="F154" i="22"/>
  <c r="D154" i="22"/>
  <c r="F153" i="22"/>
  <c r="D153" i="22"/>
  <c r="F152" i="22"/>
  <c r="D152" i="22"/>
  <c r="F151" i="22"/>
  <c r="D151" i="22"/>
  <c r="F146" i="22"/>
  <c r="D146" i="22"/>
  <c r="F145" i="22"/>
  <c r="D145" i="22"/>
  <c r="F144" i="22"/>
  <c r="D144" i="22"/>
  <c r="F143" i="22"/>
  <c r="D143" i="22"/>
  <c r="F142" i="22"/>
  <c r="D142" i="22"/>
  <c r="F141" i="22"/>
  <c r="D141" i="22"/>
  <c r="F140" i="22"/>
  <c r="D140" i="22"/>
  <c r="F139" i="22"/>
  <c r="D139" i="22"/>
  <c r="F138" i="22"/>
  <c r="D138" i="22"/>
  <c r="F137" i="22"/>
  <c r="D137" i="22"/>
  <c r="F136" i="22"/>
  <c r="D136" i="22"/>
  <c r="F135" i="22"/>
  <c r="D135" i="22"/>
  <c r="F134" i="22"/>
  <c r="D134" i="22"/>
  <c r="F133" i="22"/>
  <c r="D133" i="22"/>
  <c r="F132" i="22"/>
  <c r="D132" i="22"/>
  <c r="F131" i="22"/>
  <c r="D131" i="22"/>
  <c r="F130" i="22"/>
  <c r="D130" i="22"/>
  <c r="F129" i="22"/>
  <c r="D129" i="22"/>
  <c r="F128" i="22"/>
  <c r="D128" i="22"/>
  <c r="F127" i="22"/>
  <c r="D127" i="22"/>
  <c r="F126" i="22"/>
  <c r="D126" i="22"/>
  <c r="F125" i="22"/>
  <c r="D125" i="22"/>
  <c r="F124" i="22"/>
  <c r="D124" i="22"/>
  <c r="F123" i="22"/>
  <c r="D123" i="22"/>
  <c r="F122" i="22"/>
  <c r="D122" i="22"/>
  <c r="F121" i="22"/>
  <c r="D121" i="22"/>
  <c r="F120" i="22"/>
  <c r="D120" i="22"/>
  <c r="F119" i="22"/>
  <c r="D119" i="22"/>
  <c r="F118" i="22"/>
  <c r="D118" i="22"/>
  <c r="F117" i="22"/>
  <c r="D117" i="22"/>
  <c r="F116" i="22"/>
  <c r="D116" i="22"/>
  <c r="F115" i="22"/>
  <c r="D115" i="22"/>
  <c r="F114" i="22"/>
  <c r="D114" i="22"/>
  <c r="F113" i="22"/>
  <c r="D113" i="22"/>
  <c r="F112" i="22"/>
  <c r="D112" i="22"/>
  <c r="F111" i="22"/>
  <c r="D111" i="22"/>
  <c r="F110" i="22"/>
  <c r="D110" i="22"/>
  <c r="F109" i="22"/>
  <c r="D109" i="22"/>
  <c r="F108" i="22"/>
  <c r="D108" i="22"/>
  <c r="F107" i="22"/>
  <c r="D107" i="22"/>
  <c r="F106" i="22"/>
  <c r="D106" i="22"/>
  <c r="F105" i="22"/>
  <c r="D105" i="22"/>
  <c r="F104" i="22"/>
  <c r="D104" i="22"/>
  <c r="F103" i="22"/>
  <c r="D103" i="22"/>
  <c r="F102" i="22"/>
  <c r="D102" i="22"/>
  <c r="F97" i="22"/>
  <c r="D97" i="22"/>
  <c r="F96" i="22"/>
  <c r="D96" i="22"/>
  <c r="F95" i="22"/>
  <c r="D95" i="22"/>
  <c r="F94" i="22"/>
  <c r="D94" i="22"/>
  <c r="F93" i="22"/>
  <c r="D93" i="22"/>
  <c r="F92" i="22"/>
  <c r="D92" i="22"/>
  <c r="D91" i="22"/>
  <c r="F90" i="22"/>
  <c r="D90" i="22"/>
  <c r="F89" i="22"/>
  <c r="D89" i="22"/>
  <c r="F88" i="22"/>
  <c r="D88" i="22"/>
  <c r="F87" i="22"/>
  <c r="D87" i="22"/>
  <c r="F86" i="22"/>
  <c r="D86" i="22"/>
  <c r="F85" i="22"/>
  <c r="D85" i="22"/>
  <c r="F84" i="22"/>
  <c r="D84" i="22"/>
  <c r="F83" i="22"/>
  <c r="D83" i="22"/>
  <c r="F82" i="22"/>
  <c r="D82" i="22"/>
  <c r="F81" i="22"/>
  <c r="D81" i="22"/>
  <c r="F80" i="22"/>
  <c r="D80" i="22"/>
  <c r="F79" i="22"/>
  <c r="D79" i="22"/>
  <c r="F78" i="22"/>
  <c r="D78" i="22"/>
  <c r="F77" i="22"/>
  <c r="D77" i="22"/>
  <c r="F76" i="22"/>
  <c r="D76" i="22"/>
  <c r="F75" i="22"/>
  <c r="D75" i="22"/>
  <c r="F74" i="22"/>
  <c r="D74" i="22"/>
  <c r="F73" i="22"/>
  <c r="D73" i="22"/>
  <c r="F72" i="22"/>
  <c r="D72" i="22"/>
  <c r="F71" i="22"/>
  <c r="D71" i="22"/>
  <c r="F70" i="22"/>
  <c r="D70" i="22"/>
  <c r="F69" i="22"/>
  <c r="D69" i="22"/>
  <c r="F68" i="22"/>
  <c r="D68" i="22"/>
  <c r="F67" i="22"/>
  <c r="D67" i="22"/>
  <c r="F65" i="22"/>
  <c r="D65" i="22"/>
  <c r="F64" i="22"/>
  <c r="D64" i="22"/>
  <c r="F63" i="22"/>
  <c r="D63" i="22"/>
  <c r="F62" i="22"/>
  <c r="D62" i="22"/>
  <c r="F61" i="22"/>
  <c r="D61" i="22"/>
  <c r="F60" i="22"/>
  <c r="D60" i="22"/>
  <c r="F59" i="22"/>
  <c r="D59" i="22"/>
  <c r="F58" i="22"/>
  <c r="D58" i="22"/>
  <c r="F57" i="22"/>
  <c r="D57" i="22"/>
  <c r="F56" i="22"/>
  <c r="D56" i="22"/>
  <c r="F55" i="22"/>
  <c r="D55" i="22"/>
  <c r="F54" i="22"/>
  <c r="D54" i="22"/>
  <c r="F53" i="22"/>
  <c r="D53" i="22"/>
  <c r="F48" i="22"/>
  <c r="D48" i="22"/>
  <c r="F47" i="22"/>
  <c r="D47" i="22"/>
  <c r="F46" i="22"/>
  <c r="D46" i="22"/>
  <c r="F45" i="22"/>
  <c r="D45" i="22"/>
  <c r="F44" i="22"/>
  <c r="D44" i="22"/>
  <c r="F43" i="22"/>
  <c r="D43" i="22"/>
  <c r="F42" i="22"/>
  <c r="D42" i="22"/>
  <c r="F41" i="22"/>
  <c r="D41" i="22"/>
  <c r="F40" i="22"/>
  <c r="D40" i="22"/>
  <c r="F39" i="22"/>
  <c r="D39" i="22"/>
  <c r="F38" i="22"/>
  <c r="D38" i="22"/>
  <c r="F37" i="22"/>
  <c r="D37" i="22"/>
  <c r="F36" i="22"/>
  <c r="D36" i="22"/>
  <c r="F35" i="22"/>
  <c r="D35" i="22"/>
  <c r="F34" i="22"/>
  <c r="D34" i="22"/>
  <c r="F33" i="22"/>
  <c r="D33" i="22"/>
  <c r="F32" i="22"/>
  <c r="D32" i="22"/>
  <c r="F31" i="22"/>
  <c r="D31" i="22"/>
  <c r="F30" i="22"/>
  <c r="D30" i="22"/>
  <c r="F29" i="22"/>
  <c r="D29" i="22"/>
  <c r="F28" i="22"/>
  <c r="D28" i="22"/>
  <c r="F27" i="22"/>
  <c r="D27" i="22"/>
  <c r="F26" i="22"/>
  <c r="D26" i="22"/>
  <c r="F25" i="22"/>
  <c r="D25" i="22"/>
  <c r="F24" i="22"/>
  <c r="D24" i="22"/>
  <c r="F23" i="22"/>
  <c r="D23" i="22"/>
  <c r="F22" i="22"/>
  <c r="D22" i="22"/>
  <c r="F21" i="22"/>
  <c r="D21" i="22"/>
  <c r="F20" i="22"/>
  <c r="D20" i="22"/>
  <c r="F19" i="22"/>
  <c r="D19" i="22"/>
  <c r="F18" i="22"/>
  <c r="D18" i="22"/>
  <c r="F17" i="22"/>
  <c r="D17" i="22"/>
  <c r="F16" i="22"/>
  <c r="D16" i="22"/>
  <c r="F15" i="22"/>
  <c r="D15" i="22"/>
  <c r="F14" i="22"/>
  <c r="D14" i="22"/>
  <c r="F13" i="22"/>
  <c r="D13" i="22"/>
  <c r="F12" i="22"/>
  <c r="D12" i="22"/>
  <c r="F11" i="22"/>
  <c r="D11" i="22"/>
  <c r="F10" i="22"/>
  <c r="D10" i="22"/>
  <c r="F9" i="22"/>
  <c r="D9" i="22"/>
  <c r="F8" i="22"/>
  <c r="D8" i="22"/>
  <c r="F7" i="22"/>
  <c r="D7" i="22"/>
  <c r="F6" i="22"/>
  <c r="D6" i="22"/>
  <c r="F5" i="22"/>
  <c r="D5" i="22"/>
  <c r="F4" i="22"/>
  <c r="F186" i="21"/>
  <c r="G186" i="21" s="1"/>
  <c r="D186" i="21"/>
  <c r="F185" i="21"/>
  <c r="D185" i="21"/>
  <c r="G185" i="21" s="1"/>
  <c r="F184" i="21"/>
  <c r="D184" i="21"/>
  <c r="G184" i="21" s="1"/>
  <c r="F183" i="21"/>
  <c r="G183" i="21" s="1"/>
  <c r="D183" i="21"/>
  <c r="F182" i="21"/>
  <c r="G182" i="21" s="1"/>
  <c r="D182" i="21"/>
  <c r="F181" i="21"/>
  <c r="D181" i="21"/>
  <c r="G181" i="21" s="1"/>
  <c r="F180" i="21"/>
  <c r="D180" i="21"/>
  <c r="G180" i="21" s="1"/>
  <c r="G179" i="21"/>
  <c r="F179" i="21"/>
  <c r="D179" i="21"/>
  <c r="G178" i="21"/>
  <c r="F178" i="21"/>
  <c r="D178" i="21"/>
  <c r="F177" i="21"/>
  <c r="D177" i="21"/>
  <c r="G177" i="21" s="1"/>
  <c r="F176" i="21"/>
  <c r="D176" i="21"/>
  <c r="G176" i="21" s="1"/>
  <c r="F175" i="21"/>
  <c r="G175" i="21" s="1"/>
  <c r="D175" i="21"/>
  <c r="G174" i="21"/>
  <c r="F174" i="21"/>
  <c r="D174" i="21"/>
  <c r="F173" i="21"/>
  <c r="D173" i="21"/>
  <c r="G173" i="21" s="1"/>
  <c r="F172" i="21"/>
  <c r="D172" i="21"/>
  <c r="G172" i="21" s="1"/>
  <c r="G171" i="21"/>
  <c r="F171" i="21"/>
  <c r="D171" i="21"/>
  <c r="G170" i="21"/>
  <c r="F170" i="21"/>
  <c r="D170" i="21"/>
  <c r="F169" i="21"/>
  <c r="D169" i="21"/>
  <c r="G169" i="21" s="1"/>
  <c r="F168" i="21"/>
  <c r="D168" i="21"/>
  <c r="G168" i="21" s="1"/>
  <c r="G167" i="21"/>
  <c r="F167" i="21"/>
  <c r="D167" i="21"/>
  <c r="G166" i="21"/>
  <c r="F166" i="21"/>
  <c r="D166" i="21"/>
  <c r="F165" i="21"/>
  <c r="D165" i="21"/>
  <c r="G165" i="21" s="1"/>
  <c r="F164" i="21"/>
  <c r="D164" i="21"/>
  <c r="G164" i="21" s="1"/>
  <c r="G163" i="21"/>
  <c r="F163" i="21"/>
  <c r="D163" i="21"/>
  <c r="F162" i="21"/>
  <c r="G162" i="21" s="1"/>
  <c r="D162" i="21"/>
  <c r="F161" i="21"/>
  <c r="D161" i="21"/>
  <c r="G161" i="21" s="1"/>
  <c r="F160" i="21"/>
  <c r="D160" i="21"/>
  <c r="G160" i="21" s="1"/>
  <c r="G159" i="21"/>
  <c r="F159" i="21"/>
  <c r="D159" i="21"/>
  <c r="G158" i="21"/>
  <c r="F158" i="21"/>
  <c r="D158" i="21"/>
  <c r="F157" i="21"/>
  <c r="D157" i="21"/>
  <c r="G157" i="21" s="1"/>
  <c r="F156" i="21"/>
  <c r="D156" i="21"/>
  <c r="G156" i="21" s="1"/>
  <c r="G155" i="21"/>
  <c r="F155" i="21"/>
  <c r="D155" i="21"/>
  <c r="F154" i="21"/>
  <c r="G154" i="21" s="1"/>
  <c r="D154" i="21"/>
  <c r="F153" i="21"/>
  <c r="D153" i="21"/>
  <c r="G153" i="21" s="1"/>
  <c r="F152" i="21"/>
  <c r="D152" i="21"/>
  <c r="G152" i="21" s="1"/>
  <c r="G151" i="21"/>
  <c r="F151" i="21"/>
  <c r="D151" i="21"/>
  <c r="F146" i="21"/>
  <c r="D146" i="21"/>
  <c r="G146" i="21" s="1"/>
  <c r="F145" i="21"/>
  <c r="D145" i="21"/>
  <c r="G145" i="21" s="1"/>
  <c r="F144" i="21"/>
  <c r="D144" i="21"/>
  <c r="G144" i="21" s="1"/>
  <c r="G143" i="21"/>
  <c r="F143" i="21"/>
  <c r="D143" i="21"/>
  <c r="F142" i="21"/>
  <c r="G142" i="21" s="1"/>
  <c r="D142" i="21"/>
  <c r="F141" i="21"/>
  <c r="D141" i="21"/>
  <c r="G141" i="21" s="1"/>
  <c r="F140" i="21"/>
  <c r="D140" i="21"/>
  <c r="G140" i="21" s="1"/>
  <c r="G139" i="21"/>
  <c r="F139" i="21"/>
  <c r="D139" i="21"/>
  <c r="F138" i="21"/>
  <c r="G138" i="21" s="1"/>
  <c r="D138" i="21"/>
  <c r="F137" i="21"/>
  <c r="D137" i="21"/>
  <c r="G137" i="21" s="1"/>
  <c r="F136" i="21"/>
  <c r="D136" i="21"/>
  <c r="G136" i="21" s="1"/>
  <c r="G135" i="21"/>
  <c r="F135" i="21"/>
  <c r="D135" i="21"/>
  <c r="F134" i="21"/>
  <c r="G134" i="21" s="1"/>
  <c r="D134" i="21"/>
  <c r="F133" i="21"/>
  <c r="D133" i="21"/>
  <c r="G133" i="21" s="1"/>
  <c r="F132" i="21"/>
  <c r="D132" i="21"/>
  <c r="G132" i="21" s="1"/>
  <c r="G131" i="21"/>
  <c r="F131" i="21"/>
  <c r="D131" i="21"/>
  <c r="F130" i="21"/>
  <c r="G130" i="21" s="1"/>
  <c r="D130" i="21"/>
  <c r="F129" i="21"/>
  <c r="D129" i="21"/>
  <c r="G129" i="21" s="1"/>
  <c r="F128" i="21"/>
  <c r="D128" i="21"/>
  <c r="G128" i="21" s="1"/>
  <c r="G127" i="21"/>
  <c r="F127" i="21"/>
  <c r="D127" i="21"/>
  <c r="F126" i="21"/>
  <c r="G126" i="21" s="1"/>
  <c r="D126" i="21"/>
  <c r="F125" i="21"/>
  <c r="D125" i="21"/>
  <c r="G125" i="21" s="1"/>
  <c r="F124" i="21"/>
  <c r="D124" i="21"/>
  <c r="G124" i="21" s="1"/>
  <c r="G123" i="21"/>
  <c r="F123" i="21"/>
  <c r="D123" i="21"/>
  <c r="F122" i="21"/>
  <c r="G122" i="21" s="1"/>
  <c r="D122" i="21"/>
  <c r="F121" i="21"/>
  <c r="D121" i="21"/>
  <c r="G121" i="21" s="1"/>
  <c r="F120" i="21"/>
  <c r="D120" i="21"/>
  <c r="G120" i="21" s="1"/>
  <c r="G119" i="21"/>
  <c r="F119" i="21"/>
  <c r="D119" i="21"/>
  <c r="F118" i="21"/>
  <c r="D118" i="21"/>
  <c r="G118" i="21" s="1"/>
  <c r="F117" i="21"/>
  <c r="D117" i="21"/>
  <c r="G117" i="21" s="1"/>
  <c r="F116" i="21"/>
  <c r="D116" i="21"/>
  <c r="G116" i="21" s="1"/>
  <c r="G115" i="21"/>
  <c r="F115" i="21"/>
  <c r="D115" i="21"/>
  <c r="F114" i="21"/>
  <c r="D114" i="21"/>
  <c r="G114" i="21" s="1"/>
  <c r="F113" i="21"/>
  <c r="D113" i="21"/>
  <c r="G113" i="21" s="1"/>
  <c r="F112" i="21"/>
  <c r="D112" i="21"/>
  <c r="G112" i="21" s="1"/>
  <c r="G111" i="21"/>
  <c r="F111" i="21"/>
  <c r="D111" i="21"/>
  <c r="F110" i="21"/>
  <c r="D110" i="21"/>
  <c r="G110" i="21" s="1"/>
  <c r="F109" i="21"/>
  <c r="D109" i="21"/>
  <c r="G109" i="21" s="1"/>
  <c r="G108" i="21"/>
  <c r="F108" i="21"/>
  <c r="D108" i="21"/>
  <c r="G107" i="21"/>
  <c r="F107" i="21"/>
  <c r="D107" i="21"/>
  <c r="F106" i="21"/>
  <c r="D106" i="21"/>
  <c r="G106" i="21" s="1"/>
  <c r="F105" i="21"/>
  <c r="D105" i="21"/>
  <c r="G105" i="21" s="1"/>
  <c r="G104" i="21"/>
  <c r="F104" i="21"/>
  <c r="D104" i="21"/>
  <c r="G103" i="21"/>
  <c r="F103" i="21"/>
  <c r="D103" i="21"/>
  <c r="F102" i="21"/>
  <c r="D102" i="21"/>
  <c r="G102" i="21" s="1"/>
  <c r="G97" i="21"/>
  <c r="F97" i="21"/>
  <c r="D97" i="21"/>
  <c r="F96" i="21"/>
  <c r="D96" i="21"/>
  <c r="G96" i="21" s="1"/>
  <c r="F95" i="21"/>
  <c r="D95" i="21"/>
  <c r="G95" i="21" s="1"/>
  <c r="F94" i="21"/>
  <c r="G94" i="21" s="1"/>
  <c r="D94" i="21"/>
  <c r="G93" i="21"/>
  <c r="F93" i="21"/>
  <c r="D93" i="21"/>
  <c r="F92" i="21"/>
  <c r="D92" i="21"/>
  <c r="G92" i="21" s="1"/>
  <c r="F91" i="21"/>
  <c r="D91" i="21"/>
  <c r="G91" i="21" s="1"/>
  <c r="F90" i="21"/>
  <c r="G90" i="21" s="1"/>
  <c r="D90" i="21"/>
  <c r="G89" i="21"/>
  <c r="F89" i="21"/>
  <c r="D89" i="21"/>
  <c r="F88" i="21"/>
  <c r="D88" i="21"/>
  <c r="G88" i="21" s="1"/>
  <c r="F87" i="21"/>
  <c r="D87" i="21"/>
  <c r="G87" i="21" s="1"/>
  <c r="F86" i="21"/>
  <c r="G86" i="21" s="1"/>
  <c r="D86" i="21"/>
  <c r="G85" i="21"/>
  <c r="F85" i="21"/>
  <c r="D85" i="21"/>
  <c r="F84" i="21"/>
  <c r="D84" i="21"/>
  <c r="G84" i="21" s="1"/>
  <c r="F83" i="21"/>
  <c r="D83" i="21"/>
  <c r="G83" i="21" s="1"/>
  <c r="F82" i="21"/>
  <c r="G82" i="21" s="1"/>
  <c r="D82" i="21"/>
  <c r="G81" i="21"/>
  <c r="F81" i="21"/>
  <c r="D81" i="21"/>
  <c r="F80" i="21"/>
  <c r="D80" i="21"/>
  <c r="G80" i="21" s="1"/>
  <c r="F79" i="21"/>
  <c r="D79" i="21"/>
  <c r="G79" i="21" s="1"/>
  <c r="F78" i="21"/>
  <c r="G78" i="21" s="1"/>
  <c r="D78" i="21"/>
  <c r="G77" i="21"/>
  <c r="F77" i="21"/>
  <c r="D77" i="21"/>
  <c r="F76" i="21"/>
  <c r="D76" i="21"/>
  <c r="G76" i="21" s="1"/>
  <c r="F75" i="21"/>
  <c r="D75" i="21"/>
  <c r="G75" i="21" s="1"/>
  <c r="G74" i="21"/>
  <c r="F74" i="21"/>
  <c r="D74" i="21"/>
  <c r="F73" i="21"/>
  <c r="G73" i="21" s="1"/>
  <c r="D73" i="21"/>
  <c r="F72" i="21"/>
  <c r="D72" i="21"/>
  <c r="G72" i="21" s="1"/>
  <c r="F71" i="21"/>
  <c r="D71" i="21"/>
  <c r="G71" i="21" s="1"/>
  <c r="G70" i="21"/>
  <c r="F70" i="21"/>
  <c r="D70" i="21"/>
  <c r="F69" i="21"/>
  <c r="D69" i="21"/>
  <c r="G69" i="21" s="1"/>
  <c r="F68" i="21"/>
  <c r="D68" i="21"/>
  <c r="G68" i="21" s="1"/>
  <c r="F67" i="21"/>
  <c r="D67" i="21"/>
  <c r="G67" i="21" s="1"/>
  <c r="G66" i="21"/>
  <c r="F66" i="21"/>
  <c r="D66" i="21"/>
  <c r="F65" i="21"/>
  <c r="D65" i="21"/>
  <c r="G65" i="21" s="1"/>
  <c r="F64" i="21"/>
  <c r="D64" i="21"/>
  <c r="G64" i="21" s="1"/>
  <c r="F63" i="21"/>
  <c r="D63" i="21"/>
  <c r="G63" i="21" s="1"/>
  <c r="G62" i="21"/>
  <c r="F62" i="21"/>
  <c r="D62" i="21"/>
  <c r="F61" i="21"/>
  <c r="D61" i="21"/>
  <c r="G61" i="21" s="1"/>
  <c r="F60" i="21"/>
  <c r="D60" i="21"/>
  <c r="G60" i="21" s="1"/>
  <c r="G59" i="21"/>
  <c r="F59" i="21"/>
  <c r="D59" i="21"/>
  <c r="G58" i="21"/>
  <c r="F58" i="21"/>
  <c r="D58" i="21"/>
  <c r="F57" i="21"/>
  <c r="D57" i="21"/>
  <c r="G57" i="21" s="1"/>
  <c r="F56" i="21"/>
  <c r="D56" i="21"/>
  <c r="G56" i="21" s="1"/>
  <c r="G55" i="21"/>
  <c r="F55" i="21"/>
  <c r="D55" i="21"/>
  <c r="G54" i="21"/>
  <c r="F54" i="21"/>
  <c r="D54" i="21"/>
  <c r="F53" i="21"/>
  <c r="D53" i="21"/>
  <c r="G53" i="21" s="1"/>
  <c r="F48" i="21"/>
  <c r="G48" i="21" s="1"/>
  <c r="D48" i="21"/>
  <c r="F47" i="21"/>
  <c r="D47" i="21"/>
  <c r="G47" i="21" s="1"/>
  <c r="F46" i="21"/>
  <c r="D46" i="21"/>
  <c r="G46" i="21" s="1"/>
  <c r="G45" i="21"/>
  <c r="F45" i="21"/>
  <c r="D45" i="21"/>
  <c r="G44" i="21"/>
  <c r="F44" i="21"/>
  <c r="D44" i="21"/>
  <c r="F43" i="21"/>
  <c r="D43" i="21"/>
  <c r="G43" i="21" s="1"/>
  <c r="F42" i="21"/>
  <c r="D42" i="21"/>
  <c r="G42" i="21" s="1"/>
  <c r="G41" i="21"/>
  <c r="F41" i="21"/>
  <c r="D41" i="21"/>
  <c r="G40" i="21"/>
  <c r="F40" i="21"/>
  <c r="D40" i="21"/>
  <c r="F39" i="21"/>
  <c r="D39" i="21"/>
  <c r="G39" i="21" s="1"/>
  <c r="F38" i="21"/>
  <c r="D38" i="21"/>
  <c r="G38" i="21" s="1"/>
  <c r="G37" i="21"/>
  <c r="F37" i="21"/>
  <c r="D37" i="21"/>
  <c r="G36" i="21"/>
  <c r="F36" i="21"/>
  <c r="D36" i="21"/>
  <c r="F35" i="21"/>
  <c r="D35" i="21"/>
  <c r="G35" i="21" s="1"/>
  <c r="F34" i="21"/>
  <c r="D34" i="21"/>
  <c r="G34" i="21" s="1"/>
  <c r="G33" i="21"/>
  <c r="F33" i="21"/>
  <c r="D33" i="21"/>
  <c r="G32" i="21"/>
  <c r="F32" i="21"/>
  <c r="D32" i="21"/>
  <c r="F31" i="21"/>
  <c r="D31" i="21"/>
  <c r="G31" i="21" s="1"/>
  <c r="F30" i="21"/>
  <c r="D30" i="21"/>
  <c r="G30" i="21" s="1"/>
  <c r="G29" i="21"/>
  <c r="F29" i="21"/>
  <c r="D29" i="21"/>
  <c r="G28" i="21"/>
  <c r="F28" i="21"/>
  <c r="D28" i="21"/>
  <c r="F27" i="21"/>
  <c r="D27" i="21"/>
  <c r="G27" i="21" s="1"/>
  <c r="F26" i="21"/>
  <c r="D26" i="21"/>
  <c r="G26" i="21" s="1"/>
  <c r="G25" i="21"/>
  <c r="F25" i="21"/>
  <c r="D25" i="21"/>
  <c r="G24" i="21"/>
  <c r="F24" i="21"/>
  <c r="D24" i="21"/>
  <c r="F23" i="21"/>
  <c r="D23" i="21"/>
  <c r="G23" i="21" s="1"/>
  <c r="F22" i="21"/>
  <c r="D22" i="21"/>
  <c r="G22" i="21" s="1"/>
  <c r="G21" i="21"/>
  <c r="F21" i="21"/>
  <c r="D21" i="21"/>
  <c r="G20" i="21"/>
  <c r="F20" i="21"/>
  <c r="D20" i="21"/>
  <c r="F19" i="21"/>
  <c r="D19" i="21"/>
  <c r="G19" i="21" s="1"/>
  <c r="F18" i="21"/>
  <c r="D18" i="21"/>
  <c r="G18" i="21" s="1"/>
  <c r="F17" i="21"/>
  <c r="G17" i="21" s="1"/>
  <c r="D17" i="21"/>
  <c r="F16" i="21"/>
  <c r="G16" i="21" s="1"/>
  <c r="D16" i="21"/>
  <c r="F15" i="21"/>
  <c r="D15" i="21"/>
  <c r="G15" i="21" s="1"/>
  <c r="F14" i="21"/>
  <c r="D14" i="21"/>
  <c r="G14" i="21" s="1"/>
  <c r="G13" i="21"/>
  <c r="F13" i="21"/>
  <c r="D13" i="21"/>
  <c r="F12" i="21"/>
  <c r="G12" i="21" s="1"/>
  <c r="D12" i="21"/>
  <c r="F11" i="21"/>
  <c r="D11" i="21"/>
  <c r="G11" i="21" s="1"/>
  <c r="F10" i="21"/>
  <c r="D10" i="21"/>
  <c r="G10" i="21" s="1"/>
  <c r="G9" i="21"/>
  <c r="F9" i="21"/>
  <c r="D9" i="21"/>
  <c r="F8" i="21"/>
  <c r="G8" i="21" s="1"/>
  <c r="D8" i="21"/>
  <c r="F7" i="21"/>
  <c r="D7" i="21"/>
  <c r="G7" i="21" s="1"/>
  <c r="F6" i="21"/>
  <c r="D6" i="21"/>
  <c r="G6" i="21" s="1"/>
  <c r="G5" i="21"/>
  <c r="F5" i="21"/>
  <c r="D5" i="21"/>
  <c r="F4" i="21"/>
  <c r="F119" i="25"/>
  <c r="D119" i="25"/>
  <c r="F118" i="25"/>
  <c r="D118" i="25"/>
  <c r="F117" i="25"/>
  <c r="D117" i="25"/>
  <c r="F116" i="25"/>
  <c r="D116" i="25"/>
  <c r="F115" i="25"/>
  <c r="D115" i="25"/>
  <c r="F114" i="25"/>
  <c r="D114" i="25"/>
  <c r="F113" i="25"/>
  <c r="D113" i="25"/>
  <c r="F112" i="25"/>
  <c r="G112" i="25" s="1"/>
  <c r="D112" i="25"/>
  <c r="F111" i="25"/>
  <c r="D111" i="25"/>
  <c r="F110" i="25"/>
  <c r="D110" i="25"/>
  <c r="F109" i="25"/>
  <c r="D109" i="25"/>
  <c r="F108" i="25"/>
  <c r="D108" i="25"/>
  <c r="F107" i="25"/>
  <c r="D107" i="25"/>
  <c r="F106" i="25"/>
  <c r="D106" i="25"/>
  <c r="F105" i="25"/>
  <c r="D105" i="25"/>
  <c r="F104" i="25"/>
  <c r="G104" i="25" s="1"/>
  <c r="D104" i="25"/>
  <c r="F103" i="25"/>
  <c r="D103" i="25"/>
  <c r="F102" i="25"/>
  <c r="D102" i="25"/>
  <c r="F97" i="25"/>
  <c r="D97" i="25"/>
  <c r="F96" i="25"/>
  <c r="D96" i="25"/>
  <c r="F95" i="25"/>
  <c r="D95" i="25"/>
  <c r="F94" i="25"/>
  <c r="D94" i="25"/>
  <c r="F93" i="25"/>
  <c r="D93" i="25"/>
  <c r="F92" i="25"/>
  <c r="D92" i="25"/>
  <c r="F91" i="25"/>
  <c r="D91" i="25"/>
  <c r="F90" i="25"/>
  <c r="D90" i="25"/>
  <c r="F89" i="25"/>
  <c r="D89" i="25"/>
  <c r="F88" i="25"/>
  <c r="D88" i="25"/>
  <c r="F87" i="25"/>
  <c r="D87" i="25"/>
  <c r="F86" i="25"/>
  <c r="D86" i="25"/>
  <c r="F85" i="25"/>
  <c r="D85" i="25"/>
  <c r="F84" i="25"/>
  <c r="G84" i="25" s="1"/>
  <c r="D84" i="25"/>
  <c r="F83" i="25"/>
  <c r="D83" i="25"/>
  <c r="F82" i="25"/>
  <c r="D82" i="25"/>
  <c r="F81" i="25"/>
  <c r="D81" i="25"/>
  <c r="F80" i="25"/>
  <c r="D80" i="25"/>
  <c r="F79" i="25"/>
  <c r="D79" i="25"/>
  <c r="F78" i="25"/>
  <c r="D78" i="25"/>
  <c r="F77" i="25"/>
  <c r="D77" i="25"/>
  <c r="F76" i="25"/>
  <c r="D76" i="25"/>
  <c r="F75" i="25"/>
  <c r="D75" i="25"/>
  <c r="F74" i="25"/>
  <c r="D74" i="25"/>
  <c r="F73" i="25"/>
  <c r="D73" i="25"/>
  <c r="F72" i="25"/>
  <c r="D72" i="25"/>
  <c r="F71" i="25"/>
  <c r="D71" i="25"/>
  <c r="F70" i="25"/>
  <c r="D70" i="25"/>
  <c r="F69" i="25"/>
  <c r="D69" i="25"/>
  <c r="F68" i="25"/>
  <c r="D68" i="25"/>
  <c r="F67" i="25"/>
  <c r="D67" i="25"/>
  <c r="G66" i="25"/>
  <c r="F66" i="25"/>
  <c r="D66" i="25"/>
  <c r="D65" i="25"/>
  <c r="F64" i="25"/>
  <c r="D64" i="25"/>
  <c r="F63" i="25"/>
  <c r="D63" i="25"/>
  <c r="F62" i="25"/>
  <c r="D62" i="25"/>
  <c r="F61" i="25"/>
  <c r="D61" i="25"/>
  <c r="F60" i="25"/>
  <c r="D60" i="25"/>
  <c r="F59" i="25"/>
  <c r="D59" i="25"/>
  <c r="F58" i="25"/>
  <c r="D58" i="25"/>
  <c r="G58" i="25" s="1"/>
  <c r="F57" i="25"/>
  <c r="G57" i="25" s="1"/>
  <c r="D57" i="25"/>
  <c r="F56" i="25"/>
  <c r="D56" i="25"/>
  <c r="F55" i="25"/>
  <c r="D55" i="25"/>
  <c r="F54" i="25"/>
  <c r="D54" i="25"/>
  <c r="F53" i="25"/>
  <c r="D53" i="25"/>
  <c r="F48" i="25"/>
  <c r="D48" i="25"/>
  <c r="F47" i="25"/>
  <c r="D47" i="25"/>
  <c r="F46" i="25"/>
  <c r="G46" i="25" s="1"/>
  <c r="D46" i="25"/>
  <c r="F45" i="25"/>
  <c r="G45" i="25" s="1"/>
  <c r="D45" i="25"/>
  <c r="F44" i="25"/>
  <c r="D44" i="25"/>
  <c r="F43" i="25"/>
  <c r="D43" i="25"/>
  <c r="F42" i="25"/>
  <c r="D42" i="25"/>
  <c r="F41" i="25"/>
  <c r="G41" i="25" s="1"/>
  <c r="D41" i="25"/>
  <c r="F40" i="25"/>
  <c r="D40" i="25"/>
  <c r="F39" i="25"/>
  <c r="D39" i="25"/>
  <c r="F38" i="25"/>
  <c r="D38" i="25"/>
  <c r="F37" i="25"/>
  <c r="G37" i="25" s="1"/>
  <c r="D37" i="25"/>
  <c r="F36" i="25"/>
  <c r="D36" i="25"/>
  <c r="F35" i="25"/>
  <c r="D35" i="25"/>
  <c r="F34" i="25"/>
  <c r="G34" i="25" s="1"/>
  <c r="D34" i="25"/>
  <c r="F33" i="25"/>
  <c r="D33" i="25"/>
  <c r="F32" i="25"/>
  <c r="D32" i="25"/>
  <c r="F31" i="25"/>
  <c r="D31" i="25"/>
  <c r="F30" i="25"/>
  <c r="D30" i="25"/>
  <c r="G30" i="25" s="1"/>
  <c r="F29" i="25"/>
  <c r="D29" i="25"/>
  <c r="F28" i="25"/>
  <c r="D28" i="25"/>
  <c r="F27" i="25"/>
  <c r="D27" i="25"/>
  <c r="G27" i="25" s="1"/>
  <c r="F26" i="25"/>
  <c r="D26" i="25"/>
  <c r="G26" i="25" s="1"/>
  <c r="F25" i="25"/>
  <c r="D25" i="25"/>
  <c r="F24" i="25"/>
  <c r="D24" i="25"/>
  <c r="G24" i="25" s="1"/>
  <c r="F23" i="25"/>
  <c r="D23" i="25"/>
  <c r="F22" i="25"/>
  <c r="D22" i="25"/>
  <c r="G22" i="25" s="1"/>
  <c r="F21" i="25"/>
  <c r="D21" i="25"/>
  <c r="F20" i="25"/>
  <c r="D20" i="25"/>
  <c r="G20" i="25" s="1"/>
  <c r="F19" i="25"/>
  <c r="D19" i="25"/>
  <c r="F18" i="25"/>
  <c r="D18" i="25"/>
  <c r="F17" i="25"/>
  <c r="D17" i="25"/>
  <c r="F16" i="25"/>
  <c r="D16" i="25"/>
  <c r="F15" i="25"/>
  <c r="D15" i="25"/>
  <c r="F14" i="25"/>
  <c r="G14" i="25" s="1"/>
  <c r="D14" i="25"/>
  <c r="F13" i="25"/>
  <c r="D13" i="25"/>
  <c r="F12" i="25"/>
  <c r="D12" i="25"/>
  <c r="F11" i="25"/>
  <c r="D11" i="25"/>
  <c r="F10" i="25"/>
  <c r="D10" i="25"/>
  <c r="F9" i="25"/>
  <c r="G9" i="25" s="1"/>
  <c r="D9" i="25"/>
  <c r="F8" i="25"/>
  <c r="D8" i="25"/>
  <c r="F7" i="25"/>
  <c r="D7" i="25"/>
  <c r="F6" i="25"/>
  <c r="D6" i="25"/>
  <c r="F5" i="25"/>
  <c r="G5" i="25" s="1"/>
  <c r="D5" i="25"/>
  <c r="F4" i="25"/>
  <c r="F146" i="14"/>
  <c r="D146" i="14"/>
  <c r="F145" i="14"/>
  <c r="D145" i="14"/>
  <c r="F144" i="14"/>
  <c r="D144" i="14"/>
  <c r="F143" i="14"/>
  <c r="D143" i="14"/>
  <c r="F142" i="14"/>
  <c r="D142" i="14"/>
  <c r="F141" i="14"/>
  <c r="D141" i="14"/>
  <c r="F140" i="14"/>
  <c r="D140" i="14"/>
  <c r="F139" i="14"/>
  <c r="D139" i="14"/>
  <c r="F138" i="14"/>
  <c r="D138" i="14"/>
  <c r="F137" i="14"/>
  <c r="D137" i="14"/>
  <c r="F136" i="14"/>
  <c r="D136" i="14"/>
  <c r="F135" i="14"/>
  <c r="D135" i="14"/>
  <c r="F134" i="14"/>
  <c r="D134" i="14"/>
  <c r="F133" i="14"/>
  <c r="D133" i="14"/>
  <c r="F132" i="14"/>
  <c r="D132" i="14"/>
  <c r="F131" i="14"/>
  <c r="D131" i="14"/>
  <c r="F130" i="14"/>
  <c r="D130" i="14"/>
  <c r="F129" i="14"/>
  <c r="D129" i="14"/>
  <c r="F128" i="14"/>
  <c r="D128" i="14"/>
  <c r="F127" i="14"/>
  <c r="D127" i="14"/>
  <c r="F126" i="14"/>
  <c r="D126" i="14"/>
  <c r="F125" i="14"/>
  <c r="D125" i="14"/>
  <c r="F124" i="14"/>
  <c r="D124" i="14"/>
  <c r="F123" i="14"/>
  <c r="D123" i="14"/>
  <c r="F122" i="14"/>
  <c r="D122" i="14"/>
  <c r="F121" i="14"/>
  <c r="D121" i="14"/>
  <c r="F119" i="14"/>
  <c r="D119" i="14"/>
  <c r="F118" i="14"/>
  <c r="D118" i="14"/>
  <c r="F117" i="14"/>
  <c r="D117" i="14"/>
  <c r="F116" i="14"/>
  <c r="D116" i="14"/>
  <c r="F115" i="14"/>
  <c r="D115" i="14"/>
  <c r="F114" i="14"/>
  <c r="D114" i="14"/>
  <c r="F113" i="14"/>
  <c r="D113" i="14"/>
  <c r="F112" i="14"/>
  <c r="D112" i="14"/>
  <c r="F111" i="14"/>
  <c r="D111" i="14"/>
  <c r="F110" i="14"/>
  <c r="D110" i="14"/>
  <c r="F109" i="14"/>
  <c r="D109" i="14"/>
  <c r="F107" i="14"/>
  <c r="D107" i="14"/>
  <c r="F106" i="14"/>
  <c r="D106" i="14"/>
  <c r="F105" i="14"/>
  <c r="D105" i="14"/>
  <c r="F104" i="14"/>
  <c r="D104" i="14"/>
  <c r="F103" i="14"/>
  <c r="D103" i="14"/>
  <c r="F102" i="14"/>
  <c r="D102" i="14"/>
  <c r="F97" i="14"/>
  <c r="D97" i="14"/>
  <c r="F96" i="14"/>
  <c r="D96" i="14"/>
  <c r="F95" i="14"/>
  <c r="D95" i="14"/>
  <c r="F94" i="14"/>
  <c r="D94" i="14"/>
  <c r="F93" i="14"/>
  <c r="D93" i="14"/>
  <c r="F92" i="14"/>
  <c r="D92" i="14"/>
  <c r="F91" i="14"/>
  <c r="D91" i="14"/>
  <c r="F90" i="14"/>
  <c r="G90" i="14" s="1"/>
  <c r="D90" i="14"/>
  <c r="F89" i="14"/>
  <c r="D89" i="14"/>
  <c r="F88" i="14"/>
  <c r="D88" i="14"/>
  <c r="F87" i="14"/>
  <c r="D87" i="14"/>
  <c r="F86" i="14"/>
  <c r="G86" i="14" s="1"/>
  <c r="D86" i="14"/>
  <c r="F84" i="14"/>
  <c r="D84" i="14"/>
  <c r="F83" i="14"/>
  <c r="D83" i="14"/>
  <c r="F81" i="14"/>
  <c r="D81" i="14"/>
  <c r="F80" i="14"/>
  <c r="D80" i="14"/>
  <c r="F79" i="14"/>
  <c r="D79" i="14"/>
  <c r="F78" i="14"/>
  <c r="D78" i="14"/>
  <c r="F77" i="14"/>
  <c r="D77" i="14"/>
  <c r="F76" i="14"/>
  <c r="D76" i="14"/>
  <c r="F75" i="14"/>
  <c r="D75" i="14"/>
  <c r="F74" i="14"/>
  <c r="D74" i="14"/>
  <c r="F73" i="14"/>
  <c r="D73" i="14"/>
  <c r="F72" i="14"/>
  <c r="D72" i="14"/>
  <c r="F71" i="14"/>
  <c r="D71" i="14"/>
  <c r="F70" i="14"/>
  <c r="D70" i="14"/>
  <c r="F69" i="14"/>
  <c r="D69" i="14"/>
  <c r="F68" i="14"/>
  <c r="D68" i="14"/>
  <c r="D66" i="14"/>
  <c r="F65" i="14"/>
  <c r="D65" i="14"/>
  <c r="F64" i="14"/>
  <c r="D64" i="14"/>
  <c r="F63" i="14"/>
  <c r="D63" i="14"/>
  <c r="F61" i="14"/>
  <c r="D61" i="14"/>
  <c r="F60" i="14"/>
  <c r="D60" i="14"/>
  <c r="F59" i="14"/>
  <c r="D59" i="14"/>
  <c r="F58" i="14"/>
  <c r="D58" i="14"/>
  <c r="F57" i="14"/>
  <c r="D57" i="14"/>
  <c r="F56" i="14"/>
  <c r="D56" i="14"/>
  <c r="F55" i="14"/>
  <c r="D55" i="14"/>
  <c r="F54" i="14"/>
  <c r="D54" i="14"/>
  <c r="F53" i="14"/>
  <c r="D53" i="14"/>
  <c r="F48" i="14"/>
  <c r="D48" i="14"/>
  <c r="F47" i="14"/>
  <c r="D47" i="14"/>
  <c r="F46" i="14"/>
  <c r="G46" i="14" s="1"/>
  <c r="D46" i="14"/>
  <c r="F45" i="14"/>
  <c r="D45" i="14"/>
  <c r="F44" i="14"/>
  <c r="D44" i="14"/>
  <c r="F43" i="14"/>
  <c r="D43" i="14"/>
  <c r="F42" i="14"/>
  <c r="G42" i="14" s="1"/>
  <c r="D42" i="14"/>
  <c r="F41" i="14"/>
  <c r="D41" i="14"/>
  <c r="F40" i="14"/>
  <c r="D40" i="14"/>
  <c r="F39" i="14"/>
  <c r="D39" i="14"/>
  <c r="F38" i="14"/>
  <c r="G38" i="14" s="1"/>
  <c r="D38" i="14"/>
  <c r="F37" i="14"/>
  <c r="D37" i="14"/>
  <c r="F36" i="14"/>
  <c r="D36" i="14"/>
  <c r="F35" i="14"/>
  <c r="D35" i="14"/>
  <c r="F34" i="14"/>
  <c r="G34" i="14" s="1"/>
  <c r="D34" i="14"/>
  <c r="F33" i="14"/>
  <c r="D33" i="14"/>
  <c r="F32" i="14"/>
  <c r="D32" i="14"/>
  <c r="F31" i="14"/>
  <c r="D31" i="14"/>
  <c r="F30" i="14"/>
  <c r="G30" i="14" s="1"/>
  <c r="D30" i="14"/>
  <c r="F29" i="14"/>
  <c r="D29" i="14"/>
  <c r="F28" i="14"/>
  <c r="D28" i="14"/>
  <c r="F27" i="14"/>
  <c r="D27" i="14"/>
  <c r="F26" i="14"/>
  <c r="G26" i="14" s="1"/>
  <c r="D26" i="14"/>
  <c r="F25" i="14"/>
  <c r="D25" i="14"/>
  <c r="F24" i="14"/>
  <c r="D24" i="14"/>
  <c r="F23" i="14"/>
  <c r="D23" i="14"/>
  <c r="F22" i="14"/>
  <c r="G22" i="14" s="1"/>
  <c r="D22" i="14"/>
  <c r="F21" i="14"/>
  <c r="D21" i="14"/>
  <c r="F20" i="14"/>
  <c r="D20" i="14"/>
  <c r="F19" i="14"/>
  <c r="D19" i="14"/>
  <c r="F18" i="14"/>
  <c r="G18" i="14" s="1"/>
  <c r="D18" i="14"/>
  <c r="F17" i="14"/>
  <c r="D17" i="14"/>
  <c r="F16" i="14"/>
  <c r="D16" i="14"/>
  <c r="F15" i="14"/>
  <c r="D15" i="14"/>
  <c r="F14" i="14"/>
  <c r="D14" i="14"/>
  <c r="F13" i="14"/>
  <c r="D13" i="14"/>
  <c r="F12" i="14"/>
  <c r="D12" i="14"/>
  <c r="F11" i="14"/>
  <c r="D11" i="14"/>
  <c r="F10" i="14"/>
  <c r="D10" i="14"/>
  <c r="F8" i="14"/>
  <c r="D8" i="14"/>
  <c r="F7" i="14"/>
  <c r="D7" i="14"/>
  <c r="F6" i="14"/>
  <c r="D6" i="14"/>
  <c r="F5" i="14"/>
  <c r="D5" i="14"/>
  <c r="F147" i="14" l="1"/>
  <c r="F147" i="22"/>
  <c r="G73" i="25"/>
  <c r="G98" i="25" s="1"/>
  <c r="F98" i="25"/>
  <c r="F98" i="22"/>
  <c r="F49" i="22"/>
  <c r="G78" i="22"/>
  <c r="G123" i="22"/>
  <c r="G32" i="22"/>
  <c r="G163" i="22"/>
  <c r="G166" i="22"/>
  <c r="G31" i="22"/>
  <c r="G162" i="22"/>
  <c r="G169" i="22"/>
  <c r="G21" i="25"/>
  <c r="G25" i="25"/>
  <c r="G74" i="25"/>
  <c r="G11" i="25"/>
  <c r="G18" i="25"/>
  <c r="G54" i="25"/>
  <c r="G56" i="25"/>
  <c r="G65" i="25"/>
  <c r="G77" i="25"/>
  <c r="G85" i="25"/>
  <c r="G89" i="25"/>
  <c r="G91" i="25"/>
  <c r="G93" i="25"/>
  <c r="G106" i="25"/>
  <c r="G114" i="25"/>
  <c r="G97" i="25"/>
  <c r="G105" i="25"/>
  <c r="G107" i="25"/>
  <c r="G109" i="25"/>
  <c r="G113" i="25"/>
  <c r="G117" i="25"/>
  <c r="G6" i="25"/>
  <c r="G8" i="25"/>
  <c r="G10" i="25"/>
  <c r="G31" i="25"/>
  <c r="G62" i="25"/>
  <c r="G64" i="25"/>
  <c r="G75" i="25"/>
  <c r="G86" i="25"/>
  <c r="G88" i="25"/>
  <c r="G47" i="25"/>
  <c r="G53" i="25"/>
  <c r="G70" i="25"/>
  <c r="G72" i="25"/>
  <c r="G81" i="25"/>
  <c r="G83" i="25"/>
  <c r="G92" i="25"/>
  <c r="G96" i="25"/>
  <c r="G36" i="25"/>
  <c r="G38" i="25"/>
  <c r="G40" i="25"/>
  <c r="G42" i="25"/>
  <c r="G59" i="25"/>
  <c r="G61" i="25"/>
  <c r="G15" i="25"/>
  <c r="G67" i="25"/>
  <c r="G69" i="25"/>
  <c r="G76" i="25"/>
  <c r="G78" i="25"/>
  <c r="G80" i="25"/>
  <c r="G12" i="25"/>
  <c r="G17" i="25"/>
  <c r="G19" i="25"/>
  <c r="G28" i="25"/>
  <c r="G33" i="25"/>
  <c r="G35" i="25"/>
  <c r="G44" i="25"/>
  <c r="G7" i="25"/>
  <c r="G16" i="25"/>
  <c r="G23" i="25"/>
  <c r="G32" i="25"/>
  <c r="G39" i="25"/>
  <c r="G48" i="25"/>
  <c r="G55" i="25"/>
  <c r="G60" i="25"/>
  <c r="G63" i="25"/>
  <c r="G68" i="25"/>
  <c r="G71" i="25"/>
  <c r="G79" i="25"/>
  <c r="G82" i="25"/>
  <c r="G87" i="25"/>
  <c r="G90" i="25"/>
  <c r="G95" i="25"/>
  <c r="G102" i="25"/>
  <c r="G111" i="25"/>
  <c r="G116" i="25"/>
  <c r="G118" i="25"/>
  <c r="G43" i="25"/>
  <c r="G115" i="25"/>
  <c r="G13" i="25"/>
  <c r="G29" i="25"/>
  <c r="G94" i="25"/>
  <c r="G103" i="25"/>
  <c r="G108" i="25"/>
  <c r="G110" i="25"/>
  <c r="G119" i="25"/>
  <c r="F98" i="14"/>
  <c r="G47" i="14"/>
  <c r="G94" i="14"/>
  <c r="G81" i="14"/>
  <c r="G87" i="14"/>
  <c r="G91" i="14"/>
  <c r="F49" i="14"/>
  <c r="G124" i="14"/>
  <c r="G144" i="14"/>
  <c r="G114" i="14"/>
  <c r="G118" i="14"/>
  <c r="G123" i="14"/>
  <c r="G48" i="14"/>
  <c r="G54" i="14"/>
  <c r="G58" i="14"/>
  <c r="G60" i="14"/>
  <c r="G68" i="14"/>
  <c r="G72" i="14"/>
  <c r="G76" i="14"/>
  <c r="G78" i="14"/>
  <c r="G75" i="14"/>
  <c r="G141" i="14"/>
  <c r="G107" i="14"/>
  <c r="G111" i="14"/>
  <c r="G128" i="14"/>
  <c r="G132" i="14"/>
  <c r="G134" i="14"/>
  <c r="G103" i="14"/>
  <c r="G15" i="14"/>
  <c r="G29" i="14"/>
  <c r="G37" i="14"/>
  <c r="G39" i="14"/>
  <c r="G45" i="14"/>
  <c r="G96" i="14"/>
  <c r="G125" i="14"/>
  <c r="G140" i="14"/>
  <c r="G7" i="14"/>
  <c r="G55" i="14"/>
  <c r="G59" i="14"/>
  <c r="G64" i="14"/>
  <c r="G69" i="14"/>
  <c r="G115" i="14"/>
  <c r="G117" i="14"/>
  <c r="G119" i="14"/>
  <c r="G126" i="14"/>
  <c r="G131" i="14"/>
  <c r="G139" i="14"/>
  <c r="G95" i="14"/>
  <c r="G136" i="14"/>
  <c r="G142" i="14"/>
  <c r="G38" i="22"/>
  <c r="G56" i="22"/>
  <c r="G74" i="22"/>
  <c r="G79" i="22"/>
  <c r="G81" i="22"/>
  <c r="G87" i="22"/>
  <c r="G89" i="22"/>
  <c r="G91" i="22"/>
  <c r="G93" i="22"/>
  <c r="G95" i="22"/>
  <c r="G109" i="22"/>
  <c r="G112" i="22"/>
  <c r="G114" i="22"/>
  <c r="G120" i="22"/>
  <c r="G122" i="22"/>
  <c r="G124" i="22"/>
  <c r="G127" i="22"/>
  <c r="G131" i="22"/>
  <c r="G35" i="22"/>
  <c r="G37" i="22"/>
  <c r="G39" i="22"/>
  <c r="G41" i="22"/>
  <c r="G43" i="22"/>
  <c r="G53" i="22"/>
  <c r="G55" i="22"/>
  <c r="G57" i="22"/>
  <c r="G60" i="22"/>
  <c r="G62" i="22"/>
  <c r="G64" i="22"/>
  <c r="G67" i="22"/>
  <c r="G69" i="22"/>
  <c r="G71" i="22"/>
  <c r="G138" i="22"/>
  <c r="G6" i="22"/>
  <c r="G13" i="22"/>
  <c r="G20" i="22"/>
  <c r="G26" i="22"/>
  <c r="G28" i="22"/>
  <c r="G88" i="22"/>
  <c r="G90" i="22"/>
  <c r="G94" i="22"/>
  <c r="G107" i="22"/>
  <c r="G141" i="22"/>
  <c r="G145" i="22"/>
  <c r="G157" i="22"/>
  <c r="G65" i="22"/>
  <c r="G68" i="22"/>
  <c r="G70" i="22"/>
  <c r="G96" i="22"/>
  <c r="G102" i="22"/>
  <c r="G106" i="22"/>
  <c r="G108" i="22"/>
  <c r="G110" i="22"/>
  <c r="G116" i="22"/>
  <c r="G144" i="22"/>
  <c r="G146" i="22"/>
  <c r="G152" i="22"/>
  <c r="G154" i="22"/>
  <c r="G158" i="22"/>
  <c r="G19" i="22"/>
  <c r="G23" i="22"/>
  <c r="G5" i="22"/>
  <c r="G8" i="22"/>
  <c r="G12" i="22"/>
  <c r="G16" i="22"/>
  <c r="G42" i="22"/>
  <c r="G47" i="22"/>
  <c r="G80" i="22"/>
  <c r="G97" i="22"/>
  <c r="G103" i="22"/>
  <c r="G105" i="22"/>
  <c r="G111" i="22"/>
  <c r="G118" i="22"/>
  <c r="G121" i="22"/>
  <c r="G128" i="22"/>
  <c r="G130" i="22"/>
  <c r="G133" i="22"/>
  <c r="G135" i="22"/>
  <c r="G137" i="22"/>
  <c r="G151" i="22"/>
  <c r="G161" i="22"/>
  <c r="G164" i="22"/>
  <c r="G46" i="22"/>
  <c r="G54" i="22"/>
  <c r="G27" i="22"/>
  <c r="G92" i="22"/>
  <c r="G142" i="22"/>
  <c r="G165" i="22"/>
  <c r="G9" i="22"/>
  <c r="G104" i="22"/>
  <c r="G132" i="22"/>
  <c r="G14" i="22"/>
  <c r="G17" i="22"/>
  <c r="G25" i="22"/>
  <c r="G34" i="22"/>
  <c r="G45" i="22"/>
  <c r="G48" i="22"/>
  <c r="G58" i="22"/>
  <c r="G59" i="22"/>
  <c r="G61" i="22"/>
  <c r="G73" i="22"/>
  <c r="G75" i="22"/>
  <c r="G77" i="22"/>
  <c r="G83" i="22"/>
  <c r="G113" i="22"/>
  <c r="G119" i="22"/>
  <c r="G125" i="22"/>
  <c r="G129" i="22"/>
  <c r="G134" i="22"/>
  <c r="G140" i="22"/>
  <c r="G143" i="22"/>
  <c r="G153" i="22"/>
  <c r="G160" i="22"/>
  <c r="G168" i="22"/>
  <c r="G15" i="22"/>
  <c r="G82" i="22"/>
  <c r="G40" i="22"/>
  <c r="G63" i="22"/>
  <c r="G86" i="22"/>
  <c r="G115" i="22"/>
  <c r="G126" i="22"/>
  <c r="G136" i="22"/>
  <c r="G155" i="22"/>
  <c r="G167" i="22"/>
  <c r="G7" i="22"/>
  <c r="G10" i="22"/>
  <c r="G22" i="22"/>
  <c r="G33" i="22"/>
  <c r="G44" i="22"/>
  <c r="G72" i="22"/>
  <c r="G76" i="22"/>
  <c r="G117" i="22"/>
  <c r="G139" i="22"/>
  <c r="G156" i="22"/>
  <c r="G159" i="22"/>
  <c r="G84" i="22"/>
  <c r="G11" i="22"/>
  <c r="G18" i="22"/>
  <c r="G21" i="22"/>
  <c r="G24" i="22"/>
  <c r="G29" i="22"/>
  <c r="G30" i="22"/>
  <c r="G36" i="22"/>
  <c r="G85" i="22"/>
  <c r="G11" i="14"/>
  <c r="G19" i="14"/>
  <c r="G23" i="14"/>
  <c r="G27" i="14"/>
  <c r="G31" i="14"/>
  <c r="G35" i="14"/>
  <c r="G56" i="14"/>
  <c r="G5" i="14"/>
  <c r="G10" i="14"/>
  <c r="G14" i="14"/>
  <c r="G16" i="14"/>
  <c r="G43" i="14"/>
  <c r="G57" i="14"/>
  <c r="G65" i="14"/>
  <c r="G70" i="14"/>
  <c r="G74" i="14"/>
  <c r="G84" i="14"/>
  <c r="G89" i="14"/>
  <c r="G93" i="14"/>
  <c r="G102" i="14"/>
  <c r="G110" i="14"/>
  <c r="G112" i="14"/>
  <c r="G122" i="14"/>
  <c r="G127" i="14"/>
  <c r="G129" i="14"/>
  <c r="G138" i="14"/>
  <c r="G143" i="14"/>
  <c r="G145" i="14"/>
  <c r="G40" i="14"/>
  <c r="G61" i="14"/>
  <c r="G66" i="14"/>
  <c r="G109" i="14"/>
  <c r="G116" i="14"/>
  <c r="G133" i="14"/>
  <c r="G6" i="14"/>
  <c r="G73" i="14"/>
  <c r="G77" i="14"/>
  <c r="G79" i="14"/>
  <c r="G83" i="14"/>
  <c r="G106" i="14"/>
  <c r="G113" i="14"/>
  <c r="G121" i="14"/>
  <c r="G130" i="14"/>
  <c r="G135" i="14"/>
  <c r="G137" i="14"/>
  <c r="G146" i="14"/>
  <c r="G8" i="14"/>
  <c r="G13" i="14"/>
  <c r="G24" i="14"/>
  <c r="G104" i="14"/>
  <c r="G21" i="14"/>
  <c r="G32" i="14"/>
  <c r="G63" i="14"/>
  <c r="G71" i="14"/>
  <c r="G80" i="14"/>
  <c r="G88" i="14"/>
  <c r="G97" i="14"/>
  <c r="G92" i="14"/>
  <c r="G105" i="14"/>
  <c r="G12" i="14"/>
  <c r="G17" i="14"/>
  <c r="G20" i="14"/>
  <c r="G25" i="14"/>
  <c r="G28" i="14"/>
  <c r="G33" i="14"/>
  <c r="G36" i="14"/>
  <c r="G41" i="14"/>
  <c r="G44" i="14"/>
  <c r="G53" i="14"/>
  <c r="G173" i="22" l="1"/>
  <c r="G147" i="22"/>
  <c r="G98" i="22"/>
  <c r="G147" i="14"/>
  <c r="G98" i="14"/>
  <c r="F9" i="23"/>
  <c r="D9" i="23"/>
  <c r="F8" i="23"/>
  <c r="D8" i="23"/>
  <c r="F7" i="23"/>
  <c r="D7" i="23"/>
  <c r="F6" i="23"/>
  <c r="G6" i="23" s="1"/>
  <c r="D6" i="23"/>
  <c r="F5" i="23"/>
  <c r="D5" i="23"/>
  <c r="F4" i="23"/>
  <c r="D4" i="14"/>
  <c r="D49" i="14" s="1"/>
  <c r="G5" i="23" l="1"/>
  <c r="G7" i="23"/>
  <c r="G9" i="23"/>
  <c r="G8" i="23"/>
  <c r="G4" i="14"/>
  <c r="G49" i="14" s="1"/>
  <c r="E147" i="21" l="1"/>
  <c r="E98" i="21"/>
  <c r="E49" i="21"/>
  <c r="E49" i="25"/>
  <c r="E187" i="21" l="1"/>
  <c r="F187" i="21" l="1"/>
  <c r="F147" i="21"/>
  <c r="F49" i="21"/>
  <c r="F49" i="25"/>
  <c r="F98" i="21" l="1"/>
  <c r="E10" i="23" l="1"/>
  <c r="E11" i="23" s="1"/>
  <c r="D4" i="25" l="1"/>
  <c r="D49" i="25" s="1"/>
  <c r="D4" i="21"/>
  <c r="D49" i="21" l="1"/>
  <c r="F10" i="23"/>
  <c r="F11" i="23" s="1"/>
  <c r="G4" i="25"/>
  <c r="G49" i="25" s="1"/>
  <c r="G4" i="21"/>
  <c r="G49" i="21" l="1"/>
  <c r="D4" i="23" l="1"/>
  <c r="D10" i="23" s="1"/>
  <c r="D11" i="23" l="1"/>
  <c r="G4" i="23"/>
  <c r="G10" i="23" l="1"/>
  <c r="G11" i="23" s="1"/>
  <c r="D4" i="22"/>
  <c r="D187" i="21"/>
  <c r="D49" i="22" l="1"/>
  <c r="D98" i="21"/>
  <c r="D147" i="21"/>
  <c r="G4" i="22"/>
  <c r="G49" i="22" s="1"/>
  <c r="G98" i="21" l="1"/>
  <c r="G147" i="21"/>
  <c r="G187" i="21"/>
  <c r="D121" i="25" l="1"/>
  <c r="G121" i="25"/>
  <c r="E121" i="25"/>
  <c r="F121" i="25"/>
  <c r="D188" i="21"/>
  <c r="E188" i="21"/>
  <c r="F188" i="21"/>
  <c r="G188" i="21"/>
  <c r="E174" i="22"/>
  <c r="F174" i="22"/>
  <c r="G174" i="22"/>
  <c r="D148" i="14"/>
  <c r="E148" i="14"/>
  <c r="F148" i="14"/>
  <c r="G148" i="14"/>
</calcChain>
</file>

<file path=xl/sharedStrings.xml><?xml version="1.0" encoding="utf-8"?>
<sst xmlns="http://schemas.openxmlformats.org/spreadsheetml/2006/main" count="899" uniqueCount="723">
  <si>
    <t>Sheet A</t>
  </si>
  <si>
    <t>Roll No</t>
  </si>
  <si>
    <t>Name</t>
  </si>
  <si>
    <t>Total of Sheet A</t>
  </si>
  <si>
    <t>Grand Total (Sheet A)</t>
  </si>
  <si>
    <t>Sheet B</t>
  </si>
  <si>
    <t>Total of Sheet B</t>
  </si>
  <si>
    <t>Rebate day</t>
  </si>
  <si>
    <t>Rebate Amount</t>
  </si>
  <si>
    <t>Rebate Day</t>
  </si>
  <si>
    <t>Amount</t>
  </si>
  <si>
    <t>Per Month</t>
  </si>
  <si>
    <t>Sheet C</t>
  </si>
  <si>
    <t>Total of Sheet C</t>
  </si>
  <si>
    <t>Sheet D</t>
  </si>
  <si>
    <t>Total of Sheet D</t>
  </si>
  <si>
    <t>Sr. No</t>
  </si>
  <si>
    <t>Grand Total (Sheet A+B+C+D)</t>
  </si>
  <si>
    <t>CHETNA SHARMA</t>
  </si>
  <si>
    <t>PARNIKA SRIVASTAVA</t>
  </si>
  <si>
    <t>NARENDRA KUMAR</t>
  </si>
  <si>
    <t>NIKHIL AGRAWAL</t>
  </si>
  <si>
    <t>GAURAV MISHRA</t>
  </si>
  <si>
    <t>SUSHIL TIWARI</t>
  </si>
  <si>
    <t>LALIT  KUMAR</t>
  </si>
  <si>
    <t>PRATEEKSHA SHARMA</t>
  </si>
  <si>
    <t>NEERAJ  KUMAR  GOSWAMI</t>
  </si>
  <si>
    <t>SHASHIKANT PANDEY</t>
  </si>
  <si>
    <t>NEHA GOUR</t>
  </si>
  <si>
    <t>SHIWANGI MISHRA</t>
  </si>
  <si>
    <t>HIMANSHU SINGH</t>
  </si>
  <si>
    <t>MEENA PANCHORE</t>
  </si>
  <si>
    <t>SHIKHA MAURYA</t>
  </si>
  <si>
    <t>SONIKA SAHU</t>
  </si>
  <si>
    <t>ABHISHEK PAHUJA</t>
  </si>
  <si>
    <t>SHREYA PARE</t>
  </si>
  <si>
    <t>AVINASH KUMAR MITTAL</t>
  </si>
  <si>
    <t>CHINMAYA PANIGRAHY</t>
  </si>
  <si>
    <t>SAROJ KUMAR CHANDRA</t>
  </si>
  <si>
    <t>ABHINAV SHARMA</t>
  </si>
  <si>
    <t>SUKESHNI TIRKEY</t>
  </si>
  <si>
    <t>ABHIJEET PATHAK</t>
  </si>
  <si>
    <t>ANKIT NAYAK</t>
  </si>
  <si>
    <t>MAYANK TIWARI</t>
  </si>
  <si>
    <t>SHAILENDRA TRIPATHI</t>
  </si>
  <si>
    <t>VANDANA</t>
  </si>
  <si>
    <t>AVNEESH SINGH</t>
  </si>
  <si>
    <t>PUNIT KUMAR</t>
  </si>
  <si>
    <t>RISHIKA</t>
  </si>
  <si>
    <t>GOURAV KUMAR</t>
  </si>
  <si>
    <t>JAY GOVIND VERMA</t>
  </si>
  <si>
    <t>NEETESH S RAGHUVANSHI</t>
  </si>
  <si>
    <t>PAVAN KUMAR</t>
  </si>
  <si>
    <t>SANGHARATNA</t>
  </si>
  <si>
    <t>ASHISH KUMAR</t>
  </si>
  <si>
    <t>RACHANA YOGI</t>
  </si>
  <si>
    <t>ABHILASHA JAISWAL</t>
  </si>
  <si>
    <t>AGNIVESH SHARMA</t>
  </si>
  <si>
    <t>AKHIL VASIST</t>
  </si>
  <si>
    <t>AKSHAY KHOBRAGADE</t>
  </si>
  <si>
    <t>AKSHAY VINOD MANKE</t>
  </si>
  <si>
    <t>ALOK KUMAR</t>
  </si>
  <si>
    <t>ANIL KUMAR YADAV</t>
  </si>
  <si>
    <t>AYUSH TOMAR</t>
  </si>
  <si>
    <t>DABBADA SIVA PRASAD</t>
  </si>
  <si>
    <t>GAURAV PATEL</t>
  </si>
  <si>
    <t>JETTI RAHUL</t>
  </si>
  <si>
    <t>MAKKA MONIKA</t>
  </si>
  <si>
    <t>NISHANT KUMAR</t>
  </si>
  <si>
    <t>PRATIBHA SHAU</t>
  </si>
  <si>
    <t>PRATIK MUKESH</t>
  </si>
  <si>
    <t>ROHIT KUMAR</t>
  </si>
  <si>
    <t>SADDAM HUSSAIN ANSARI</t>
  </si>
  <si>
    <t>SHALABH SINGH</t>
  </si>
  <si>
    <t>SHARDHA SINGH</t>
  </si>
  <si>
    <t>SACHIN SEBASTIN</t>
  </si>
  <si>
    <t>AMIT KUMAR KAR</t>
  </si>
  <si>
    <t>ASHISH KUMAR ORAON</t>
  </si>
  <si>
    <t>AVESH KUMAR UPRAWAL</t>
  </si>
  <si>
    <t>DHARMENDRA SHARMA</t>
  </si>
  <si>
    <t>JAYKISHAN APURVA</t>
  </si>
  <si>
    <t>LALIT KUMAR</t>
  </si>
  <si>
    <t>PRATIBHA SHARMA</t>
  </si>
  <si>
    <t>SHRUTI KAJWADKAR</t>
  </si>
  <si>
    <t>VIJAYA SINGH</t>
  </si>
  <si>
    <t>RAGHAVENDRA MISHRA</t>
  </si>
  <si>
    <t>RAMESH CHANDRA BELWAL</t>
  </si>
  <si>
    <t>ARUN PANT</t>
  </si>
  <si>
    <t>C SINDHURA</t>
  </si>
  <si>
    <t>JOLLY HANNA KINDO</t>
  </si>
  <si>
    <t>NAGINENI SUKUMAR</t>
  </si>
  <si>
    <t>ABHISHEK CHAUHAN</t>
  </si>
  <si>
    <t>ABHISKEK SHARMA</t>
  </si>
  <si>
    <t>BIPIN SINGH</t>
  </si>
  <si>
    <t>VINAY KUMR SINGH</t>
  </si>
  <si>
    <t>ALEMIENLA LEMTUR</t>
  </si>
  <si>
    <t>ASHVINEE AGRAWAL</t>
  </si>
  <si>
    <t>JYOTI PATEL</t>
  </si>
  <si>
    <t>PAYAL AGRAWAL</t>
  </si>
  <si>
    <t>PRIYANKA SUMAN</t>
  </si>
  <si>
    <t>SAARIKA T S</t>
  </si>
  <si>
    <t>SHUBHAM JAIN</t>
  </si>
  <si>
    <t>ABHISHEK KUMAR SRIVASTAVA</t>
  </si>
  <si>
    <t>SANJOG PATIDAR</t>
  </si>
  <si>
    <t>ANKIT MAKDE</t>
  </si>
  <si>
    <t>ARUN VASHISHTHA</t>
  </si>
  <si>
    <t>DHEERAJ BELWAL</t>
  </si>
  <si>
    <t>ROMMEL NATH</t>
  </si>
  <si>
    <t>SHUBHAM GUPTA</t>
  </si>
  <si>
    <t>AMAR KUMAR</t>
  </si>
  <si>
    <t>DHIRENDRA PRAJAPATI</t>
  </si>
  <si>
    <t>SUNIDHI DAYAM</t>
  </si>
  <si>
    <t>S CHETANA MADHUKAR</t>
  </si>
  <si>
    <t>ISMAIL O K</t>
  </si>
  <si>
    <t>KOTA ANKITA GIRISH</t>
  </si>
  <si>
    <t>MONDAL SUJAY PARMESWAR</t>
  </si>
  <si>
    <t>GYANENDRA PRATAP SINGH</t>
  </si>
  <si>
    <t>SAURABH SINGH YADAV</t>
  </si>
  <si>
    <t>KOPAL RASTOGI</t>
  </si>
  <si>
    <t>PARAS TIWARI</t>
  </si>
  <si>
    <t>RAHUL KUMAR</t>
  </si>
  <si>
    <t>SAURABH TIWARI</t>
  </si>
  <si>
    <t>SHALINI DANGI</t>
  </si>
  <si>
    <t>SHIVANJALI PANDEY</t>
  </si>
  <si>
    <t>SHRUTI TRIPATHI</t>
  </si>
  <si>
    <t>SURABHI MALAV</t>
  </si>
  <si>
    <t>SAWAN RAI</t>
  </si>
  <si>
    <t>AJAY GUPTA</t>
  </si>
  <si>
    <t>NIDHI SAJWAN</t>
  </si>
  <si>
    <t>SHILPI SINGH</t>
  </si>
  <si>
    <t>CHANDRESH SINGH</t>
  </si>
  <si>
    <t>PRAGYA JOSHI</t>
  </si>
  <si>
    <t>D.V.PRASHANT</t>
  </si>
  <si>
    <t>VIBHUTI CHAUHAN</t>
  </si>
  <si>
    <t>AMITA SAHU</t>
  </si>
  <si>
    <t>ANAND SINGH YADAV</t>
  </si>
  <si>
    <t>JAIN JAKI BRIJKUMAR</t>
  </si>
  <si>
    <t>SITA RAM MODI</t>
  </si>
  <si>
    <t>DEEPAK KUMAR SOLANKI</t>
  </si>
  <si>
    <t>SAJAL SONI</t>
  </si>
  <si>
    <t>ANKIT KUMAR GUPTA</t>
  </si>
  <si>
    <t>BHISHM DEWANGAN</t>
  </si>
  <si>
    <t>NEELANJNA SHARMA</t>
  </si>
  <si>
    <t>PRAKHAR KHEMKA</t>
  </si>
  <si>
    <t>SOMKUWAR PRANAY ARUN</t>
  </si>
  <si>
    <t>SWARIT ANAND SINGH</t>
  </si>
  <si>
    <t>ARUN KR</t>
  </si>
  <si>
    <t>AVINASH SAHU</t>
  </si>
  <si>
    <t>BHATT KARAN BAKULCHANDRA</t>
  </si>
  <si>
    <t>GITANJALI  RAJENDRA SONAWANE</t>
  </si>
  <si>
    <t>NAVNEET KAMAL</t>
  </si>
  <si>
    <t>PARUL SINGH</t>
  </si>
  <si>
    <t>S PAVANI</t>
  </si>
  <si>
    <t>SHRUTHI T.GOPI</t>
  </si>
  <si>
    <t xml:space="preserve">VAIBHAV VIJAY LOTHE </t>
  </si>
  <si>
    <t>NAKORIYA ANKIT PRABHATSINGH</t>
  </si>
  <si>
    <t>PRABHAT RANJAN</t>
  </si>
  <si>
    <t>PRATEEK LUTHRA</t>
  </si>
  <si>
    <t>KM.RUCHI</t>
  </si>
  <si>
    <t>PARUL SAINI</t>
  </si>
  <si>
    <t>RIYA</t>
  </si>
  <si>
    <t>AMIT KUMAR SINGH</t>
  </si>
  <si>
    <t>BHAGYASHREE BEHERA</t>
  </si>
  <si>
    <t>GARGI BHATTACHARYA</t>
  </si>
  <si>
    <t>AJAY KUMAR</t>
  </si>
  <si>
    <t>MANDAPATI PRUDHVI</t>
  </si>
  <si>
    <t>SOURAB RAI</t>
  </si>
  <si>
    <t>SUNIL KUMAR</t>
  </si>
  <si>
    <t>T. GOKUL BHARDWAJ</t>
  </si>
  <si>
    <t>AKASH KUMAR</t>
  </si>
  <si>
    <t>AMIT NAMDEO</t>
  </si>
  <si>
    <t>ANALA HARI KRISHNA</t>
  </si>
  <si>
    <t>ANKIT SAHU</t>
  </si>
  <si>
    <t>APARNA WAHANE</t>
  </si>
  <si>
    <t>ARAVAPALLI BHAVYA SRI</t>
  </si>
  <si>
    <t>ARPIT GUPTA</t>
  </si>
  <si>
    <t>ASHISH DUBEY</t>
  </si>
  <si>
    <t>ASHISH KUMAR NEHRA</t>
  </si>
  <si>
    <t>AVANTIKA SINGH</t>
  </si>
  <si>
    <t>AYUSH JAIN</t>
  </si>
  <si>
    <t>DILIP KUMAR</t>
  </si>
  <si>
    <t>DIWAKAR VAISH</t>
  </si>
  <si>
    <t>DIWAKER GAUTAM</t>
  </si>
  <si>
    <t>DUDE SRI HARSHA</t>
  </si>
  <si>
    <t>FARHANURRAHIM ANSARI</t>
  </si>
  <si>
    <t>GAURAV GUPTA</t>
  </si>
  <si>
    <t>GIRJESH KORRAM</t>
  </si>
  <si>
    <t>GUNJAN KISHOR</t>
  </si>
  <si>
    <t>HARI SHANKAR PANSARI</t>
  </si>
  <si>
    <t>HARKESH MEENA</t>
  </si>
  <si>
    <t>JADA ABHILASH</t>
  </si>
  <si>
    <t>Jasbir singh</t>
  </si>
  <si>
    <t>KALUVA SAI TEJA</t>
  </si>
  <si>
    <t>KULDEEP KUMAR</t>
  </si>
  <si>
    <t>KURIAN MATHEW MATTAM</t>
  </si>
  <si>
    <t>MAHESH KUMAR</t>
  </si>
  <si>
    <t>MALA RAM</t>
  </si>
  <si>
    <t>NAMAN LAL</t>
  </si>
  <si>
    <t>NAVEEN CHOUDHARY</t>
  </si>
  <si>
    <t>P DANIEL AKHIL KUMAR</t>
  </si>
  <si>
    <t>PARTH SINGH</t>
  </si>
  <si>
    <t>PRADHAN MEENA</t>
  </si>
  <si>
    <t>PRATIBHA</t>
  </si>
  <si>
    <t>PRAVEEN KUMAR JINJAWADIYA</t>
  </si>
  <si>
    <t>PRAVEEN SINGH</t>
  </si>
  <si>
    <t>PRIYANKA MEENA</t>
  </si>
  <si>
    <t>RIYA SARSWAT</t>
  </si>
  <si>
    <t>RUPESH NISHAD</t>
  </si>
  <si>
    <t>SAAD AHMAD</t>
  </si>
  <si>
    <t>SAMAY KUMAR JAIN</t>
  </si>
  <si>
    <t>SANDEEP KUMAR</t>
  </si>
  <si>
    <t>SANJAY BALOTIYA</t>
  </si>
  <si>
    <t>SAURABH AGARWAL</t>
  </si>
  <si>
    <t>SHALINI VIMAL</t>
  </si>
  <si>
    <t>SHEELAM VAMSHI</t>
  </si>
  <si>
    <t>SHUBHAM AGRAWAL</t>
  </si>
  <si>
    <t>SHWETA KUMARI</t>
  </si>
  <si>
    <t>TADI SAI SRIKANTH</t>
  </si>
  <si>
    <t>VIPIN KUMAR</t>
  </si>
  <si>
    <t>ABDUL ATEEK </t>
  </si>
  <si>
    <t>ABHISHEK KUMAR </t>
  </si>
  <si>
    <t>ANIL KUMAR VARMA </t>
  </si>
  <si>
    <t>ANKIT SHARMA </t>
  </si>
  <si>
    <t>DEEPAK MANGAL </t>
  </si>
  <si>
    <t>INDRAGANTI AKHIL KUMAR </t>
  </si>
  <si>
    <t>KONIKI VENKATA SAI UDAY </t>
  </si>
  <si>
    <t>K YUVA VENKATA SAI PRIYANKA </t>
  </si>
  <si>
    <t>MYLARAPU SHIVA SAI </t>
  </si>
  <si>
    <t>PANDUNAIK RAMAVATH </t>
  </si>
  <si>
    <t>PRITESH KUMAR VERMA </t>
  </si>
  <si>
    <t>ROHAN RAJPUT </t>
  </si>
  <si>
    <t>ROHIT GUBRELE </t>
  </si>
  <si>
    <t>SAI KRISHNA EDARA </t>
  </si>
  <si>
    <t>SAMTA JOSHI </t>
  </si>
  <si>
    <t>SHAMSHAD ANSARI </t>
  </si>
  <si>
    <t>SHASHWAT PRAVEEN </t>
  </si>
  <si>
    <t>SHIVAM AGARWAL </t>
  </si>
  <si>
    <t>SHIVAM PARASHAR </t>
  </si>
  <si>
    <t>SHIVANI SRIVASTAVA </t>
  </si>
  <si>
    <t>SUNANDA MISHRA </t>
  </si>
  <si>
    <t>SURYANSH AGARWAL</t>
  </si>
  <si>
    <t>SUSANTH MASANA </t>
  </si>
  <si>
    <t>VOLLIBOINA ABHILASH </t>
  </si>
  <si>
    <t>YASH JAIN </t>
  </si>
  <si>
    <t>ABHISHEK RAI</t>
  </si>
  <si>
    <t>AKASH RAGHUWANSHI</t>
  </si>
  <si>
    <t>AKSHAY KUMAR KASOTIYA</t>
  </si>
  <si>
    <t>AKSHAY MITTAL</t>
  </si>
  <si>
    <t>AKSHAY VIJAY</t>
  </si>
  <si>
    <t>AMAN CHAUDHARY</t>
  </si>
  <si>
    <t>AMIT KUMAR</t>
  </si>
  <si>
    <t>ANAND KUMAR TYAGI</t>
  </si>
  <si>
    <t>ANIMESH SHARMA</t>
  </si>
  <si>
    <t>ANSHU SHARMA</t>
  </si>
  <si>
    <t>ANUGYA PARETA</t>
  </si>
  <si>
    <t>ANUJ SRIVASTAVA</t>
  </si>
  <si>
    <t>ANUJ TIWARI</t>
  </si>
  <si>
    <t>ARCHIT GARG</t>
  </si>
  <si>
    <t>ARRAMADA MEGHANA</t>
  </si>
  <si>
    <t>ASHWANI KUMAR PAL</t>
  </si>
  <si>
    <t>ATHUL S THOMAS</t>
  </si>
  <si>
    <t>BHUPENDRA SINGH</t>
  </si>
  <si>
    <t>BINNU SINGH MEENA</t>
  </si>
  <si>
    <t>BRIJESH SHARMA</t>
  </si>
  <si>
    <t>CHEEPINAPI RAVIKIRAN</t>
  </si>
  <si>
    <t>CHINMAY SWAROOP SAINI</t>
  </si>
  <si>
    <t>DEEPAK CHHIPA</t>
  </si>
  <si>
    <t>DEEPAK KUMAR DHOLKHEDIYA</t>
  </si>
  <si>
    <t>DEVANG MEHTA</t>
  </si>
  <si>
    <t>DURGESH KUMAR PANDEY</t>
  </si>
  <si>
    <t>GAURAV KUMAR</t>
  </si>
  <si>
    <t>GUMMUDALA HYMAVATHI</t>
  </si>
  <si>
    <t>GUNISHETTY VAISHNAVI</t>
  </si>
  <si>
    <t>HIMANSHU SHEKHAR</t>
  </si>
  <si>
    <t>HIMANSHU SOMANI</t>
  </si>
  <si>
    <t>KANISHKA MUNSHI</t>
  </si>
  <si>
    <t>KRISHNA CHAITAN MARTHI</t>
  </si>
  <si>
    <t>LOKAIAHGARI PREM RAJ</t>
  </si>
  <si>
    <t>MADEDHI ANIRUDH</t>
  </si>
  <si>
    <t>MAITREYEE RAVIKANT GAUTAMI</t>
  </si>
  <si>
    <t>MAMTA SINGH</t>
  </si>
  <si>
    <t>MANISH KUMAR VYAS</t>
  </si>
  <si>
    <t>MAYANK SAURABH</t>
  </si>
  <si>
    <t>MEGHA MOONDRA</t>
  </si>
  <si>
    <t>MOGILI MANISHA</t>
  </si>
  <si>
    <t>MOHIT GAUTAM</t>
  </si>
  <si>
    <t>MUKESH KUMAR</t>
  </si>
  <si>
    <t>NAKUL ARYA</t>
  </si>
  <si>
    <t>NAND KISHOR DAMBIWAL</t>
  </si>
  <si>
    <t>NITISH KUMAR</t>
  </si>
  <si>
    <t>NOMAN</t>
  </si>
  <si>
    <t>PANKAJ VERMA</t>
  </si>
  <si>
    <t>PARAS RASTOGI</t>
  </si>
  <si>
    <t>PAWAN KUMAR MEENA</t>
  </si>
  <si>
    <t>PAWAN VERMA</t>
  </si>
  <si>
    <t>PRADEEP KUMAR</t>
  </si>
  <si>
    <t>PRAKHAR JAIN</t>
  </si>
  <si>
    <t>RAGHVENDRA SINGH</t>
  </si>
  <si>
    <t>RAHUL GUPTA</t>
  </si>
  <si>
    <t>RAJA NIGWAL</t>
  </si>
  <si>
    <t>RAJESH DANSENA</t>
  </si>
  <si>
    <t>RAJPAL CHANDIWAL</t>
  </si>
  <si>
    <t>RANGU SILPA SAI</t>
  </si>
  <si>
    <t>RAVURI ABHIGNYA</t>
  </si>
  <si>
    <t>RISHABH DEV YADAV</t>
  </si>
  <si>
    <t>SACHIN KAKRATE</t>
  </si>
  <si>
    <t>SACHIN KUMAR GUPTA</t>
  </si>
  <si>
    <t>SAKSHAM AGRAWAL</t>
  </si>
  <si>
    <t>SAMYAK JAIN</t>
  </si>
  <si>
    <t>SAURABH SINGH</t>
  </si>
  <si>
    <t>SHALINI THAKUR</t>
  </si>
  <si>
    <t>SHALU CHAUDHARY</t>
  </si>
  <si>
    <t>SHAMBHU DAYAL MEENA</t>
  </si>
  <si>
    <t>SHIVAM MISHRA</t>
  </si>
  <si>
    <t>SHIVASHISH DWIVEDI</t>
  </si>
  <si>
    <t>SHUBHAM AGARWAL</t>
  </si>
  <si>
    <t>SHUBHAM CHAK</t>
  </si>
  <si>
    <t>SHUBHAM KISHORE</t>
  </si>
  <si>
    <t>SHUBHAM TIWARI</t>
  </si>
  <si>
    <t>SHUBHAM YADAV</t>
  </si>
  <si>
    <t>SHYAM GOYNER</t>
  </si>
  <si>
    <t>SIYA RAM MEENA</t>
  </si>
  <si>
    <t>SOURABH CHASTA</t>
  </si>
  <si>
    <t>SUMIT KUMAR</t>
  </si>
  <si>
    <t>SURYA PRAKASH MOURYA</t>
  </si>
  <si>
    <t>TUSHAR PARASRAMPURIA</t>
  </si>
  <si>
    <t>VARNIKA JAIN</t>
  </si>
  <si>
    <t>VATSALA SINGH</t>
  </si>
  <si>
    <t>VIPIN DHONKARIA</t>
  </si>
  <si>
    <t>VISHAL AGRAWAL</t>
  </si>
  <si>
    <t>VISHAL GARG</t>
  </si>
  <si>
    <t>VISHAL KAMAL</t>
  </si>
  <si>
    <t>VISHAL RAJPUT</t>
  </si>
  <si>
    <t>VIVEK SHUKLA</t>
  </si>
  <si>
    <t>ANUBHUTI GUPTA</t>
  </si>
  <si>
    <t>ABHISHEK PATEL</t>
  </si>
  <si>
    <t>ABHISHEK PRADHAN</t>
  </si>
  <si>
    <t>ADITYA DHAWAN</t>
  </si>
  <si>
    <t>AMAR MISHRA</t>
  </si>
  <si>
    <t>ANIMESH PANDEY</t>
  </si>
  <si>
    <t>ANIRUDH MEENA</t>
  </si>
  <si>
    <t>ANUJ UPADHYAY</t>
  </si>
  <si>
    <t>ANURAG KUMAR</t>
  </si>
  <si>
    <t>ARJUN R HARISH</t>
  </si>
  <si>
    <t>ARJUN SINGH JADOUN</t>
  </si>
  <si>
    <t>CHETAN MAHAWAR</t>
  </si>
  <si>
    <t>DEEPAK KUMAR MEENA</t>
  </si>
  <si>
    <t>HARESH PANDAY</t>
  </si>
  <si>
    <t>MADHURIMA PERAM</t>
  </si>
  <si>
    <t>JAVED KHAN</t>
  </si>
  <si>
    <t>PAWEN SHREYAS VIJAY</t>
  </si>
  <si>
    <t>PRANJUL SHUKLA</t>
  </si>
  <si>
    <t>PRATEEK JAIN</t>
  </si>
  <si>
    <t>RISHI MISHRA</t>
  </si>
  <si>
    <t>SANDEEP GUPTA</t>
  </si>
  <si>
    <t>SANDHYA RANI MISHRA</t>
  </si>
  <si>
    <t>SANYA AGARWAL</t>
  </si>
  <si>
    <t>SHARMA DEEPAK GANESH</t>
  </si>
  <si>
    <t>SHIVAM KUMAR SINGH</t>
  </si>
  <si>
    <t>SHIVAM SAMAIYA</t>
  </si>
  <si>
    <t>SHRIYA BAJPAI</t>
  </si>
  <si>
    <t>TUSHITA SINGH</t>
  </si>
  <si>
    <t>ADITYA MATHUR</t>
  </si>
  <si>
    <t>AKSHAY  YESHWANT  KENJALE</t>
  </si>
  <si>
    <t>APOORV GUPTA</t>
  </si>
  <si>
    <t>APOORAV MEHTA</t>
  </si>
  <si>
    <t>DEEPAK CHARNAVAT</t>
  </si>
  <si>
    <t>HARSHIT YADAV</t>
  </si>
  <si>
    <t>INIYA VASANTHAN S.M.</t>
  </si>
  <si>
    <t>MERU VASHISHT</t>
  </si>
  <si>
    <t>SHASHANK ADHIKARI</t>
  </si>
  <si>
    <t>SUKUMAR.R</t>
  </si>
  <si>
    <t>VAIBHAV SINGH</t>
  </si>
  <si>
    <t>A JYOTHI SWAROOP</t>
  </si>
  <si>
    <t>ABHAY GUPTA</t>
  </si>
  <si>
    <t>ABHILASH GUPTA</t>
  </si>
  <si>
    <t>ADTIYA BKUMAR PRASAD</t>
  </si>
  <si>
    <t>AGNI ASHOK MALVIY</t>
  </si>
  <si>
    <t>ALOK BHARTI</t>
  </si>
  <si>
    <t>AMAN ANAND</t>
  </si>
  <si>
    <t>AMAN SRIVAS</t>
  </si>
  <si>
    <t>AMAN VERMA</t>
  </si>
  <si>
    <t>AMIT KUMAR  MEENA</t>
  </si>
  <si>
    <t>AMIT TAPRIA</t>
  </si>
  <si>
    <t>ANSHUMAN MISHRA</t>
  </si>
  <si>
    <t>ANVIKSHA KHUNTETA</t>
  </si>
  <si>
    <t>ARIHANT KUMAR JAIN</t>
  </si>
  <si>
    <t>ARVIND SINGH</t>
  </si>
  <si>
    <t>ASHISH BANSHAL</t>
  </si>
  <si>
    <t>ASHUTOSH VISHNOI</t>
  </si>
  <si>
    <t>ATUL DWIVDI</t>
  </si>
  <si>
    <t>BHUPENDRA MEENA</t>
  </si>
  <si>
    <t>DEEPANSH JAIN</t>
  </si>
  <si>
    <t>DEVANSHU VERMA.</t>
  </si>
  <si>
    <t>DEVENDRA SHARMA</t>
  </si>
  <si>
    <t>DEVESH VISHWAKARMA</t>
  </si>
  <si>
    <t>DHAVAL TAUNK</t>
  </si>
  <si>
    <t>DILKHUSH MEENA</t>
  </si>
  <si>
    <t>DURGANSHU MISHRA</t>
  </si>
  <si>
    <t>GAURAV SINGH</t>
  </si>
  <si>
    <t>GYANESH KUMAR CHAUBEY</t>
  </si>
  <si>
    <t>HARENDRA PARIHAR</t>
  </si>
  <si>
    <t>HEERESH KUMAR</t>
  </si>
  <si>
    <t>HEMANT KUMAR AGNIHOTRI</t>
  </si>
  <si>
    <t>JAY MANAK BOHRA</t>
  </si>
  <si>
    <t>JAYANT KUMAR MEENA</t>
  </si>
  <si>
    <t>KANIKA PAHILWANI</t>
  </si>
  <si>
    <t>KASA SHIVA</t>
  </si>
  <si>
    <t>KATYAYANI TRIVEDI</t>
  </si>
  <si>
    <t>KESHAV YADAV</t>
  </si>
  <si>
    <t>KHANDELWAL AYUSH DILIP</t>
  </si>
  <si>
    <t>KULDEEP THAKUR</t>
  </si>
  <si>
    <t>LOKESH KUMAR GUPTA</t>
  </si>
  <si>
    <t>MAHIMA</t>
  </si>
  <si>
    <t>MALYAJ MISHRA</t>
  </si>
  <si>
    <t>MAYANK JAIN</t>
  </si>
  <si>
    <t>MAYANK PATEL</t>
  </si>
  <si>
    <t>MEHUL GUPTA</t>
  </si>
  <si>
    <t>MOHIT SINGH RAJPUT</t>
  </si>
  <si>
    <t>NAVNEET KUMAR</t>
  </si>
  <si>
    <t>NAVNEET KUMAR CHAURASIYA</t>
  </si>
  <si>
    <t>NIDHI GUPTA</t>
  </si>
  <si>
    <t>NIKHIL KUMAR AGARAWAL</t>
  </si>
  <si>
    <t>NITIN SHARMA</t>
  </si>
  <si>
    <t>PARTH BATRA</t>
  </si>
  <si>
    <t>PRAKASH JAIN</t>
  </si>
  <si>
    <t>PRASHANT MISHRA</t>
  </si>
  <si>
    <t>PRATEEK MITTAL</t>
  </si>
  <si>
    <t>PRATYUSH GARG</t>
  </si>
  <si>
    <t>PREM PRAKASH HANSDA</t>
  </si>
  <si>
    <t>R SHIVAM MURTHY</t>
  </si>
  <si>
    <t>RAHUL JAIN</t>
  </si>
  <si>
    <t>RAHUL SONI</t>
  </si>
  <si>
    <t>RAJESH KUMAR YADAV</t>
  </si>
  <si>
    <t>RAUNAK PATEL</t>
  </si>
  <si>
    <t>RAVI KANT</t>
  </si>
  <si>
    <t>RHYTHUM GOEL</t>
  </si>
  <si>
    <t>RITESH SHARMA</t>
  </si>
  <si>
    <t>RITVIZ DOSHI</t>
  </si>
  <si>
    <t>RIYA KAUSHAL</t>
  </si>
  <si>
    <t>SAAKET KUMAR CHAWALI</t>
  </si>
  <si>
    <t>SAHDEO KUMAR</t>
  </si>
  <si>
    <t>SAMARTH DUBEY</t>
  </si>
  <si>
    <t>SANJIV RATHORE</t>
  </si>
  <si>
    <t>SANTOSH KUMAR</t>
  </si>
  <si>
    <t>SARANSH MARAVI</t>
  </si>
  <si>
    <t>SATYA PRAKASH BHARTI</t>
  </si>
  <si>
    <t>SATYAM KUMAR DUBEY</t>
  </si>
  <si>
    <t>SAURABH KUMAR</t>
  </si>
  <si>
    <t>SAYALI SAWARKAR</t>
  </si>
  <si>
    <t>SHANTANU SINGH</t>
  </si>
  <si>
    <t>SHIVANI ASHOK KUMAR MEHTA</t>
  </si>
  <si>
    <t>SHIVANSH MEHROTRA</t>
  </si>
  <si>
    <t>SHIVENDRA PRATAP SINGH</t>
  </si>
  <si>
    <t>SHUBHAM KHATRI</t>
  </si>
  <si>
    <t>SHUBHAM KUMAR</t>
  </si>
  <si>
    <t>SHUBHAM SHARMA</t>
  </si>
  <si>
    <t>SHUBHAM VATS</t>
  </si>
  <si>
    <t>SIDDHANT AGRAWAL</t>
  </si>
  <si>
    <t>SIDDHANT MISHRA</t>
  </si>
  <si>
    <t>SOMYA JAIN</t>
  </si>
  <si>
    <t>TADIKONDA KUNDANA RASI</t>
  </si>
  <si>
    <t>TIDKE PRAJWAL NARENDRA</t>
  </si>
  <si>
    <t>UPDESH YADAV</t>
  </si>
  <si>
    <t>VARANASI SAI ANURAG</t>
  </si>
  <si>
    <t>VIKASH KUMAR MEENA</t>
  </si>
  <si>
    <t>VIVEK MEENA</t>
  </si>
  <si>
    <t>YAMMANUR KRISHNA PARAG</t>
  </si>
  <si>
    <t>YOGESH KUMAR</t>
  </si>
  <si>
    <t>AKASH YADAV</t>
  </si>
  <si>
    <t>ANANTHAKRISHNAN M</t>
  </si>
  <si>
    <t>ANJAL HASAN E A</t>
  </si>
  <si>
    <t>DHANRAJ RAJARAMAN</t>
  </si>
  <si>
    <t>PRANAV MOLASI</t>
  </si>
  <si>
    <t>SRINATH NAIK AMGOTH</t>
  </si>
  <si>
    <t>ABHISHANK KUSHWAHA</t>
  </si>
  <si>
    <t>ABHISHEK GUPTA</t>
  </si>
  <si>
    <t>ABHISHEK KUMAR</t>
  </si>
  <si>
    <t>ABHISHEK SAHU</t>
  </si>
  <si>
    <t>ACHYUT ANANT TRIVEDI</t>
  </si>
  <si>
    <t>ADITYA KUMAR</t>
  </si>
  <si>
    <t>AKASH JAISWAL</t>
  </si>
  <si>
    <t>AKSHAY MALVIYA</t>
  </si>
  <si>
    <t>AKULA PRANATHI</t>
  </si>
  <si>
    <t>AMAN CHATURVEDI</t>
  </si>
  <si>
    <t>AMAN SINGHAL</t>
  </si>
  <si>
    <t>AMANAT MISHRA</t>
  </si>
  <si>
    <t>AMANDEEP MUDAHI</t>
  </si>
  <si>
    <t>AMISHA PATEL</t>
  </si>
  <si>
    <t>AMRENDRA SINGH RAJAWAT</t>
  </si>
  <si>
    <t>ANKIT KALIKAPRASAD TIWARI</t>
  </si>
  <si>
    <t>ANSHU PRAKASH</t>
  </si>
  <si>
    <t>ANSHUMAN SHARMA</t>
  </si>
  <si>
    <t>ANSHUMAN SINGH</t>
  </si>
  <si>
    <t>ANUJ PRATAP SINGH</t>
  </si>
  <si>
    <t>APURV SIROHI</t>
  </si>
  <si>
    <t>ARNAV JAIN</t>
  </si>
  <si>
    <t>ARNAV NIGAM</t>
  </si>
  <si>
    <t>ASHOK KUMAR</t>
  </si>
  <si>
    <t>ASHOK SWAMI</t>
  </si>
  <si>
    <t>ASHWANI NAGARIA</t>
  </si>
  <si>
    <t>ATHIRA N</t>
  </si>
  <si>
    <t>AVINASH KUMAR SINGH</t>
  </si>
  <si>
    <t>AYUSH GUPTA</t>
  </si>
  <si>
    <t>AYUSHI JAIN</t>
  </si>
  <si>
    <t>BHOOR SINGH MEENA</t>
  </si>
  <si>
    <t>BHUKYA SURESH</t>
  </si>
  <si>
    <t>BISHESH BAIBHAV</t>
  </si>
  <si>
    <t>CHANDRESH RAVI GELDA</t>
  </si>
  <si>
    <t>DEBARPAN DEBNATH</t>
  </si>
  <si>
    <t>DEEPAK DUTTATREYA PADHI</t>
  </si>
  <si>
    <t>DEEPAK KUMAR</t>
  </si>
  <si>
    <t>DEEPANSHU SARMANDAL</t>
  </si>
  <si>
    <t>DEVANSH SAHU</t>
  </si>
  <si>
    <t>DEVARAKONDA SURYA PRAKASH</t>
  </si>
  <si>
    <t>DHAIRYA PATERIYA</t>
  </si>
  <si>
    <t>GOPAL DIXIT</t>
  </si>
  <si>
    <t>HARIOM</t>
  </si>
  <si>
    <t>HARSHIT GARG</t>
  </si>
  <si>
    <t>HARSHIT SINGH</t>
  </si>
  <si>
    <t>HIMANSHU AJAY PANDEY</t>
  </si>
  <si>
    <t>HITENDRA SINGH</t>
  </si>
  <si>
    <t>JAYESH YADAV</t>
  </si>
  <si>
    <t>KANISHK MENDIRATTA</t>
  </si>
  <si>
    <t>KARTIK GUPTA</t>
  </si>
  <si>
    <t>KARTIK LAAD</t>
  </si>
  <si>
    <t>KAUSHALESH KUMAR PANDEY</t>
  </si>
  <si>
    <t>KIRTIRAJ BASUMATARY</t>
  </si>
  <si>
    <t>KRITIKA GUPTA</t>
  </si>
  <si>
    <t>LAKSHYA BAGHEL</t>
  </si>
  <si>
    <t>LAVANYA PANDEY</t>
  </si>
  <si>
    <t>MANAV GOYAL</t>
  </si>
  <si>
    <t>MAYANK SACHAN</t>
  </si>
  <si>
    <t>MEGHA RATHORE</t>
  </si>
  <si>
    <t>MOHAMMAD ALMAS RIZWAN</t>
  </si>
  <si>
    <t>MOHD. SADAAN KHAN</t>
  </si>
  <si>
    <t>MUNDHE PRATIKSHA KESHAV</t>
  </si>
  <si>
    <t>NAYAN TANDON</t>
  </si>
  <si>
    <t>NIKHIL JAIN</t>
  </si>
  <si>
    <t>NIKITA KUSHWAHA</t>
  </si>
  <si>
    <t>NILAY PARIKH</t>
  </si>
  <si>
    <t>NISHCHAY PRABHAKAR SONAK</t>
  </si>
  <si>
    <t>NITESH JADWANI</t>
  </si>
  <si>
    <t>NITIN</t>
  </si>
  <si>
    <t>NITISH AGRAHARI</t>
  </si>
  <si>
    <t>NIVEDITA RANI</t>
  </si>
  <si>
    <t>OMKAR YADAV</t>
  </si>
  <si>
    <t>PANKAJ KUMAR MEENA</t>
  </si>
  <si>
    <t>PARADAVA SAVAN PUNAMBHAI</t>
  </si>
  <si>
    <t>PARTH CHOKHRA</t>
  </si>
  <si>
    <t>PATEL MERU</t>
  </si>
  <si>
    <t>PIYUSH SONGARA</t>
  </si>
  <si>
    <t>PRANSHOO UPADHYAY</t>
  </si>
  <si>
    <t>PRAVEEN KUMAR</t>
  </si>
  <si>
    <t>PRIYANKA VISHWAKARMA</t>
  </si>
  <si>
    <t>RAHUL DEV</t>
  </si>
  <si>
    <t>RAHUL PATEL</t>
  </si>
  <si>
    <t>RAHUL VERMA</t>
  </si>
  <si>
    <t>RAJAN VISHNOI</t>
  </si>
  <si>
    <t>RAVI KUMAR YADAV</t>
  </si>
  <si>
    <t>RAVIKANT KHOLWAL</t>
  </si>
  <si>
    <t>RISHABH BHANDARI</t>
  </si>
  <si>
    <t>RISHI AGRAWAL</t>
  </si>
  <si>
    <t>SACHIN KUMAR</t>
  </si>
  <si>
    <t>SANJAY SINGH CHAUHAN</t>
  </si>
  <si>
    <t>SARANG TOMESHWAR LANJEWAR</t>
  </si>
  <si>
    <t>SAUMYA MISHRA</t>
  </si>
  <si>
    <t>SAURABH BHARDWAJ</t>
  </si>
  <si>
    <t>SAURABH MISHRA</t>
  </si>
  <si>
    <t>SAURABH YADAV</t>
  </si>
  <si>
    <t>SHASHI SHEKHAR SHUKLA</t>
  </si>
  <si>
    <t>SHASHWAT KUMAR</t>
  </si>
  <si>
    <t>SHIV PRAKASH JAISWAL</t>
  </si>
  <si>
    <t>SHIVAM ASATI</t>
  </si>
  <si>
    <t>SHIVAM SHAKYA</t>
  </si>
  <si>
    <t>SHIVAM YADAV</t>
  </si>
  <si>
    <t>SHIVANSH DHIMAN</t>
  </si>
  <si>
    <t>SHREYANSH KUMAR</t>
  </si>
  <si>
    <t>SHREYAS SINGH</t>
  </si>
  <si>
    <t>SIDDHANT LOHIA</t>
  </si>
  <si>
    <t>SIDDHARTH KUMAR VERMA</t>
  </si>
  <si>
    <t>SPARSH AHUJA</t>
  </si>
  <si>
    <t>SRIJAN SINGH</t>
  </si>
  <si>
    <t>SUPRABH SHARMA</t>
  </si>
  <si>
    <t>SURJEET SINGH</t>
  </si>
  <si>
    <t>SWAPNIL SONI</t>
  </si>
  <si>
    <t>TAHIRAH REHMAN</t>
  </si>
  <si>
    <t>TARUN PRATAP SINGH</t>
  </si>
  <si>
    <t>TEJENDRA PAL SINGH</t>
  </si>
  <si>
    <t>TIKAM PADMARAM</t>
  </si>
  <si>
    <t>TUSHAR VOHRA</t>
  </si>
  <si>
    <t>UJJWAL SINGH BHADORIA</t>
  </si>
  <si>
    <t>UTKARSH JAISWAL</t>
  </si>
  <si>
    <t>VAIBHAV KUMAR CHAUHAN</t>
  </si>
  <si>
    <t>VARUN CHATURVEDI</t>
  </si>
  <si>
    <t>VIDUSHI DWIVEDI</t>
  </si>
  <si>
    <t>VIKAS MAHAWAR</t>
  </si>
  <si>
    <t>VIKRANT SHARMA</t>
  </si>
  <si>
    <t>VINIT KUJUR</t>
  </si>
  <si>
    <t>VISHAL</t>
  </si>
  <si>
    <t>VISHAL LODHI</t>
  </si>
  <si>
    <t>VYOM SHARMA</t>
  </si>
  <si>
    <t>YASH KUMAR</t>
  </si>
  <si>
    <t>ABHISHEK DHARIWAL</t>
  </si>
  <si>
    <t>ABHISHEK MEENA</t>
  </si>
  <si>
    <t>ADITYA BAURAI</t>
  </si>
  <si>
    <t>AMBUJ JAIN</t>
  </si>
  <si>
    <t>ANSH KUMAR</t>
  </si>
  <si>
    <t>ARPIT KUMAR GUPTA</t>
  </si>
  <si>
    <t>ARVIND MEENA</t>
  </si>
  <si>
    <t>ASHUTOSH TIWARI</t>
  </si>
  <si>
    <t>DIVYANSHU</t>
  </si>
  <si>
    <t>KANISHK SINGH THAKUR</t>
  </si>
  <si>
    <t>KAVINDRA RAJ</t>
  </si>
  <si>
    <t>KUHU PYASI</t>
  </si>
  <si>
    <t>KUSHAL CHAUHAN</t>
  </si>
  <si>
    <t>MAYANK GUPTA</t>
  </si>
  <si>
    <t>MUKUL MISHRA</t>
  </si>
  <si>
    <t>NIKHIL GUPTA</t>
  </si>
  <si>
    <t>PAIDA SRIKAR</t>
  </si>
  <si>
    <t>SAHITYA JAIN</t>
  </si>
  <si>
    <t>SAJAL JAIN</t>
  </si>
  <si>
    <t>SAKSHAM GAUR</t>
  </si>
  <si>
    <t>SAKSHI SHARMA</t>
  </si>
  <si>
    <t>SANSKRITI AGRAWAL</t>
  </si>
  <si>
    <t>SHIVAM DIXIT</t>
  </si>
  <si>
    <t>SHUBHAM KHANDELWAL</t>
  </si>
  <si>
    <t>SHUBHIRAJ SINGH</t>
  </si>
  <si>
    <t>SIDDHANT SHUKLA</t>
  </si>
  <si>
    <t>SIDDHARTH CHHARI</t>
  </si>
  <si>
    <t>VAIBHAV TIWARI</t>
  </si>
  <si>
    <t>ADITYA SHANKAR</t>
  </si>
  <si>
    <t>AFSAL ANSARI</t>
  </si>
  <si>
    <t>DRISHTI BAID</t>
  </si>
  <si>
    <t>RISHABH SHARMA</t>
  </si>
  <si>
    <t>YALLALING NAIK</t>
  </si>
  <si>
    <t>K NNARASIMHA REDDY</t>
  </si>
  <si>
    <t>P V ANANTHA SAI AVINASH</t>
  </si>
  <si>
    <t>Grand Total (Sheet A+B+C)</t>
  </si>
  <si>
    <t>S V RAGHAVENDRA KOMMURI</t>
  </si>
  <si>
    <t>KUSHAGRA BHATNAGAR </t>
  </si>
  <si>
    <t>LAVISH NAMAN</t>
  </si>
  <si>
    <t>ROHAN SAXENA</t>
  </si>
  <si>
    <t>PAWAN LAKHWANI</t>
  </si>
  <si>
    <t>SHAKTI RAJ SINGH</t>
  </si>
  <si>
    <t>SONAM MAURYA</t>
  </si>
  <si>
    <t>DEBANJAN ROY CHOWDHURY</t>
  </si>
  <si>
    <t>AMAR DEEP</t>
  </si>
  <si>
    <t>RAKESH KUMAR</t>
  </si>
  <si>
    <t>RAJAT AKRE</t>
  </si>
  <si>
    <t>SHIVAM BHARTI</t>
  </si>
  <si>
    <t>JADHAV AKASH NAIK</t>
  </si>
  <si>
    <t>PUTLA SAICHARAN</t>
  </si>
  <si>
    <t>Central Mess II B.Tech. 2013 Bill for the month of Jan 2018</t>
  </si>
  <si>
    <t>Central Mess II B.Tech. 2014 Bill for the month of Jan 2018</t>
  </si>
  <si>
    <t xml:space="preserve">	Aditi Bhatt_x000D_
</t>
  </si>
  <si>
    <t xml:space="preserve">	Akanksha Singh_x000D_
</t>
  </si>
  <si>
    <t xml:space="preserve">	Akash Yadav_x000D_
</t>
  </si>
  <si>
    <t xml:space="preserve">	Aman Agarwal_x000D_
</t>
  </si>
  <si>
    <t xml:space="preserve">	Ameha Datar_x000D_
</t>
  </si>
  <si>
    <t xml:space="preserve">	Anubhav Bhargava_x000D_
</t>
  </si>
  <si>
    <t xml:space="preserve">	Anuj Agarwal_x000D_
</t>
  </si>
  <si>
    <t xml:space="preserve">	Arpit Garg_x000D_
</t>
  </si>
  <si>
    <t xml:space="preserve">	Bhoopesh Keshari_x000D_
</t>
  </si>
  <si>
    <t xml:space="preserve">	Devansh Raghuvanshi_x000D_
</t>
  </si>
  <si>
    <t xml:space="preserve">	Divyesh Garg_x000D_
</t>
  </si>
  <si>
    <t xml:space="preserve">	Grandhi Supraja_x000D_
</t>
  </si>
  <si>
    <t xml:space="preserve">	Goggila Shobabu_x000D_
</t>
  </si>
  <si>
    <t xml:space="preserve">	Harshita Jaiswal_x000D_
</t>
  </si>
  <si>
    <t xml:space="preserve">	Himani Varshney_x000D_
</t>
  </si>
  <si>
    <t xml:space="preserve">	Himanshu Kumawat_x000D_
</t>
  </si>
  <si>
    <t xml:space="preserve">	Lalit Kumar_x000D_
</t>
  </si>
  <si>
    <t xml:space="preserve">	Mane Pooja_x000D_
</t>
  </si>
  <si>
    <t xml:space="preserve">	Nihal Gurhar_x000D_
</t>
  </si>
  <si>
    <t xml:space="preserve">	Nitin Sharma_x000D_
</t>
  </si>
  <si>
    <t xml:space="preserve">	Quamruz Zaman_x000D_
</t>
  </si>
  <si>
    <t xml:space="preserve">	Rajat Kumar Nayak_x000D_
</t>
  </si>
  <si>
    <t xml:space="preserve">	Richa Sharma_x000D_
</t>
  </si>
  <si>
    <t xml:space="preserve">	Rohit Kesarvani_x000D_
</t>
  </si>
  <si>
    <t xml:space="preserve">	Rohit Rajwani_x000D_
</t>
  </si>
  <si>
    <t xml:space="preserve">	ROHIT KUMAR SUMAN_x000D_
</t>
  </si>
  <si>
    <t xml:space="preserve">	Ruby Singh Sendwal_x000D_
</t>
  </si>
  <si>
    <t xml:space="preserve">	Shilpi Mishra_x000D_
</t>
  </si>
  <si>
    <t xml:space="preserve">	Shruti Misar_x000D_
</t>
  </si>
  <si>
    <t xml:space="preserve">	Shreya Pareek_x000D_
</t>
  </si>
  <si>
    <t xml:space="preserve">	Shivangi Khare_x000D_
</t>
  </si>
  <si>
    <t xml:space="preserve">	Shivani Singhal_x000D_
</t>
  </si>
  <si>
    <t xml:space="preserve">	Shubham Kumar_x000D_
</t>
  </si>
  <si>
    <t xml:space="preserve">	Shubhank Dubey_x000D_
</t>
  </si>
  <si>
    <t xml:space="preserve">	Suraj Kumar Devnani_x000D_
</t>
  </si>
  <si>
    <t xml:space="preserve">	Thada Divya Reddy_x000D_
</t>
  </si>
  <si>
    <t xml:space="preserve">	Yasaswini Ravuri_x000D_
</t>
  </si>
  <si>
    <t xml:space="preserve">	APARIMITA SINGH _x000D_
</t>
  </si>
  <si>
    <t xml:space="preserve">	MEGHA CHITTORA _x000D_
</t>
  </si>
  <si>
    <t xml:space="preserve">	SARTHAK GUPTA _x000D_
</t>
  </si>
  <si>
    <t xml:space="preserve">	SOUMYA KANSAL _x000D_
</t>
  </si>
  <si>
    <t xml:space="preserve">	U.SNEHA LEKHA _x000D_
</t>
  </si>
  <si>
    <t>A	 V Sesha Sree Vidya_x000D_</t>
  </si>
  <si>
    <t xml:space="preserve">	 Venkata Raghu Srivatsa_x000D_</t>
  </si>
  <si>
    <t>M NAIK DARAVATH</t>
  </si>
  <si>
    <t>T SAI CHANDRAKANTH</t>
  </si>
  <si>
    <t>V SAI SRI THARUN</t>
  </si>
  <si>
    <t>S PRATAP SINGH KAURAV </t>
  </si>
  <si>
    <t xml:space="preserve">	Mohit Kumawat_x000D_
</t>
  </si>
  <si>
    <t xml:space="preserve">	AKASH SINGH _x000D_
</t>
  </si>
  <si>
    <t xml:space="preserve">	Gogulapati Sreedurga_x000D_
</t>
  </si>
  <si>
    <t xml:space="preserve">	Vidit Goel_x000D_
</t>
  </si>
  <si>
    <t>Central Mess II B.Tech. 2015 Bill for the month of Jan 2018</t>
  </si>
  <si>
    <t>Central Mess II B.Tech. 2016 Bill for the month of Jan 2018</t>
  </si>
  <si>
    <t>Central Mess II B.Tech. 2017 Bill for the month of Jan 2018</t>
  </si>
  <si>
    <t>Central Mess II PG Bill for the month of Jan 2018</t>
  </si>
  <si>
    <t>SHUBHAM BHARTI</t>
  </si>
  <si>
    <t>ASHUTOSH TRIPATHI</t>
  </si>
  <si>
    <t>INDRANIL MAL</t>
  </si>
  <si>
    <t>ANKIT DIXIT</t>
  </si>
  <si>
    <t>AKSHIT NARESH</t>
  </si>
  <si>
    <t>NIKHIL ANAND</t>
  </si>
  <si>
    <t>PRANEET BHATNAGAR</t>
  </si>
  <si>
    <t>SACHIN KUKREJA</t>
  </si>
  <si>
    <t>HARSHIT KUMAR GUPTA</t>
  </si>
  <si>
    <t>SANDEEP KUMAR SINGH</t>
  </si>
  <si>
    <t>VAISHALI SINGH KUSHWAHA</t>
  </si>
  <si>
    <t>transfer to lower 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</si>
</sst>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/>
    <xf numFmtId="0" fontId="2" fillId="0" borderId="0"/>
  </cellStyleXfs>
  <cellXfs count="42">
    <xf numFmtId="0" fontId="0" fillId="0" borderId="0" xfId="0"/>
    <xf numFmtId="0" fontId="3" fillId="0" borderId="1" xfId="0" applyFont="1" applyBorder="1"/>
    <xf numFmtId="0" fontId="5" fillId="0" borderId="1" xfId="1" applyFont="1" applyFill="1" applyBorder="1" applyAlignment="1">
      <alignment vertical="center" wrapText="1"/>
    </xf>
    <xf numFmtId="0" fontId="5" fillId="0" borderId="1" xfId="1" applyFont="1" applyFill="1" applyBorder="1" applyAlignment="1">
      <alignment horizontal="left" vertical="top" wrapText="1"/>
    </xf>
    <xf numFmtId="0" fontId="6" fillId="0" borderId="1" xfId="3" applyFont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7" fillId="0" borderId="1" xfId="3" applyNumberFormat="1" applyFont="1" applyBorder="1" applyAlignment="1">
      <alignment horizontal="center"/>
    </xf>
    <xf numFmtId="2" fontId="7" fillId="0" borderId="1" xfId="3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2" borderId="1" xfId="0" applyFont="1" applyFill="1" applyBorder="1" applyAlignment="1"/>
    <xf numFmtId="0" fontId="0" fillId="2" borderId="1" xfId="0" applyFill="1" applyBorder="1"/>
    <xf numFmtId="0" fontId="0" fillId="0" borderId="1" xfId="0" applyFill="1" applyBorder="1"/>
    <xf numFmtId="0" fontId="0" fillId="0" borderId="1" xfId="0" applyFont="1" applyFill="1" applyBorder="1" applyAlignment="1"/>
    <xf numFmtId="0" fontId="3" fillId="3" borderId="1" xfId="0" applyFont="1" applyFill="1" applyBorder="1"/>
    <xf numFmtId="0" fontId="0" fillId="3" borderId="1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7" fillId="0" borderId="2" xfId="3" applyFont="1" applyBorder="1" applyAlignment="1">
      <alignment horizontal="right" vertical="center"/>
    </xf>
    <xf numFmtId="0" fontId="7" fillId="0" borderId="3" xfId="3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7" fillId="0" borderId="1" xfId="3" applyFont="1" applyBorder="1" applyAlignment="1">
      <alignment horizontal="right" vertical="center"/>
    </xf>
    <xf numFmtId="0" fontId="6" fillId="0" borderId="1" xfId="0" applyFont="1" applyBorder="1" applyAlignment="1">
      <alignment horizontal="right"/>
    </xf>
    <xf numFmtId="0" fontId="7" fillId="0" borderId="4" xfId="3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4">
    <cellStyle name="Excel Built-in Normal" xfId="2"/>
    <cellStyle name="Normal" xfId="0" builtinId="0"/>
    <cellStyle name="Normal 3" xfId="3"/>
    <cellStyle name="Normal 5" xfId="1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73</xdr:row>
      <xdr:rowOff>47625</xdr:rowOff>
    </xdr:from>
    <xdr:ext cx="914400" cy="264560"/>
    <xdr:sp macro="" textlink="">
      <xdr:nvSpPr>
        <xdr:cNvPr id="2" name="TextBox 1"/>
        <xdr:cNvSpPr txBox="1"/>
      </xdr:nvSpPr>
      <xdr:spPr>
        <a:xfrm>
          <a:off x="5953125" y="4048125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19" sqref="J19"/>
    </sheetView>
  </sheetViews>
  <sheetFormatPr defaultColWidth="6.85546875" defaultRowHeight="15" x14ac:dyDescent="0.25"/>
  <cols>
    <col min="1" max="1" width="7" bestFit="1" customWidth="1"/>
    <col min="2" max="2" width="9" bestFit="1" customWidth="1"/>
    <col min="3" max="3" width="26.28515625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9.5703125" bestFit="1" customWidth="1"/>
  </cols>
  <sheetData>
    <row r="1" spans="1:7" ht="15.75" customHeight="1" x14ac:dyDescent="0.25">
      <c r="A1" s="28" t="s">
        <v>653</v>
      </c>
      <c r="B1" s="28"/>
      <c r="C1" s="28"/>
      <c r="D1" s="28"/>
      <c r="E1" s="28"/>
      <c r="F1" s="28"/>
      <c r="G1" s="28"/>
    </row>
    <row r="2" spans="1:7" ht="15.75" customHeight="1" x14ac:dyDescent="0.25">
      <c r="A2" s="28" t="s">
        <v>0</v>
      </c>
      <c r="B2" s="28"/>
      <c r="C2" s="28"/>
      <c r="D2" s="28"/>
      <c r="E2" s="28"/>
      <c r="F2" s="28"/>
      <c r="G2" s="28"/>
    </row>
    <row r="3" spans="1:7" ht="15.75" customHeight="1" x14ac:dyDescent="0.25">
      <c r="A3" s="4" t="s">
        <v>16</v>
      </c>
      <c r="B3" s="5" t="s">
        <v>1</v>
      </c>
      <c r="C3" s="6" t="s">
        <v>2</v>
      </c>
      <c r="D3" s="7" t="s">
        <v>11</v>
      </c>
      <c r="E3" s="8" t="s">
        <v>9</v>
      </c>
      <c r="F3" s="8" t="s">
        <v>8</v>
      </c>
      <c r="G3" s="6" t="s">
        <v>10</v>
      </c>
    </row>
    <row r="4" spans="1:7" ht="15.75" customHeight="1" x14ac:dyDescent="0.25">
      <c r="A4" s="15">
        <v>1</v>
      </c>
      <c r="B4" s="3">
        <v>2013091</v>
      </c>
      <c r="C4" s="2" t="s">
        <v>651</v>
      </c>
      <c r="D4" s="9">
        <f t="shared" ref="D4:D9" si="0">79*30</f>
        <v>2370</v>
      </c>
      <c r="E4" s="10">
        <v>0</v>
      </c>
      <c r="F4" s="11">
        <f>ROUND((2370/31)*E4,0)</f>
        <v>0</v>
      </c>
      <c r="G4" s="11">
        <f t="shared" ref="G4" si="1">D4-F4</f>
        <v>2370</v>
      </c>
    </row>
    <row r="5" spans="1:7" ht="15.75" customHeight="1" x14ac:dyDescent="0.25">
      <c r="A5" s="15">
        <v>2</v>
      </c>
      <c r="B5" s="3">
        <v>2013116</v>
      </c>
      <c r="C5" s="2" t="s">
        <v>165</v>
      </c>
      <c r="D5" s="9">
        <f t="shared" si="0"/>
        <v>2370</v>
      </c>
      <c r="E5" s="10">
        <v>0</v>
      </c>
      <c r="F5" s="11">
        <f t="shared" ref="F5:F9" si="2">ROUND((2370/31)*E5,0)</f>
        <v>0</v>
      </c>
      <c r="G5" s="11">
        <f t="shared" ref="G5:G9" si="3">D5-F5</f>
        <v>2370</v>
      </c>
    </row>
    <row r="6" spans="1:7" ht="15.75" customHeight="1" x14ac:dyDescent="0.25">
      <c r="A6" s="15">
        <v>3</v>
      </c>
      <c r="B6" s="3">
        <v>2013158</v>
      </c>
      <c r="C6" s="2" t="s">
        <v>652</v>
      </c>
      <c r="D6" s="9">
        <f t="shared" si="0"/>
        <v>2370</v>
      </c>
      <c r="E6" s="10">
        <v>0</v>
      </c>
      <c r="F6" s="11">
        <f t="shared" si="2"/>
        <v>0</v>
      </c>
      <c r="G6" s="11">
        <f t="shared" si="3"/>
        <v>2370</v>
      </c>
    </row>
    <row r="7" spans="1:7" ht="15.75" customHeight="1" x14ac:dyDescent="0.25">
      <c r="A7" s="15">
        <v>4</v>
      </c>
      <c r="B7" s="3">
        <v>2013160</v>
      </c>
      <c r="C7" s="2" t="s">
        <v>120</v>
      </c>
      <c r="D7" s="9">
        <f t="shared" si="0"/>
        <v>2370</v>
      </c>
      <c r="E7" s="10">
        <v>0</v>
      </c>
      <c r="F7" s="11">
        <f t="shared" si="2"/>
        <v>0</v>
      </c>
      <c r="G7" s="11">
        <f t="shared" si="3"/>
        <v>2370</v>
      </c>
    </row>
    <row r="8" spans="1:7" ht="15.75" customHeight="1" x14ac:dyDescent="0.25">
      <c r="A8" s="15">
        <v>5</v>
      </c>
      <c r="B8" s="3">
        <v>2013209</v>
      </c>
      <c r="C8" s="2" t="s">
        <v>166</v>
      </c>
      <c r="D8" s="9">
        <f t="shared" si="0"/>
        <v>2370</v>
      </c>
      <c r="E8" s="10">
        <v>0</v>
      </c>
      <c r="F8" s="11">
        <f t="shared" si="2"/>
        <v>0</v>
      </c>
      <c r="G8" s="11">
        <f t="shared" si="3"/>
        <v>2370</v>
      </c>
    </row>
    <row r="9" spans="1:7" ht="15.75" customHeight="1" x14ac:dyDescent="0.25">
      <c r="A9" s="15">
        <v>6</v>
      </c>
      <c r="B9" s="3">
        <v>2013220</v>
      </c>
      <c r="C9" s="2" t="s">
        <v>168</v>
      </c>
      <c r="D9" s="9">
        <f t="shared" si="0"/>
        <v>2370</v>
      </c>
      <c r="E9" s="10">
        <v>0</v>
      </c>
      <c r="F9" s="11">
        <f t="shared" si="2"/>
        <v>0</v>
      </c>
      <c r="G9" s="11">
        <f t="shared" si="3"/>
        <v>2370</v>
      </c>
    </row>
    <row r="10" spans="1:7" ht="15.75" customHeight="1" x14ac:dyDescent="0.25">
      <c r="A10" s="29" t="s">
        <v>3</v>
      </c>
      <c r="B10" s="30"/>
      <c r="C10" s="30"/>
      <c r="D10" s="13">
        <f>SUM(D4:D9)</f>
        <v>14220</v>
      </c>
      <c r="E10" s="13">
        <f>SUM(E4:E9)</f>
        <v>0</v>
      </c>
      <c r="F10" s="13">
        <f>SUM(F4:F9)</f>
        <v>0</v>
      </c>
      <c r="G10" s="13">
        <f>SUM(G4:G9)</f>
        <v>14220</v>
      </c>
    </row>
    <row r="11" spans="1:7" ht="15.75" customHeight="1" x14ac:dyDescent="0.25">
      <c r="A11" s="31" t="s">
        <v>4</v>
      </c>
      <c r="B11" s="32"/>
      <c r="C11" s="32"/>
      <c r="D11" s="14">
        <f>D10</f>
        <v>14220</v>
      </c>
      <c r="E11" s="14">
        <f t="shared" ref="E11:G11" si="4">E10</f>
        <v>0</v>
      </c>
      <c r="F11" s="14">
        <f t="shared" si="4"/>
        <v>0</v>
      </c>
      <c r="G11" s="14">
        <f t="shared" si="4"/>
        <v>14220</v>
      </c>
    </row>
  </sheetData>
  <mergeCells count="4">
    <mergeCell ref="A1:G1"/>
    <mergeCell ref="A2:G2"/>
    <mergeCell ref="A10:C10"/>
    <mergeCell ref="A11:C11"/>
  </mergeCells>
  <conditionalFormatting sqref="A10:A11">
    <cfRule type="duplicateValues" priority="7"/>
  </conditionalFormatting>
  <conditionalFormatting sqref="D10:G10">
    <cfRule type="duplicateValues" priority="5"/>
  </conditionalFormatting>
  <conditionalFormatting sqref="D11">
    <cfRule type="duplicateValues" priority="4"/>
  </conditionalFormatting>
  <conditionalFormatting sqref="E10:G10">
    <cfRule type="duplicateValues" priority="3"/>
  </conditionalFormatting>
  <conditionalFormatting sqref="E11:G11">
    <cfRule type="duplicateValues" priority="1"/>
  </conditionalFormatting>
  <conditionalFormatting sqref="B4:B9">
    <cfRule type="duplicateValues" dxfId="0" priority="648"/>
  </conditionalFormatting>
  <pageMargins left="0.52" right="0.42" top="0.75" bottom="7.02" header="0.3" footer="6.25"/>
  <pageSetup paperSize="9" orientation="portrait" r:id="rId1"/>
  <headerFooter>
    <oddFooter>&amp;LSignature of Mess Contractor&amp;RSingature of Dealing Cleark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A133" zoomScaleNormal="100" workbookViewId="0">
      <selection activeCell="I50" sqref="I50"/>
    </sheetView>
  </sheetViews>
  <sheetFormatPr defaultColWidth="51.5703125" defaultRowHeight="15" x14ac:dyDescent="0.25"/>
  <cols>
    <col min="1" max="1" width="7" bestFit="1" customWidth="1"/>
    <col min="2" max="2" width="9" bestFit="1" customWidth="1"/>
    <col min="3" max="3" width="31.42578125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  <col min="8" max="8" width="7" bestFit="1" customWidth="1"/>
  </cols>
  <sheetData>
    <row r="1" spans="1:7" ht="15.75" x14ac:dyDescent="0.25">
      <c r="A1" s="28" t="s">
        <v>654</v>
      </c>
      <c r="B1" s="28"/>
      <c r="C1" s="28"/>
      <c r="D1" s="28"/>
      <c r="E1" s="28"/>
      <c r="F1" s="28"/>
      <c r="G1" s="28"/>
    </row>
    <row r="2" spans="1:7" ht="15.75" x14ac:dyDescent="0.25">
      <c r="A2" s="28" t="s">
        <v>0</v>
      </c>
      <c r="B2" s="28"/>
      <c r="C2" s="28"/>
      <c r="D2" s="28"/>
      <c r="E2" s="28"/>
      <c r="F2" s="28"/>
      <c r="G2" s="28"/>
    </row>
    <row r="3" spans="1:7" ht="15.75" x14ac:dyDescent="0.25">
      <c r="A3" s="4" t="s">
        <v>16</v>
      </c>
      <c r="B3" s="5" t="s">
        <v>1</v>
      </c>
      <c r="C3" s="6" t="s">
        <v>2</v>
      </c>
      <c r="D3" s="7" t="s">
        <v>11</v>
      </c>
      <c r="E3" s="8" t="s">
        <v>9</v>
      </c>
      <c r="F3" s="8" t="s">
        <v>8</v>
      </c>
      <c r="G3" s="6" t="s">
        <v>10</v>
      </c>
    </row>
    <row r="4" spans="1:7" ht="15.75" x14ac:dyDescent="0.25">
      <c r="A4" s="10">
        <v>1</v>
      </c>
      <c r="B4" s="17">
        <v>2014010</v>
      </c>
      <c r="C4" s="17" t="s">
        <v>655</v>
      </c>
      <c r="D4" s="9">
        <f>79*30</f>
        <v>2370</v>
      </c>
      <c r="E4" s="10">
        <v>0</v>
      </c>
      <c r="F4" s="11">
        <f>ROUND((2370/31)*E4,0)</f>
        <v>0</v>
      </c>
      <c r="G4" s="11">
        <f>D4-F4</f>
        <v>2370</v>
      </c>
    </row>
    <row r="5" spans="1:7" ht="15.75" x14ac:dyDescent="0.25">
      <c r="A5" s="10">
        <v>2</v>
      </c>
      <c r="B5" s="17">
        <v>2014011</v>
      </c>
      <c r="C5" s="17" t="s">
        <v>656</v>
      </c>
      <c r="D5" s="9">
        <f t="shared" ref="D5:D53" si="0">79*30</f>
        <v>2370</v>
      </c>
      <c r="E5" s="10">
        <v>0</v>
      </c>
      <c r="F5" s="11">
        <f t="shared" ref="F5:F48" si="1">ROUND((2370/31)*E5,0)</f>
        <v>0</v>
      </c>
      <c r="G5" s="11">
        <f t="shared" ref="G5:G48" si="2">D5-F5</f>
        <v>2370</v>
      </c>
    </row>
    <row r="6" spans="1:7" ht="15.75" x14ac:dyDescent="0.25">
      <c r="A6" s="10">
        <v>3</v>
      </c>
      <c r="B6" s="17">
        <v>2014012</v>
      </c>
      <c r="C6" s="17" t="s">
        <v>169</v>
      </c>
      <c r="D6" s="9">
        <f t="shared" si="0"/>
        <v>2370</v>
      </c>
      <c r="E6" s="10">
        <v>0</v>
      </c>
      <c r="F6" s="11">
        <f t="shared" si="1"/>
        <v>0</v>
      </c>
      <c r="G6" s="11">
        <f t="shared" si="2"/>
        <v>2370</v>
      </c>
    </row>
    <row r="7" spans="1:7" ht="15.75" x14ac:dyDescent="0.25">
      <c r="A7" s="10">
        <v>4</v>
      </c>
      <c r="B7" s="17">
        <v>2014013</v>
      </c>
      <c r="C7" s="17" t="s">
        <v>657</v>
      </c>
      <c r="D7" s="9">
        <f t="shared" si="0"/>
        <v>2370</v>
      </c>
      <c r="E7" s="10">
        <v>0</v>
      </c>
      <c r="F7" s="11">
        <f t="shared" si="1"/>
        <v>0</v>
      </c>
      <c r="G7" s="11">
        <f t="shared" si="2"/>
        <v>2370</v>
      </c>
    </row>
    <row r="8" spans="1:7" ht="15.75" x14ac:dyDescent="0.25">
      <c r="A8" s="10">
        <v>5</v>
      </c>
      <c r="B8" s="17">
        <v>2014015</v>
      </c>
      <c r="C8" s="17" t="s">
        <v>697</v>
      </c>
      <c r="D8" s="9">
        <f t="shared" si="0"/>
        <v>2370</v>
      </c>
      <c r="E8" s="10">
        <v>0</v>
      </c>
      <c r="F8" s="11">
        <f t="shared" si="1"/>
        <v>0</v>
      </c>
      <c r="G8" s="11">
        <f t="shared" si="2"/>
        <v>2370</v>
      </c>
    </row>
    <row r="9" spans="1:7" ht="15.75" x14ac:dyDescent="0.25">
      <c r="A9" s="10">
        <v>6</v>
      </c>
      <c r="B9" s="17">
        <v>2014016</v>
      </c>
      <c r="C9" s="17" t="s">
        <v>715</v>
      </c>
      <c r="D9" s="9">
        <f t="shared" si="0"/>
        <v>2370</v>
      </c>
      <c r="E9" s="10">
        <v>0</v>
      </c>
      <c r="F9" s="11">
        <f t="shared" ref="F9" si="3">ROUND((2370/31)*E9,0)</f>
        <v>0</v>
      </c>
      <c r="G9" s="11">
        <f t="shared" ref="G9" si="4">D9-F9</f>
        <v>2370</v>
      </c>
    </row>
    <row r="10" spans="1:7" ht="15.75" x14ac:dyDescent="0.25">
      <c r="A10" s="10">
        <v>7</v>
      </c>
      <c r="B10" s="17">
        <v>2014017</v>
      </c>
      <c r="C10" s="17" t="s">
        <v>658</v>
      </c>
      <c r="D10" s="9">
        <f t="shared" si="0"/>
        <v>2370</v>
      </c>
      <c r="E10" s="10">
        <v>0</v>
      </c>
      <c r="F10" s="11">
        <f t="shared" si="1"/>
        <v>0</v>
      </c>
      <c r="G10" s="11">
        <f t="shared" si="2"/>
        <v>2370</v>
      </c>
    </row>
    <row r="11" spans="1:7" ht="15.75" x14ac:dyDescent="0.25">
      <c r="A11" s="10">
        <v>8</v>
      </c>
      <c r="B11" s="17">
        <v>2014019</v>
      </c>
      <c r="C11" s="17" t="s">
        <v>659</v>
      </c>
      <c r="D11" s="9">
        <f t="shared" si="0"/>
        <v>2370</v>
      </c>
      <c r="E11" s="10">
        <v>0</v>
      </c>
      <c r="F11" s="11">
        <f t="shared" si="1"/>
        <v>0</v>
      </c>
      <c r="G11" s="11">
        <f t="shared" si="2"/>
        <v>2370</v>
      </c>
    </row>
    <row r="12" spans="1:7" ht="15.75" x14ac:dyDescent="0.25">
      <c r="A12" s="10">
        <v>9</v>
      </c>
      <c r="B12" s="17">
        <v>2014021</v>
      </c>
      <c r="C12" s="17" t="s">
        <v>170</v>
      </c>
      <c r="D12" s="9">
        <f t="shared" si="0"/>
        <v>2370</v>
      </c>
      <c r="E12" s="10">
        <v>0</v>
      </c>
      <c r="F12" s="11">
        <f t="shared" si="1"/>
        <v>0</v>
      </c>
      <c r="G12" s="11">
        <f t="shared" si="2"/>
        <v>2370</v>
      </c>
    </row>
    <row r="13" spans="1:7" ht="15.75" x14ac:dyDescent="0.25">
      <c r="A13" s="10">
        <v>10</v>
      </c>
      <c r="B13" s="19">
        <v>2014022</v>
      </c>
      <c r="C13" s="19" t="s">
        <v>171</v>
      </c>
      <c r="D13" s="9">
        <f t="shared" si="0"/>
        <v>2370</v>
      </c>
      <c r="E13" s="10">
        <v>0</v>
      </c>
      <c r="F13" s="11">
        <f t="shared" si="1"/>
        <v>0</v>
      </c>
      <c r="G13" s="11">
        <f t="shared" si="2"/>
        <v>2370</v>
      </c>
    </row>
    <row r="14" spans="1:7" ht="15.75" x14ac:dyDescent="0.25">
      <c r="A14" s="10">
        <v>11</v>
      </c>
      <c r="B14" s="19">
        <v>2014023</v>
      </c>
      <c r="C14" s="19" t="s">
        <v>172</v>
      </c>
      <c r="D14" s="9">
        <f t="shared" si="0"/>
        <v>2370</v>
      </c>
      <c r="E14" s="10">
        <v>5</v>
      </c>
      <c r="F14" s="11">
        <f t="shared" si="1"/>
        <v>382</v>
      </c>
      <c r="G14" s="11">
        <f t="shared" si="2"/>
        <v>1988</v>
      </c>
    </row>
    <row r="15" spans="1:7" ht="15.75" x14ac:dyDescent="0.25">
      <c r="A15" s="10">
        <v>12</v>
      </c>
      <c r="B15" s="17">
        <v>2014026</v>
      </c>
      <c r="C15" s="17" t="s">
        <v>660</v>
      </c>
      <c r="D15" s="9">
        <f t="shared" si="0"/>
        <v>2370</v>
      </c>
      <c r="E15" s="10">
        <v>0</v>
      </c>
      <c r="F15" s="11">
        <f t="shared" si="1"/>
        <v>0</v>
      </c>
      <c r="G15" s="11">
        <f t="shared" si="2"/>
        <v>2370</v>
      </c>
    </row>
    <row r="16" spans="1:7" ht="15.75" x14ac:dyDescent="0.25">
      <c r="A16" s="10">
        <v>13</v>
      </c>
      <c r="B16" s="17">
        <v>2014027</v>
      </c>
      <c r="C16" s="17" t="s">
        <v>661</v>
      </c>
      <c r="D16" s="9">
        <f t="shared" si="0"/>
        <v>2370</v>
      </c>
      <c r="E16" s="10">
        <v>0</v>
      </c>
      <c r="F16" s="11">
        <f t="shared" si="1"/>
        <v>0</v>
      </c>
      <c r="G16" s="11">
        <f t="shared" si="2"/>
        <v>2370</v>
      </c>
    </row>
    <row r="17" spans="1:7" ht="15.75" x14ac:dyDescent="0.25">
      <c r="A17" s="10">
        <v>14</v>
      </c>
      <c r="B17" s="19">
        <v>2014030</v>
      </c>
      <c r="C17" s="19" t="s">
        <v>173</v>
      </c>
      <c r="D17" s="9">
        <f t="shared" si="0"/>
        <v>2370</v>
      </c>
      <c r="E17" s="10">
        <v>0</v>
      </c>
      <c r="F17" s="11">
        <f t="shared" si="1"/>
        <v>0</v>
      </c>
      <c r="G17" s="11">
        <f t="shared" si="2"/>
        <v>2370</v>
      </c>
    </row>
    <row r="18" spans="1:7" ht="15.75" x14ac:dyDescent="0.25">
      <c r="A18" s="10">
        <v>15</v>
      </c>
      <c r="B18" s="19">
        <v>2014031</v>
      </c>
      <c r="C18" s="19" t="s">
        <v>174</v>
      </c>
      <c r="D18" s="9">
        <f t="shared" si="0"/>
        <v>2370</v>
      </c>
      <c r="E18" s="10">
        <v>0</v>
      </c>
      <c r="F18" s="11">
        <f t="shared" si="1"/>
        <v>0</v>
      </c>
      <c r="G18" s="11">
        <f t="shared" si="2"/>
        <v>2370</v>
      </c>
    </row>
    <row r="19" spans="1:7" ht="15.75" x14ac:dyDescent="0.25">
      <c r="A19" s="10">
        <v>16</v>
      </c>
      <c r="B19" s="17">
        <v>2014032</v>
      </c>
      <c r="C19" s="17" t="s">
        <v>662</v>
      </c>
      <c r="D19" s="9">
        <f t="shared" si="0"/>
        <v>2370</v>
      </c>
      <c r="E19" s="10">
        <v>5</v>
      </c>
      <c r="F19" s="11">
        <f t="shared" si="1"/>
        <v>382</v>
      </c>
      <c r="G19" s="11">
        <f t="shared" si="2"/>
        <v>1988</v>
      </c>
    </row>
    <row r="20" spans="1:7" ht="15.75" x14ac:dyDescent="0.25">
      <c r="A20" s="10">
        <v>17</v>
      </c>
      <c r="B20" s="17">
        <v>2014033</v>
      </c>
      <c r="C20" s="17" t="s">
        <v>175</v>
      </c>
      <c r="D20" s="9">
        <f t="shared" si="0"/>
        <v>2370</v>
      </c>
      <c r="E20" s="10">
        <v>0</v>
      </c>
      <c r="F20" s="11">
        <f t="shared" si="1"/>
        <v>0</v>
      </c>
      <c r="G20" s="11">
        <f t="shared" si="2"/>
        <v>2370</v>
      </c>
    </row>
    <row r="21" spans="1:7" ht="15.75" x14ac:dyDescent="0.25">
      <c r="A21" s="10">
        <v>18</v>
      </c>
      <c r="B21" s="17">
        <v>2014034</v>
      </c>
      <c r="C21" s="17" t="s">
        <v>176</v>
      </c>
      <c r="D21" s="9">
        <f t="shared" si="0"/>
        <v>2370</v>
      </c>
      <c r="E21" s="10">
        <v>0</v>
      </c>
      <c r="F21" s="11">
        <f t="shared" si="1"/>
        <v>0</v>
      </c>
      <c r="G21" s="11">
        <f t="shared" si="2"/>
        <v>2370</v>
      </c>
    </row>
    <row r="22" spans="1:7" ht="15.75" x14ac:dyDescent="0.25">
      <c r="A22" s="10">
        <v>19</v>
      </c>
      <c r="B22" s="19">
        <v>2014035</v>
      </c>
      <c r="C22" s="19" t="s">
        <v>177</v>
      </c>
      <c r="D22" s="9">
        <f t="shared" si="0"/>
        <v>2370</v>
      </c>
      <c r="E22" s="10">
        <v>0</v>
      </c>
      <c r="F22" s="11">
        <f t="shared" si="1"/>
        <v>0</v>
      </c>
      <c r="G22" s="11">
        <f t="shared" si="2"/>
        <v>2370</v>
      </c>
    </row>
    <row r="23" spans="1:7" ht="15.75" x14ac:dyDescent="0.25">
      <c r="A23" s="10">
        <v>20</v>
      </c>
      <c r="B23" s="17">
        <v>2014038</v>
      </c>
      <c r="C23" s="17" t="s">
        <v>178</v>
      </c>
      <c r="D23" s="9">
        <f t="shared" si="0"/>
        <v>2370</v>
      </c>
      <c r="E23" s="10">
        <v>0</v>
      </c>
      <c r="F23" s="11">
        <f t="shared" si="1"/>
        <v>0</v>
      </c>
      <c r="G23" s="11">
        <f t="shared" si="2"/>
        <v>2370</v>
      </c>
    </row>
    <row r="24" spans="1:7" ht="15.75" x14ac:dyDescent="0.25">
      <c r="A24" s="10">
        <v>21</v>
      </c>
      <c r="B24" s="17">
        <v>2014039</v>
      </c>
      <c r="C24" s="17" t="s">
        <v>179</v>
      </c>
      <c r="D24" s="9">
        <f t="shared" si="0"/>
        <v>2370</v>
      </c>
      <c r="E24" s="10">
        <v>0</v>
      </c>
      <c r="F24" s="11">
        <f t="shared" si="1"/>
        <v>0</v>
      </c>
      <c r="G24" s="11">
        <f t="shared" si="2"/>
        <v>2370</v>
      </c>
    </row>
    <row r="25" spans="1:7" ht="15.75" x14ac:dyDescent="0.25">
      <c r="A25" s="10">
        <v>22</v>
      </c>
      <c r="B25" s="17">
        <v>2014041</v>
      </c>
      <c r="C25" s="17" t="s">
        <v>663</v>
      </c>
      <c r="D25" s="9">
        <f t="shared" si="0"/>
        <v>2370</v>
      </c>
      <c r="E25" s="10">
        <v>0</v>
      </c>
      <c r="F25" s="11">
        <f t="shared" si="1"/>
        <v>0</v>
      </c>
      <c r="G25" s="11">
        <f t="shared" si="2"/>
        <v>2370</v>
      </c>
    </row>
    <row r="26" spans="1:7" ht="15.75" x14ac:dyDescent="0.25">
      <c r="A26" s="10">
        <v>23</v>
      </c>
      <c r="B26" s="17">
        <v>2014047</v>
      </c>
      <c r="C26" s="17" t="s">
        <v>664</v>
      </c>
      <c r="D26" s="9">
        <f t="shared" si="0"/>
        <v>2370</v>
      </c>
      <c r="E26" s="10">
        <v>17</v>
      </c>
      <c r="F26" s="11">
        <f t="shared" si="1"/>
        <v>1300</v>
      </c>
      <c r="G26" s="11">
        <f t="shared" si="2"/>
        <v>1070</v>
      </c>
    </row>
    <row r="27" spans="1:7" ht="15.75" x14ac:dyDescent="0.25">
      <c r="A27" s="10">
        <v>24</v>
      </c>
      <c r="B27" s="17">
        <v>2014049</v>
      </c>
      <c r="C27" s="17" t="s">
        <v>180</v>
      </c>
      <c r="D27" s="9">
        <f t="shared" si="0"/>
        <v>2370</v>
      </c>
      <c r="E27" s="10">
        <v>0</v>
      </c>
      <c r="F27" s="11">
        <f t="shared" si="1"/>
        <v>0</v>
      </c>
      <c r="G27" s="11">
        <f t="shared" si="2"/>
        <v>2370</v>
      </c>
    </row>
    <row r="28" spans="1:7" ht="15.75" x14ac:dyDescent="0.25">
      <c r="A28" s="10">
        <v>25</v>
      </c>
      <c r="B28" s="17">
        <v>2014051</v>
      </c>
      <c r="C28" s="17" t="s">
        <v>665</v>
      </c>
      <c r="D28" s="9">
        <f t="shared" si="0"/>
        <v>2370</v>
      </c>
      <c r="E28" s="10">
        <v>0</v>
      </c>
      <c r="F28" s="11">
        <f t="shared" si="1"/>
        <v>0</v>
      </c>
      <c r="G28" s="11">
        <f t="shared" si="2"/>
        <v>2370</v>
      </c>
    </row>
    <row r="29" spans="1:7" ht="15.75" x14ac:dyDescent="0.25">
      <c r="A29" s="10">
        <v>26</v>
      </c>
      <c r="B29" s="17">
        <v>2014052</v>
      </c>
      <c r="C29" s="17" t="s">
        <v>181</v>
      </c>
      <c r="D29" s="9">
        <f t="shared" si="0"/>
        <v>2370</v>
      </c>
      <c r="E29" s="10">
        <v>0</v>
      </c>
      <c r="F29" s="11">
        <f t="shared" si="1"/>
        <v>0</v>
      </c>
      <c r="G29" s="11">
        <f t="shared" si="2"/>
        <v>2370</v>
      </c>
    </row>
    <row r="30" spans="1:7" ht="15.75" x14ac:dyDescent="0.25">
      <c r="A30" s="10">
        <v>27</v>
      </c>
      <c r="B30" s="17">
        <v>2014053</v>
      </c>
      <c r="C30" s="17" t="s">
        <v>182</v>
      </c>
      <c r="D30" s="9">
        <f t="shared" si="0"/>
        <v>2370</v>
      </c>
      <c r="E30" s="10">
        <v>0</v>
      </c>
      <c r="F30" s="11">
        <f t="shared" si="1"/>
        <v>0</v>
      </c>
      <c r="G30" s="11">
        <f t="shared" si="2"/>
        <v>2370</v>
      </c>
    </row>
    <row r="31" spans="1:7" ht="15.75" x14ac:dyDescent="0.25">
      <c r="A31" s="10">
        <v>28</v>
      </c>
      <c r="B31" s="19">
        <v>2014055</v>
      </c>
      <c r="C31" s="19" t="s">
        <v>183</v>
      </c>
      <c r="D31" s="9">
        <f t="shared" si="0"/>
        <v>2370</v>
      </c>
      <c r="E31" s="10">
        <v>0</v>
      </c>
      <c r="F31" s="11">
        <f t="shared" si="1"/>
        <v>0</v>
      </c>
      <c r="G31" s="11">
        <f t="shared" si="2"/>
        <v>2370</v>
      </c>
    </row>
    <row r="32" spans="1:7" ht="15.75" x14ac:dyDescent="0.25">
      <c r="A32" s="10">
        <v>29</v>
      </c>
      <c r="B32" s="17">
        <v>2014057</v>
      </c>
      <c r="C32" s="17" t="s">
        <v>184</v>
      </c>
      <c r="D32" s="9">
        <f t="shared" si="0"/>
        <v>2370</v>
      </c>
      <c r="E32" s="10">
        <v>0</v>
      </c>
      <c r="F32" s="11">
        <f t="shared" si="1"/>
        <v>0</v>
      </c>
      <c r="G32" s="11">
        <f t="shared" si="2"/>
        <v>2370</v>
      </c>
    </row>
    <row r="33" spans="1:7" ht="15.75" x14ac:dyDescent="0.25">
      <c r="A33" s="10">
        <v>30</v>
      </c>
      <c r="B33" s="17">
        <v>2014058</v>
      </c>
      <c r="C33" s="17" t="s">
        <v>185</v>
      </c>
      <c r="D33" s="9">
        <f t="shared" si="0"/>
        <v>2370</v>
      </c>
      <c r="E33" s="10">
        <v>0</v>
      </c>
      <c r="F33" s="11">
        <f t="shared" si="1"/>
        <v>0</v>
      </c>
      <c r="G33" s="11">
        <f t="shared" si="2"/>
        <v>2370</v>
      </c>
    </row>
    <row r="34" spans="1:7" ht="15.75" x14ac:dyDescent="0.25">
      <c r="A34" s="10">
        <v>31</v>
      </c>
      <c r="B34" s="17">
        <v>2014059</v>
      </c>
      <c r="C34" s="17" t="s">
        <v>186</v>
      </c>
      <c r="D34" s="9">
        <f t="shared" si="0"/>
        <v>2370</v>
      </c>
      <c r="E34" s="10">
        <v>0</v>
      </c>
      <c r="F34" s="11">
        <f t="shared" si="1"/>
        <v>0</v>
      </c>
      <c r="G34" s="11">
        <f t="shared" si="2"/>
        <v>2370</v>
      </c>
    </row>
    <row r="35" spans="1:7" ht="15.75" x14ac:dyDescent="0.25">
      <c r="A35" s="10">
        <v>32</v>
      </c>
      <c r="B35" s="17">
        <v>2014060</v>
      </c>
      <c r="C35" s="17" t="s">
        <v>705</v>
      </c>
      <c r="D35" s="9">
        <f t="shared" si="0"/>
        <v>2370</v>
      </c>
      <c r="E35" s="10">
        <v>0</v>
      </c>
      <c r="F35" s="11">
        <f t="shared" si="1"/>
        <v>0</v>
      </c>
      <c r="G35" s="11">
        <f t="shared" si="2"/>
        <v>2370</v>
      </c>
    </row>
    <row r="36" spans="1:7" ht="15.75" x14ac:dyDescent="0.25">
      <c r="A36" s="10">
        <v>33</v>
      </c>
      <c r="B36" s="17">
        <v>2014063</v>
      </c>
      <c r="C36" s="17" t="s">
        <v>666</v>
      </c>
      <c r="D36" s="9">
        <f t="shared" si="0"/>
        <v>2370</v>
      </c>
      <c r="E36" s="10">
        <v>5</v>
      </c>
      <c r="F36" s="11">
        <f t="shared" si="1"/>
        <v>382</v>
      </c>
      <c r="G36" s="11">
        <f t="shared" si="2"/>
        <v>1988</v>
      </c>
    </row>
    <row r="37" spans="1:7" ht="15.75" x14ac:dyDescent="0.25">
      <c r="A37" s="10">
        <v>34</v>
      </c>
      <c r="B37" s="17">
        <v>2014064</v>
      </c>
      <c r="C37" s="17" t="s">
        <v>667</v>
      </c>
      <c r="D37" s="9">
        <f t="shared" si="0"/>
        <v>2370</v>
      </c>
      <c r="E37" s="10">
        <v>0</v>
      </c>
      <c r="F37" s="11">
        <f t="shared" si="1"/>
        <v>0</v>
      </c>
      <c r="G37" s="11">
        <f t="shared" si="2"/>
        <v>2370</v>
      </c>
    </row>
    <row r="38" spans="1:7" ht="15.75" x14ac:dyDescent="0.25">
      <c r="A38" s="10">
        <v>35</v>
      </c>
      <c r="B38" s="19">
        <v>2014066</v>
      </c>
      <c r="C38" s="19" t="s">
        <v>187</v>
      </c>
      <c r="D38" s="9">
        <f t="shared" si="0"/>
        <v>2370</v>
      </c>
      <c r="E38" s="10">
        <v>0</v>
      </c>
      <c r="F38" s="11">
        <f t="shared" si="1"/>
        <v>0</v>
      </c>
      <c r="G38" s="11">
        <f t="shared" si="2"/>
        <v>2370</v>
      </c>
    </row>
    <row r="39" spans="1:7" ht="15.75" x14ac:dyDescent="0.25">
      <c r="A39" s="10">
        <v>36</v>
      </c>
      <c r="B39" s="17">
        <v>2014068</v>
      </c>
      <c r="C39" s="17" t="s">
        <v>188</v>
      </c>
      <c r="D39" s="9">
        <f t="shared" si="0"/>
        <v>2370</v>
      </c>
      <c r="E39" s="10">
        <v>0</v>
      </c>
      <c r="F39" s="11">
        <f t="shared" si="1"/>
        <v>0</v>
      </c>
      <c r="G39" s="11">
        <f t="shared" si="2"/>
        <v>2370</v>
      </c>
    </row>
    <row r="40" spans="1:7" ht="15.75" x14ac:dyDescent="0.25">
      <c r="A40" s="10">
        <v>37</v>
      </c>
      <c r="B40" s="19">
        <v>2014069</v>
      </c>
      <c r="C40" s="19" t="s">
        <v>189</v>
      </c>
      <c r="D40" s="9">
        <f t="shared" si="0"/>
        <v>2370</v>
      </c>
      <c r="E40" s="10">
        <v>0</v>
      </c>
      <c r="F40" s="11">
        <f t="shared" si="1"/>
        <v>0</v>
      </c>
      <c r="G40" s="11">
        <f t="shared" si="2"/>
        <v>2370</v>
      </c>
    </row>
    <row r="41" spans="1:7" ht="15.75" x14ac:dyDescent="0.25">
      <c r="A41" s="10">
        <v>38</v>
      </c>
      <c r="B41" s="17">
        <v>2014070</v>
      </c>
      <c r="C41" s="17" t="s">
        <v>668</v>
      </c>
      <c r="D41" s="9">
        <f t="shared" si="0"/>
        <v>2370</v>
      </c>
      <c r="E41" s="10">
        <v>0</v>
      </c>
      <c r="F41" s="11">
        <f t="shared" si="1"/>
        <v>0</v>
      </c>
      <c r="G41" s="11">
        <f t="shared" si="2"/>
        <v>2370</v>
      </c>
    </row>
    <row r="42" spans="1:7" ht="15.75" x14ac:dyDescent="0.25">
      <c r="A42" s="10">
        <v>39</v>
      </c>
      <c r="B42" s="17">
        <v>2014072</v>
      </c>
      <c r="C42" s="17" t="s">
        <v>669</v>
      </c>
      <c r="D42" s="9">
        <f t="shared" si="0"/>
        <v>2370</v>
      </c>
      <c r="E42" s="10">
        <v>0</v>
      </c>
      <c r="F42" s="11">
        <f t="shared" si="1"/>
        <v>0</v>
      </c>
      <c r="G42" s="11">
        <f t="shared" si="2"/>
        <v>2370</v>
      </c>
    </row>
    <row r="43" spans="1:7" ht="15.75" x14ac:dyDescent="0.25">
      <c r="A43" s="10">
        <v>40</v>
      </c>
      <c r="B43" s="17">
        <v>2014074</v>
      </c>
      <c r="C43" s="17" t="s">
        <v>670</v>
      </c>
      <c r="D43" s="9">
        <f t="shared" si="0"/>
        <v>2370</v>
      </c>
      <c r="E43" s="10">
        <v>0</v>
      </c>
      <c r="F43" s="11">
        <f t="shared" si="1"/>
        <v>0</v>
      </c>
      <c r="G43" s="11">
        <f t="shared" si="2"/>
        <v>2370</v>
      </c>
    </row>
    <row r="44" spans="1:7" ht="15.75" x14ac:dyDescent="0.25">
      <c r="A44" s="10">
        <v>41</v>
      </c>
      <c r="B44" s="19">
        <v>2014078</v>
      </c>
      <c r="C44" s="19" t="s">
        <v>190</v>
      </c>
      <c r="D44" s="9">
        <f t="shared" si="0"/>
        <v>2370</v>
      </c>
      <c r="E44" s="10">
        <v>0</v>
      </c>
      <c r="F44" s="11">
        <f t="shared" si="1"/>
        <v>0</v>
      </c>
      <c r="G44" s="11">
        <f t="shared" si="2"/>
        <v>2370</v>
      </c>
    </row>
    <row r="45" spans="1:7" ht="15.75" x14ac:dyDescent="0.25">
      <c r="A45" s="10">
        <v>42</v>
      </c>
      <c r="B45" s="19">
        <v>2014080</v>
      </c>
      <c r="C45" s="19" t="s">
        <v>191</v>
      </c>
      <c r="D45" s="9">
        <f t="shared" si="0"/>
        <v>2370</v>
      </c>
      <c r="E45" s="10">
        <v>0</v>
      </c>
      <c r="F45" s="11">
        <f t="shared" si="1"/>
        <v>0</v>
      </c>
      <c r="G45" s="11">
        <f t="shared" si="2"/>
        <v>2370</v>
      </c>
    </row>
    <row r="46" spans="1:7" ht="15.75" x14ac:dyDescent="0.25">
      <c r="A46" s="10">
        <v>43</v>
      </c>
      <c r="B46" s="17">
        <v>2014086</v>
      </c>
      <c r="C46" s="17" t="s">
        <v>192</v>
      </c>
      <c r="D46" s="9">
        <f t="shared" si="0"/>
        <v>2370</v>
      </c>
      <c r="E46" s="10">
        <f>7+4</f>
        <v>11</v>
      </c>
      <c r="F46" s="11">
        <f t="shared" si="1"/>
        <v>841</v>
      </c>
      <c r="G46" s="11">
        <f t="shared" si="2"/>
        <v>1529</v>
      </c>
    </row>
    <row r="47" spans="1:7" ht="15.75" x14ac:dyDescent="0.25">
      <c r="A47" s="10">
        <v>44</v>
      </c>
      <c r="B47" s="17">
        <v>2014090</v>
      </c>
      <c r="C47" s="17" t="s">
        <v>193</v>
      </c>
      <c r="D47" s="9">
        <f t="shared" si="0"/>
        <v>2370</v>
      </c>
      <c r="E47" s="10">
        <v>0</v>
      </c>
      <c r="F47" s="11">
        <f t="shared" si="1"/>
        <v>0</v>
      </c>
      <c r="G47" s="11">
        <f t="shared" si="2"/>
        <v>2370</v>
      </c>
    </row>
    <row r="48" spans="1:7" ht="15.75" x14ac:dyDescent="0.25">
      <c r="A48" s="10">
        <v>45</v>
      </c>
      <c r="B48" s="17">
        <v>2014091</v>
      </c>
      <c r="C48" s="17" t="s">
        <v>194</v>
      </c>
      <c r="D48" s="9">
        <f t="shared" si="0"/>
        <v>2370</v>
      </c>
      <c r="E48" s="10">
        <v>0</v>
      </c>
      <c r="F48" s="11">
        <f t="shared" si="1"/>
        <v>0</v>
      </c>
      <c r="G48" s="11">
        <f t="shared" si="2"/>
        <v>2370</v>
      </c>
    </row>
    <row r="49" spans="1:7" ht="15.75" x14ac:dyDescent="0.25">
      <c r="A49" s="29" t="s">
        <v>3</v>
      </c>
      <c r="B49" s="30"/>
      <c r="C49" s="35"/>
      <c r="D49" s="12">
        <f>SUM(D4:D48)</f>
        <v>106650</v>
      </c>
      <c r="E49" s="12">
        <f t="shared" ref="E49:G49" si="5">SUM(E4:E48)</f>
        <v>43</v>
      </c>
      <c r="F49" s="12">
        <f t="shared" si="5"/>
        <v>3287</v>
      </c>
      <c r="G49" s="12">
        <f t="shared" si="5"/>
        <v>103363</v>
      </c>
    </row>
    <row r="50" spans="1:7" ht="15.75" x14ac:dyDescent="0.25">
      <c r="A50" s="28" t="s">
        <v>654</v>
      </c>
      <c r="B50" s="28"/>
      <c r="C50" s="28"/>
      <c r="D50" s="28"/>
      <c r="E50" s="28"/>
      <c r="F50" s="28"/>
      <c r="G50" s="28"/>
    </row>
    <row r="51" spans="1:7" ht="15.75" x14ac:dyDescent="0.25">
      <c r="A51" s="28" t="s">
        <v>5</v>
      </c>
      <c r="B51" s="28"/>
      <c r="C51" s="28"/>
      <c r="D51" s="28"/>
      <c r="E51" s="28"/>
      <c r="F51" s="28"/>
      <c r="G51" s="28"/>
    </row>
    <row r="52" spans="1:7" ht="15.75" x14ac:dyDescent="0.25">
      <c r="A52" s="4" t="s">
        <v>16</v>
      </c>
      <c r="B52" s="5" t="s">
        <v>1</v>
      </c>
      <c r="C52" s="6" t="s">
        <v>2</v>
      </c>
      <c r="D52" s="7" t="s">
        <v>11</v>
      </c>
      <c r="E52" s="8" t="s">
        <v>9</v>
      </c>
      <c r="F52" s="8" t="s">
        <v>8</v>
      </c>
      <c r="G52" s="6" t="s">
        <v>10</v>
      </c>
    </row>
    <row r="53" spans="1:7" ht="15.75" x14ac:dyDescent="0.25">
      <c r="A53" s="10">
        <v>46</v>
      </c>
      <c r="B53" s="17">
        <v>2014092</v>
      </c>
      <c r="C53" s="17" t="s">
        <v>671</v>
      </c>
      <c r="D53" s="9">
        <f t="shared" si="0"/>
        <v>2370</v>
      </c>
      <c r="E53" s="10">
        <v>0</v>
      </c>
      <c r="F53" s="11">
        <f>ROUND((2370/31)*E53,0)</f>
        <v>0</v>
      </c>
      <c r="G53" s="11">
        <f>D53-F53</f>
        <v>2370</v>
      </c>
    </row>
    <row r="54" spans="1:7" ht="15.75" x14ac:dyDescent="0.25">
      <c r="A54" s="10">
        <v>47</v>
      </c>
      <c r="B54" s="17">
        <v>2014098</v>
      </c>
      <c r="C54" s="17" t="s">
        <v>195</v>
      </c>
      <c r="D54" s="9">
        <f t="shared" ref="D54:D105" si="6">79*30</f>
        <v>2370</v>
      </c>
      <c r="E54" s="10">
        <v>0</v>
      </c>
      <c r="F54" s="11">
        <f t="shared" ref="F54:F97" si="7">ROUND((2370/31)*E54,0)</f>
        <v>0</v>
      </c>
      <c r="G54" s="11">
        <f t="shared" ref="G54:G97" si="8">D54-F54</f>
        <v>2370</v>
      </c>
    </row>
    <row r="55" spans="1:7" ht="15.75" x14ac:dyDescent="0.25">
      <c r="A55" s="10">
        <v>48</v>
      </c>
      <c r="B55" s="17">
        <v>2014099</v>
      </c>
      <c r="C55" s="17" t="s">
        <v>196</v>
      </c>
      <c r="D55" s="9">
        <f t="shared" si="6"/>
        <v>2370</v>
      </c>
      <c r="E55" s="10">
        <v>0</v>
      </c>
      <c r="F55" s="11">
        <f t="shared" si="7"/>
        <v>0</v>
      </c>
      <c r="G55" s="11">
        <f t="shared" si="8"/>
        <v>2370</v>
      </c>
    </row>
    <row r="56" spans="1:7" ht="15.75" x14ac:dyDescent="0.25">
      <c r="A56" s="10">
        <v>49</v>
      </c>
      <c r="B56" s="17">
        <v>2014101</v>
      </c>
      <c r="C56" s="17" t="s">
        <v>672</v>
      </c>
      <c r="D56" s="9">
        <f t="shared" si="6"/>
        <v>2370</v>
      </c>
      <c r="E56" s="10">
        <v>0</v>
      </c>
      <c r="F56" s="11">
        <f t="shared" si="7"/>
        <v>0</v>
      </c>
      <c r="G56" s="11">
        <f t="shared" si="8"/>
        <v>2370</v>
      </c>
    </row>
    <row r="57" spans="1:7" ht="15.75" x14ac:dyDescent="0.25">
      <c r="A57" s="10">
        <v>50</v>
      </c>
      <c r="B57" s="17">
        <v>2014104</v>
      </c>
      <c r="C57" s="17" t="s">
        <v>699</v>
      </c>
      <c r="D57" s="9">
        <f t="shared" si="6"/>
        <v>2370</v>
      </c>
      <c r="E57" s="10">
        <v>0</v>
      </c>
      <c r="F57" s="11">
        <f t="shared" si="7"/>
        <v>0</v>
      </c>
      <c r="G57" s="11">
        <f t="shared" si="8"/>
        <v>2370</v>
      </c>
    </row>
    <row r="58" spans="1:7" ht="15.75" x14ac:dyDescent="0.25">
      <c r="A58" s="10">
        <v>51</v>
      </c>
      <c r="B58" s="17">
        <v>2014105</v>
      </c>
      <c r="C58" s="17" t="s">
        <v>703</v>
      </c>
      <c r="D58" s="9">
        <f t="shared" si="6"/>
        <v>2370</v>
      </c>
      <c r="E58" s="10">
        <v>0</v>
      </c>
      <c r="F58" s="11">
        <f t="shared" si="7"/>
        <v>0</v>
      </c>
      <c r="G58" s="11">
        <f t="shared" si="8"/>
        <v>2370</v>
      </c>
    </row>
    <row r="59" spans="1:7" ht="15.75" x14ac:dyDescent="0.25">
      <c r="A59" s="10">
        <v>52</v>
      </c>
      <c r="B59" s="17">
        <v>2014109</v>
      </c>
      <c r="C59" s="17" t="s">
        <v>197</v>
      </c>
      <c r="D59" s="9">
        <f t="shared" si="6"/>
        <v>2370</v>
      </c>
      <c r="E59" s="10">
        <v>0</v>
      </c>
      <c r="F59" s="11">
        <f t="shared" si="7"/>
        <v>0</v>
      </c>
      <c r="G59" s="11">
        <f t="shared" si="8"/>
        <v>2370</v>
      </c>
    </row>
    <row r="60" spans="1:7" ht="15.75" x14ac:dyDescent="0.25">
      <c r="A60" s="10">
        <v>53</v>
      </c>
      <c r="B60" s="17">
        <v>2014111</v>
      </c>
      <c r="C60" s="17" t="s">
        <v>198</v>
      </c>
      <c r="D60" s="9">
        <f t="shared" si="6"/>
        <v>2370</v>
      </c>
      <c r="E60" s="10">
        <v>0</v>
      </c>
      <c r="F60" s="11">
        <f t="shared" si="7"/>
        <v>0</v>
      </c>
      <c r="G60" s="11">
        <f t="shared" si="8"/>
        <v>2370</v>
      </c>
    </row>
    <row r="61" spans="1:7" ht="15.75" x14ac:dyDescent="0.25">
      <c r="A61" s="10">
        <v>54</v>
      </c>
      <c r="B61" s="17">
        <v>2014112</v>
      </c>
      <c r="C61" s="17" t="s">
        <v>673</v>
      </c>
      <c r="D61" s="9">
        <f t="shared" si="6"/>
        <v>2370</v>
      </c>
      <c r="E61" s="10">
        <v>0</v>
      </c>
      <c r="F61" s="11">
        <f t="shared" si="7"/>
        <v>0</v>
      </c>
      <c r="G61" s="11">
        <f t="shared" si="8"/>
        <v>2370</v>
      </c>
    </row>
    <row r="62" spans="1:7" ht="15.75" x14ac:dyDescent="0.25">
      <c r="A62" s="10">
        <v>55</v>
      </c>
      <c r="B62" s="17">
        <v>2014113</v>
      </c>
      <c r="C62" s="17" t="s">
        <v>716</v>
      </c>
      <c r="D62" s="9">
        <f t="shared" si="6"/>
        <v>2370</v>
      </c>
      <c r="E62" s="10">
        <v>0</v>
      </c>
      <c r="F62" s="11">
        <f t="shared" ref="F62" si="9">ROUND((2370/31)*E62,0)</f>
        <v>0</v>
      </c>
      <c r="G62" s="11">
        <f t="shared" ref="G62" si="10">D62-F62</f>
        <v>2370</v>
      </c>
    </row>
    <row r="63" spans="1:7" ht="15.75" x14ac:dyDescent="0.25">
      <c r="A63" s="10">
        <v>56</v>
      </c>
      <c r="B63" s="17">
        <v>2014117</v>
      </c>
      <c r="C63" s="17" t="s">
        <v>674</v>
      </c>
      <c r="D63" s="9">
        <f t="shared" si="6"/>
        <v>2370</v>
      </c>
      <c r="E63" s="10">
        <v>0</v>
      </c>
      <c r="F63" s="11">
        <f t="shared" si="7"/>
        <v>0</v>
      </c>
      <c r="G63" s="11">
        <f t="shared" si="8"/>
        <v>2370</v>
      </c>
    </row>
    <row r="64" spans="1:7" ht="15.75" x14ac:dyDescent="0.25">
      <c r="A64" s="10">
        <v>57</v>
      </c>
      <c r="B64" s="17">
        <v>2014119</v>
      </c>
      <c r="C64" s="17" t="s">
        <v>199</v>
      </c>
      <c r="D64" s="9">
        <f t="shared" si="6"/>
        <v>2370</v>
      </c>
      <c r="E64" s="10">
        <v>0</v>
      </c>
      <c r="F64" s="11">
        <f t="shared" si="7"/>
        <v>0</v>
      </c>
      <c r="G64" s="11">
        <f t="shared" si="8"/>
        <v>2370</v>
      </c>
    </row>
    <row r="65" spans="1:7" ht="15.75" x14ac:dyDescent="0.25">
      <c r="A65" s="10">
        <v>58</v>
      </c>
      <c r="B65" s="19">
        <v>2014121</v>
      </c>
      <c r="C65" s="19" t="s">
        <v>200</v>
      </c>
      <c r="D65" s="9">
        <f t="shared" si="6"/>
        <v>2370</v>
      </c>
      <c r="E65" s="10">
        <v>0</v>
      </c>
      <c r="F65" s="11">
        <f t="shared" si="7"/>
        <v>0</v>
      </c>
      <c r="G65" s="11">
        <f t="shared" si="8"/>
        <v>2370</v>
      </c>
    </row>
    <row r="66" spans="1:7" ht="15.75" x14ac:dyDescent="0.25">
      <c r="A66" s="10">
        <v>59</v>
      </c>
      <c r="B66" s="17">
        <v>2014123</v>
      </c>
      <c r="C66" s="17" t="s">
        <v>201</v>
      </c>
      <c r="D66" s="9">
        <f t="shared" si="6"/>
        <v>2370</v>
      </c>
      <c r="E66" s="10">
        <v>5</v>
      </c>
      <c r="F66" s="11">
        <f t="shared" si="7"/>
        <v>382</v>
      </c>
      <c r="G66" s="11">
        <f t="shared" si="8"/>
        <v>1988</v>
      </c>
    </row>
    <row r="67" spans="1:7" ht="15.75" x14ac:dyDescent="0.25">
      <c r="A67" s="10">
        <v>60</v>
      </c>
      <c r="B67" s="17">
        <v>2014125</v>
      </c>
      <c r="C67" s="17" t="s">
        <v>717</v>
      </c>
      <c r="D67" s="9">
        <f t="shared" si="6"/>
        <v>2370</v>
      </c>
      <c r="E67" s="10">
        <v>0</v>
      </c>
      <c r="F67" s="11">
        <f t="shared" ref="F67" si="11">ROUND((2370/31)*E67,0)</f>
        <v>0</v>
      </c>
      <c r="G67" s="11">
        <f t="shared" ref="G67" si="12">D67-F67</f>
        <v>2370</v>
      </c>
    </row>
    <row r="68" spans="1:7" ht="15.75" x14ac:dyDescent="0.25">
      <c r="A68" s="10">
        <v>61</v>
      </c>
      <c r="B68" s="19">
        <v>2014127</v>
      </c>
      <c r="C68" s="19" t="s">
        <v>202</v>
      </c>
      <c r="D68" s="9">
        <f t="shared" si="6"/>
        <v>2370</v>
      </c>
      <c r="E68" s="10">
        <v>0</v>
      </c>
      <c r="F68" s="11">
        <f t="shared" si="7"/>
        <v>0</v>
      </c>
      <c r="G68" s="11">
        <f t="shared" si="8"/>
        <v>2370</v>
      </c>
    </row>
    <row r="69" spans="1:7" ht="15.75" x14ac:dyDescent="0.25">
      <c r="A69" s="10">
        <v>62</v>
      </c>
      <c r="B69" s="17">
        <v>2014128</v>
      </c>
      <c r="C69" s="17" t="s">
        <v>203</v>
      </c>
      <c r="D69" s="9">
        <f t="shared" si="6"/>
        <v>2370</v>
      </c>
      <c r="E69" s="10">
        <v>0</v>
      </c>
      <c r="F69" s="11">
        <f t="shared" si="7"/>
        <v>0</v>
      </c>
      <c r="G69" s="11">
        <f t="shared" si="8"/>
        <v>2370</v>
      </c>
    </row>
    <row r="70" spans="1:7" ht="15.75" x14ac:dyDescent="0.25">
      <c r="A70" s="10">
        <v>63</v>
      </c>
      <c r="B70" s="17">
        <v>2014129</v>
      </c>
      <c r="C70" s="17" t="s">
        <v>204</v>
      </c>
      <c r="D70" s="9">
        <f t="shared" si="6"/>
        <v>2370</v>
      </c>
      <c r="E70" s="10">
        <v>0</v>
      </c>
      <c r="F70" s="11">
        <f t="shared" si="7"/>
        <v>0</v>
      </c>
      <c r="G70" s="11">
        <f t="shared" si="8"/>
        <v>2370</v>
      </c>
    </row>
    <row r="71" spans="1:7" ht="15.75" x14ac:dyDescent="0.25">
      <c r="A71" s="10">
        <v>64</v>
      </c>
      <c r="B71" s="17">
        <v>2014130</v>
      </c>
      <c r="C71" s="17" t="s">
        <v>205</v>
      </c>
      <c r="D71" s="9">
        <f t="shared" si="6"/>
        <v>2370</v>
      </c>
      <c r="E71" s="10">
        <v>0</v>
      </c>
      <c r="F71" s="11">
        <f t="shared" si="7"/>
        <v>0</v>
      </c>
      <c r="G71" s="11">
        <f t="shared" si="8"/>
        <v>2370</v>
      </c>
    </row>
    <row r="72" spans="1:7" ht="15.75" x14ac:dyDescent="0.25">
      <c r="A72" s="10">
        <v>65</v>
      </c>
      <c r="B72" s="17">
        <v>2014131</v>
      </c>
      <c r="C72" s="17" t="s">
        <v>675</v>
      </c>
      <c r="D72" s="9">
        <f t="shared" si="6"/>
        <v>2370</v>
      </c>
      <c r="E72" s="10">
        <v>0</v>
      </c>
      <c r="F72" s="11">
        <f t="shared" si="7"/>
        <v>0</v>
      </c>
      <c r="G72" s="11">
        <f t="shared" si="8"/>
        <v>2370</v>
      </c>
    </row>
    <row r="73" spans="1:7" ht="15.75" x14ac:dyDescent="0.25">
      <c r="A73" s="10">
        <v>66</v>
      </c>
      <c r="B73" s="17">
        <v>2014133</v>
      </c>
      <c r="C73" s="17" t="s">
        <v>676</v>
      </c>
      <c r="D73" s="9">
        <f t="shared" si="6"/>
        <v>2370</v>
      </c>
      <c r="E73" s="10">
        <v>0</v>
      </c>
      <c r="F73" s="11">
        <f t="shared" si="7"/>
        <v>0</v>
      </c>
      <c r="G73" s="11">
        <f t="shared" si="8"/>
        <v>2370</v>
      </c>
    </row>
    <row r="74" spans="1:7" ht="15.75" x14ac:dyDescent="0.25">
      <c r="A74" s="10">
        <v>67</v>
      </c>
      <c r="B74" s="17">
        <v>2014139</v>
      </c>
      <c r="C74" s="17" t="s">
        <v>677</v>
      </c>
      <c r="D74" s="9">
        <f t="shared" si="6"/>
        <v>2370</v>
      </c>
      <c r="E74" s="10">
        <v>0</v>
      </c>
      <c r="F74" s="11">
        <f t="shared" si="7"/>
        <v>0</v>
      </c>
      <c r="G74" s="11">
        <f t="shared" si="8"/>
        <v>2370</v>
      </c>
    </row>
    <row r="75" spans="1:7" ht="15.75" x14ac:dyDescent="0.25">
      <c r="A75" s="10">
        <v>68</v>
      </c>
      <c r="B75" s="17">
        <v>2014141</v>
      </c>
      <c r="C75" s="17" t="s">
        <v>206</v>
      </c>
      <c r="D75" s="9">
        <f t="shared" si="6"/>
        <v>2370</v>
      </c>
      <c r="E75" s="10">
        <v>0</v>
      </c>
      <c r="F75" s="11">
        <f t="shared" si="7"/>
        <v>0</v>
      </c>
      <c r="G75" s="11">
        <f t="shared" si="8"/>
        <v>2370</v>
      </c>
    </row>
    <row r="76" spans="1:7" ht="15.75" x14ac:dyDescent="0.25">
      <c r="A76" s="10">
        <v>69</v>
      </c>
      <c r="B76" s="17">
        <v>2014142</v>
      </c>
      <c r="C76" s="17" t="s">
        <v>678</v>
      </c>
      <c r="D76" s="9">
        <f t="shared" si="6"/>
        <v>2370</v>
      </c>
      <c r="E76" s="10">
        <v>0</v>
      </c>
      <c r="F76" s="11">
        <f t="shared" si="7"/>
        <v>0</v>
      </c>
      <c r="G76" s="11">
        <f t="shared" si="8"/>
        <v>2370</v>
      </c>
    </row>
    <row r="77" spans="1:7" ht="15.75" x14ac:dyDescent="0.25">
      <c r="A77" s="10">
        <v>70</v>
      </c>
      <c r="B77" s="17">
        <v>2014143</v>
      </c>
      <c r="C77" s="17" t="s">
        <v>680</v>
      </c>
      <c r="D77" s="9">
        <f t="shared" si="6"/>
        <v>2370</v>
      </c>
      <c r="E77" s="10">
        <v>0</v>
      </c>
      <c r="F77" s="11">
        <f t="shared" si="7"/>
        <v>0</v>
      </c>
      <c r="G77" s="11">
        <f t="shared" si="8"/>
        <v>2370</v>
      </c>
    </row>
    <row r="78" spans="1:7" ht="15.75" x14ac:dyDescent="0.25">
      <c r="A78" s="10">
        <v>71</v>
      </c>
      <c r="B78" s="17">
        <v>2014144</v>
      </c>
      <c r="C78" s="17" t="s">
        <v>679</v>
      </c>
      <c r="D78" s="9">
        <f t="shared" si="6"/>
        <v>2370</v>
      </c>
      <c r="E78" s="10">
        <v>0</v>
      </c>
      <c r="F78" s="11">
        <f t="shared" si="7"/>
        <v>0</v>
      </c>
      <c r="G78" s="11">
        <f t="shared" si="8"/>
        <v>2370</v>
      </c>
    </row>
    <row r="79" spans="1:7" ht="15.75" x14ac:dyDescent="0.25">
      <c r="A79" s="10">
        <v>72</v>
      </c>
      <c r="B79" s="17">
        <v>2014146</v>
      </c>
      <c r="C79" s="17" t="s">
        <v>681</v>
      </c>
      <c r="D79" s="9">
        <f t="shared" si="6"/>
        <v>2370</v>
      </c>
      <c r="E79" s="10">
        <v>0</v>
      </c>
      <c r="F79" s="11">
        <f t="shared" si="7"/>
        <v>0</v>
      </c>
      <c r="G79" s="11">
        <f t="shared" si="8"/>
        <v>2370</v>
      </c>
    </row>
    <row r="80" spans="1:7" ht="15.75" x14ac:dyDescent="0.25">
      <c r="A80" s="10">
        <v>73</v>
      </c>
      <c r="B80" s="17">
        <v>2014147</v>
      </c>
      <c r="C80" s="17" t="s">
        <v>207</v>
      </c>
      <c r="D80" s="9">
        <f t="shared" si="6"/>
        <v>2370</v>
      </c>
      <c r="E80" s="10">
        <v>0</v>
      </c>
      <c r="F80" s="11">
        <f t="shared" si="7"/>
        <v>0</v>
      </c>
      <c r="G80" s="11">
        <f t="shared" si="8"/>
        <v>2370</v>
      </c>
    </row>
    <row r="81" spans="1:7" ht="15.75" x14ac:dyDescent="0.25">
      <c r="A81" s="10">
        <v>74</v>
      </c>
      <c r="B81" s="19">
        <v>2014148</v>
      </c>
      <c r="C81" s="19" t="s">
        <v>208</v>
      </c>
      <c r="D81" s="9">
        <f t="shared" si="6"/>
        <v>2370</v>
      </c>
      <c r="E81" s="10">
        <v>0</v>
      </c>
      <c r="F81" s="11">
        <f t="shared" si="7"/>
        <v>0</v>
      </c>
      <c r="G81" s="11">
        <f t="shared" si="8"/>
        <v>2370</v>
      </c>
    </row>
    <row r="82" spans="1:7" ht="15.75" x14ac:dyDescent="0.25">
      <c r="A82" s="10">
        <v>75</v>
      </c>
      <c r="B82" s="19">
        <v>2014149</v>
      </c>
      <c r="C82" s="19" t="s">
        <v>718</v>
      </c>
      <c r="D82" s="9">
        <f t="shared" si="6"/>
        <v>2370</v>
      </c>
      <c r="E82" s="10">
        <v>0</v>
      </c>
      <c r="F82" s="11">
        <f t="shared" ref="F82" si="13">ROUND((2370/31)*E82,0)</f>
        <v>0</v>
      </c>
      <c r="G82" s="11">
        <f t="shared" ref="G82" si="14">D82-F82</f>
        <v>2370</v>
      </c>
    </row>
    <row r="83" spans="1:7" ht="15.75" x14ac:dyDescent="0.25">
      <c r="A83" s="10">
        <v>76</v>
      </c>
      <c r="B83" s="17">
        <v>2014151</v>
      </c>
      <c r="C83" s="17" t="s">
        <v>209</v>
      </c>
      <c r="D83" s="9">
        <f t="shared" si="6"/>
        <v>2370</v>
      </c>
      <c r="E83" s="10">
        <v>0</v>
      </c>
      <c r="F83" s="11">
        <f t="shared" si="7"/>
        <v>0</v>
      </c>
      <c r="G83" s="11">
        <f t="shared" si="8"/>
        <v>2370</v>
      </c>
    </row>
    <row r="84" spans="1:7" ht="15.75" x14ac:dyDescent="0.25">
      <c r="A84" s="10">
        <v>77</v>
      </c>
      <c r="B84" s="17">
        <v>2014152</v>
      </c>
      <c r="C84" s="17" t="s">
        <v>210</v>
      </c>
      <c r="D84" s="9">
        <f t="shared" si="6"/>
        <v>2370</v>
      </c>
      <c r="E84" s="10">
        <v>0</v>
      </c>
      <c r="F84" s="11">
        <f t="shared" si="7"/>
        <v>0</v>
      </c>
      <c r="G84" s="11">
        <f t="shared" si="8"/>
        <v>2370</v>
      </c>
    </row>
    <row r="85" spans="1:7" ht="15.75" x14ac:dyDescent="0.25">
      <c r="A85" s="10">
        <v>78</v>
      </c>
      <c r="B85" s="17">
        <v>2014153</v>
      </c>
      <c r="C85" s="17" t="s">
        <v>720</v>
      </c>
      <c r="D85" s="9">
        <f t="shared" si="6"/>
        <v>2370</v>
      </c>
      <c r="E85" s="10">
        <v>0</v>
      </c>
      <c r="F85" s="11">
        <f t="shared" ref="F85" si="15">ROUND((2370/31)*E85,0)</f>
        <v>0</v>
      </c>
      <c r="G85" s="11">
        <f t="shared" ref="G85" si="16">D85-F85</f>
        <v>2370</v>
      </c>
    </row>
    <row r="86" spans="1:7" ht="15.75" x14ac:dyDescent="0.25">
      <c r="A86" s="10">
        <v>79</v>
      </c>
      <c r="B86" s="17">
        <v>2014154</v>
      </c>
      <c r="C86" s="17" t="s">
        <v>211</v>
      </c>
      <c r="D86" s="9">
        <f t="shared" si="6"/>
        <v>2370</v>
      </c>
      <c r="E86" s="10">
        <v>0</v>
      </c>
      <c r="F86" s="11">
        <f t="shared" si="7"/>
        <v>0</v>
      </c>
      <c r="G86" s="11">
        <f t="shared" si="8"/>
        <v>2370</v>
      </c>
    </row>
    <row r="87" spans="1:7" ht="15.75" x14ac:dyDescent="0.25">
      <c r="A87" s="10">
        <v>80</v>
      </c>
      <c r="B87" s="17">
        <v>2014158</v>
      </c>
      <c r="C87" s="17" t="s">
        <v>212</v>
      </c>
      <c r="D87" s="9">
        <f t="shared" si="6"/>
        <v>2370</v>
      </c>
      <c r="E87" s="10">
        <v>0</v>
      </c>
      <c r="F87" s="11">
        <f t="shared" si="7"/>
        <v>0</v>
      </c>
      <c r="G87" s="11">
        <f t="shared" si="8"/>
        <v>2370</v>
      </c>
    </row>
    <row r="88" spans="1:7" ht="15.75" x14ac:dyDescent="0.25">
      <c r="A88" s="10">
        <v>81</v>
      </c>
      <c r="B88" s="17">
        <v>2014160</v>
      </c>
      <c r="C88" s="17" t="s">
        <v>213</v>
      </c>
      <c r="D88" s="9">
        <f t="shared" si="6"/>
        <v>2370</v>
      </c>
      <c r="E88" s="10">
        <v>0</v>
      </c>
      <c r="F88" s="11">
        <f t="shared" si="7"/>
        <v>0</v>
      </c>
      <c r="G88" s="11">
        <f t="shared" si="8"/>
        <v>2370</v>
      </c>
    </row>
    <row r="89" spans="1:7" ht="15.75" x14ac:dyDescent="0.25">
      <c r="A89" s="10">
        <v>82</v>
      </c>
      <c r="B89" s="17">
        <v>2014161</v>
      </c>
      <c r="C89" s="17" t="s">
        <v>214</v>
      </c>
      <c r="D89" s="9">
        <f t="shared" si="6"/>
        <v>2370</v>
      </c>
      <c r="E89" s="10">
        <v>0</v>
      </c>
      <c r="F89" s="11">
        <f t="shared" si="7"/>
        <v>0</v>
      </c>
      <c r="G89" s="11">
        <f t="shared" si="8"/>
        <v>2370</v>
      </c>
    </row>
    <row r="90" spans="1:7" ht="15.75" x14ac:dyDescent="0.25">
      <c r="A90" s="10">
        <v>83</v>
      </c>
      <c r="B90" s="17">
        <v>2014162</v>
      </c>
      <c r="C90" s="17" t="s">
        <v>682</v>
      </c>
      <c r="D90" s="9">
        <f t="shared" si="6"/>
        <v>2370</v>
      </c>
      <c r="E90" s="10">
        <v>0</v>
      </c>
      <c r="F90" s="11">
        <f t="shared" si="7"/>
        <v>0</v>
      </c>
      <c r="G90" s="11">
        <f t="shared" si="8"/>
        <v>2370</v>
      </c>
    </row>
    <row r="91" spans="1:7" ht="15.75" x14ac:dyDescent="0.25">
      <c r="A91" s="10">
        <v>84</v>
      </c>
      <c r="B91" s="17">
        <v>2014165</v>
      </c>
      <c r="C91" s="17" t="s">
        <v>685</v>
      </c>
      <c r="D91" s="9">
        <f t="shared" si="6"/>
        <v>2370</v>
      </c>
      <c r="E91" s="10">
        <v>0</v>
      </c>
      <c r="F91" s="11">
        <f t="shared" si="7"/>
        <v>0</v>
      </c>
      <c r="G91" s="11">
        <f t="shared" si="8"/>
        <v>2370</v>
      </c>
    </row>
    <row r="92" spans="1:7" ht="15.75" x14ac:dyDescent="0.25">
      <c r="A92" s="10">
        <v>85</v>
      </c>
      <c r="B92" s="17">
        <v>2014166</v>
      </c>
      <c r="C92" s="17" t="s">
        <v>686</v>
      </c>
      <c r="D92" s="9">
        <f t="shared" si="6"/>
        <v>2370</v>
      </c>
      <c r="E92" s="10">
        <v>0</v>
      </c>
      <c r="F92" s="11">
        <f t="shared" si="7"/>
        <v>0</v>
      </c>
      <c r="G92" s="11">
        <f t="shared" si="8"/>
        <v>2370</v>
      </c>
    </row>
    <row r="93" spans="1:7" ht="15.75" x14ac:dyDescent="0.25">
      <c r="A93" s="10">
        <v>86</v>
      </c>
      <c r="B93" s="17">
        <v>2014168</v>
      </c>
      <c r="C93" s="17" t="s">
        <v>684</v>
      </c>
      <c r="D93" s="9">
        <f t="shared" si="6"/>
        <v>2370</v>
      </c>
      <c r="E93" s="10">
        <v>0</v>
      </c>
      <c r="F93" s="11">
        <f t="shared" si="7"/>
        <v>0</v>
      </c>
      <c r="G93" s="11">
        <f t="shared" si="8"/>
        <v>2370</v>
      </c>
    </row>
    <row r="94" spans="1:7" ht="15.75" x14ac:dyDescent="0.25">
      <c r="A94" s="10">
        <v>87</v>
      </c>
      <c r="B94" s="17">
        <v>2014169</v>
      </c>
      <c r="C94" s="17" t="s">
        <v>683</v>
      </c>
      <c r="D94" s="9">
        <f t="shared" si="6"/>
        <v>2370</v>
      </c>
      <c r="E94" s="10">
        <v>0</v>
      </c>
      <c r="F94" s="11">
        <f t="shared" si="7"/>
        <v>0</v>
      </c>
      <c r="G94" s="11">
        <f t="shared" si="8"/>
        <v>2370</v>
      </c>
    </row>
    <row r="95" spans="1:7" ht="15.75" x14ac:dyDescent="0.25">
      <c r="A95" s="10">
        <v>88</v>
      </c>
      <c r="B95" s="19">
        <v>2014171</v>
      </c>
      <c r="C95" s="19" t="s">
        <v>215</v>
      </c>
      <c r="D95" s="9">
        <f t="shared" si="6"/>
        <v>2370</v>
      </c>
      <c r="E95" s="10">
        <v>0</v>
      </c>
      <c r="F95" s="11">
        <f t="shared" si="7"/>
        <v>0</v>
      </c>
      <c r="G95" s="11">
        <f t="shared" si="8"/>
        <v>2370</v>
      </c>
    </row>
    <row r="96" spans="1:7" ht="15.75" x14ac:dyDescent="0.25">
      <c r="A96" s="10">
        <v>89</v>
      </c>
      <c r="B96" s="17">
        <v>2014172</v>
      </c>
      <c r="C96" s="17" t="s">
        <v>687</v>
      </c>
      <c r="D96" s="9">
        <f t="shared" si="6"/>
        <v>2370</v>
      </c>
      <c r="E96" s="10">
        <v>0</v>
      </c>
      <c r="F96" s="11">
        <f t="shared" si="7"/>
        <v>0</v>
      </c>
      <c r="G96" s="11">
        <f t="shared" si="8"/>
        <v>2370</v>
      </c>
    </row>
    <row r="97" spans="1:7" ht="15.75" x14ac:dyDescent="0.25">
      <c r="A97" s="10">
        <v>90</v>
      </c>
      <c r="B97" s="17">
        <v>2014174</v>
      </c>
      <c r="C97" s="17" t="s">
        <v>688</v>
      </c>
      <c r="D97" s="9">
        <f t="shared" si="6"/>
        <v>2370</v>
      </c>
      <c r="E97" s="10">
        <v>0</v>
      </c>
      <c r="F97" s="11">
        <f t="shared" si="7"/>
        <v>0</v>
      </c>
      <c r="G97" s="11">
        <f t="shared" si="8"/>
        <v>2370</v>
      </c>
    </row>
    <row r="98" spans="1:7" ht="15.75" x14ac:dyDescent="0.25">
      <c r="A98" s="29" t="s">
        <v>6</v>
      </c>
      <c r="B98" s="30"/>
      <c r="C98" s="35"/>
      <c r="D98" s="12">
        <f>SUM(D53:D97)</f>
        <v>106650</v>
      </c>
      <c r="E98" s="12">
        <f t="shared" ref="E98:G98" si="17">SUM(E53:E97)</f>
        <v>5</v>
      </c>
      <c r="F98" s="12">
        <f t="shared" si="17"/>
        <v>382</v>
      </c>
      <c r="G98" s="12">
        <f t="shared" si="17"/>
        <v>106268</v>
      </c>
    </row>
    <row r="99" spans="1:7" ht="15.75" x14ac:dyDescent="0.25">
      <c r="A99" s="28" t="s">
        <v>654</v>
      </c>
      <c r="B99" s="28"/>
      <c r="C99" s="28"/>
      <c r="D99" s="28"/>
      <c r="E99" s="28"/>
      <c r="F99" s="28"/>
      <c r="G99" s="28"/>
    </row>
    <row r="100" spans="1:7" ht="15.75" x14ac:dyDescent="0.25">
      <c r="A100" s="28" t="s">
        <v>12</v>
      </c>
      <c r="B100" s="28"/>
      <c r="C100" s="28"/>
      <c r="D100" s="28"/>
      <c r="E100" s="28"/>
      <c r="F100" s="28"/>
      <c r="G100" s="28"/>
    </row>
    <row r="101" spans="1:7" ht="15.75" x14ac:dyDescent="0.25">
      <c r="A101" s="4" t="s">
        <v>16</v>
      </c>
      <c r="B101" s="5" t="s">
        <v>1</v>
      </c>
      <c r="C101" s="6" t="s">
        <v>2</v>
      </c>
      <c r="D101" s="7" t="s">
        <v>11</v>
      </c>
      <c r="E101" s="8" t="s">
        <v>9</v>
      </c>
      <c r="F101" s="8" t="s">
        <v>8</v>
      </c>
      <c r="G101" s="6" t="s">
        <v>10</v>
      </c>
    </row>
    <row r="102" spans="1:7" ht="15.75" x14ac:dyDescent="0.25">
      <c r="A102" s="10">
        <v>91</v>
      </c>
      <c r="B102" s="17">
        <v>2014175</v>
      </c>
      <c r="C102" s="17" t="s">
        <v>216</v>
      </c>
      <c r="D102" s="9">
        <f t="shared" si="6"/>
        <v>2370</v>
      </c>
      <c r="E102" s="10">
        <v>0</v>
      </c>
      <c r="F102" s="11">
        <f>ROUND((2370/31)*E102,0)</f>
        <v>0</v>
      </c>
      <c r="G102" s="11">
        <f>D102-F102</f>
        <v>2370</v>
      </c>
    </row>
    <row r="103" spans="1:7" ht="15.75" x14ac:dyDescent="0.25">
      <c r="A103" s="10">
        <v>92</v>
      </c>
      <c r="B103" s="17">
        <v>2014182</v>
      </c>
      <c r="C103" s="17" t="s">
        <v>698</v>
      </c>
      <c r="D103" s="9">
        <f t="shared" si="6"/>
        <v>2370</v>
      </c>
      <c r="E103" s="10">
        <v>0</v>
      </c>
      <c r="F103" s="11">
        <f>ROUND((2370/31)*E103,0)</f>
        <v>0</v>
      </c>
      <c r="G103" s="11">
        <f>D103-F103</f>
        <v>2370</v>
      </c>
    </row>
    <row r="104" spans="1:7" ht="15.75" x14ac:dyDescent="0.25">
      <c r="A104" s="10">
        <v>93</v>
      </c>
      <c r="B104" s="17">
        <v>2014188</v>
      </c>
      <c r="C104" s="17" t="s">
        <v>689</v>
      </c>
      <c r="D104" s="9">
        <f t="shared" si="6"/>
        <v>2370</v>
      </c>
      <c r="E104" s="10">
        <v>0</v>
      </c>
      <c r="F104" s="11">
        <f>ROUND((2370/31)*E104,0)</f>
        <v>0</v>
      </c>
      <c r="G104" s="11">
        <f>D104-F104</f>
        <v>2370</v>
      </c>
    </row>
    <row r="105" spans="1:7" ht="15.75" x14ac:dyDescent="0.25">
      <c r="A105" s="10">
        <v>94</v>
      </c>
      <c r="B105" s="19">
        <v>2014191</v>
      </c>
      <c r="C105" s="19" t="s">
        <v>217</v>
      </c>
      <c r="D105" s="9">
        <f t="shared" si="6"/>
        <v>2370</v>
      </c>
      <c r="E105" s="10">
        <v>0</v>
      </c>
      <c r="F105" s="11">
        <f>ROUND((2370/31)*E105,0)</f>
        <v>0</v>
      </c>
      <c r="G105" s="11">
        <f>D105-F105</f>
        <v>2370</v>
      </c>
    </row>
    <row r="106" spans="1:7" ht="15.75" x14ac:dyDescent="0.25">
      <c r="A106" s="10">
        <v>95</v>
      </c>
      <c r="B106" s="17">
        <v>2014192</v>
      </c>
      <c r="C106" s="17" t="s">
        <v>700</v>
      </c>
      <c r="D106" s="9">
        <f t="shared" ref="D106:D146" si="18">79*30</f>
        <v>2370</v>
      </c>
      <c r="E106" s="10">
        <v>0</v>
      </c>
      <c r="F106" s="11">
        <f>ROUND((2370/31)*E106,0)</f>
        <v>0</v>
      </c>
      <c r="G106" s="11">
        <f>D106-F106</f>
        <v>2370</v>
      </c>
    </row>
    <row r="107" spans="1:7" ht="15.75" x14ac:dyDescent="0.25">
      <c r="A107" s="10">
        <v>96</v>
      </c>
      <c r="B107" s="17">
        <v>2014194</v>
      </c>
      <c r="C107" s="17" t="s">
        <v>690</v>
      </c>
      <c r="D107" s="9">
        <f t="shared" si="18"/>
        <v>2370</v>
      </c>
      <c r="E107" s="10">
        <v>0</v>
      </c>
      <c r="F107" s="11">
        <f t="shared" ref="F107:F146" si="19">ROUND((2370/31)*E107,0)</f>
        <v>0</v>
      </c>
      <c r="G107" s="11">
        <f t="shared" ref="G107:G146" si="20">D107-F107</f>
        <v>2370</v>
      </c>
    </row>
    <row r="108" spans="1:7" ht="15.75" x14ac:dyDescent="0.25">
      <c r="A108" s="10">
        <v>97</v>
      </c>
      <c r="B108" s="17">
        <v>2014137</v>
      </c>
      <c r="C108" s="17" t="s">
        <v>721</v>
      </c>
      <c r="D108" s="9">
        <f t="shared" si="18"/>
        <v>2370</v>
      </c>
      <c r="E108" s="10">
        <v>0</v>
      </c>
      <c r="F108" s="11">
        <f t="shared" ref="F108" si="21">ROUND((2370/31)*E108,0)</f>
        <v>0</v>
      </c>
      <c r="G108" s="11">
        <f t="shared" ref="G108" si="22">D108-F108</f>
        <v>2370</v>
      </c>
    </row>
    <row r="109" spans="1:7" ht="15.75" x14ac:dyDescent="0.25">
      <c r="A109" s="10">
        <v>98</v>
      </c>
      <c r="B109" s="17">
        <v>2014198</v>
      </c>
      <c r="C109" s="17" t="s">
        <v>701</v>
      </c>
      <c r="D109" s="9">
        <f t="shared" si="18"/>
        <v>2370</v>
      </c>
      <c r="E109" s="10">
        <v>0</v>
      </c>
      <c r="F109" s="11">
        <f t="shared" si="19"/>
        <v>0</v>
      </c>
      <c r="G109" s="11">
        <f t="shared" si="20"/>
        <v>2370</v>
      </c>
    </row>
    <row r="110" spans="1:7" ht="15.75" x14ac:dyDescent="0.25">
      <c r="A110" s="10">
        <v>99</v>
      </c>
      <c r="B110" s="17">
        <v>2014200</v>
      </c>
      <c r="C110" s="17" t="s">
        <v>706</v>
      </c>
      <c r="D110" s="9">
        <f t="shared" si="18"/>
        <v>2370</v>
      </c>
      <c r="E110" s="10">
        <v>0</v>
      </c>
      <c r="F110" s="11">
        <f t="shared" si="19"/>
        <v>0</v>
      </c>
      <c r="G110" s="11">
        <f t="shared" si="20"/>
        <v>2370</v>
      </c>
    </row>
    <row r="111" spans="1:7" ht="15.75" x14ac:dyDescent="0.25">
      <c r="A111" s="10">
        <v>100</v>
      </c>
      <c r="B111" s="17">
        <v>2014202</v>
      </c>
      <c r="C111" s="17" t="s">
        <v>218</v>
      </c>
      <c r="D111" s="9">
        <f t="shared" si="18"/>
        <v>2370</v>
      </c>
      <c r="E111" s="10">
        <v>0</v>
      </c>
      <c r="F111" s="11">
        <f t="shared" si="19"/>
        <v>0</v>
      </c>
      <c r="G111" s="11">
        <f t="shared" si="20"/>
        <v>2370</v>
      </c>
    </row>
    <row r="112" spans="1:7" ht="15.75" x14ac:dyDescent="0.25">
      <c r="A112" s="10">
        <v>101</v>
      </c>
      <c r="B112" s="17">
        <v>2014205</v>
      </c>
      <c r="C112" s="17" t="s">
        <v>691</v>
      </c>
      <c r="D112" s="9">
        <f t="shared" si="18"/>
        <v>2370</v>
      </c>
      <c r="E112" s="10">
        <v>0</v>
      </c>
      <c r="F112" s="11">
        <f t="shared" si="19"/>
        <v>0</v>
      </c>
      <c r="G112" s="11">
        <f t="shared" si="20"/>
        <v>2370</v>
      </c>
    </row>
    <row r="113" spans="1:7" ht="15.75" x14ac:dyDescent="0.25">
      <c r="A113" s="10">
        <v>102</v>
      </c>
      <c r="B113" s="19">
        <v>2014208</v>
      </c>
      <c r="C113" s="19" t="s">
        <v>219</v>
      </c>
      <c r="D113" s="9">
        <f t="shared" si="18"/>
        <v>2370</v>
      </c>
      <c r="E113" s="10">
        <v>0</v>
      </c>
      <c r="F113" s="11">
        <f t="shared" si="19"/>
        <v>0</v>
      </c>
      <c r="G113" s="11">
        <f t="shared" si="20"/>
        <v>2370</v>
      </c>
    </row>
    <row r="114" spans="1:7" ht="15.75" x14ac:dyDescent="0.25">
      <c r="A114" s="10">
        <v>103</v>
      </c>
      <c r="B114" s="19">
        <v>2014209</v>
      </c>
      <c r="C114" s="19" t="s">
        <v>220</v>
      </c>
      <c r="D114" s="9">
        <f t="shared" si="18"/>
        <v>2370</v>
      </c>
      <c r="E114" s="10">
        <v>0</v>
      </c>
      <c r="F114" s="11">
        <f t="shared" si="19"/>
        <v>0</v>
      </c>
      <c r="G114" s="11">
        <f t="shared" si="20"/>
        <v>2370</v>
      </c>
    </row>
    <row r="115" spans="1:7" ht="15.75" x14ac:dyDescent="0.25">
      <c r="A115" s="10">
        <v>104</v>
      </c>
      <c r="B115" s="17">
        <v>2014210</v>
      </c>
      <c r="C115" s="17" t="s">
        <v>704</v>
      </c>
      <c r="D115" s="9">
        <f t="shared" si="18"/>
        <v>2370</v>
      </c>
      <c r="E115" s="10">
        <v>0</v>
      </c>
      <c r="F115" s="11">
        <f t="shared" si="19"/>
        <v>0</v>
      </c>
      <c r="G115" s="11">
        <f t="shared" si="20"/>
        <v>2370</v>
      </c>
    </row>
    <row r="116" spans="1:7" ht="15.75" x14ac:dyDescent="0.25">
      <c r="A116" s="10">
        <v>105</v>
      </c>
      <c r="B116" s="19">
        <v>2014211</v>
      </c>
      <c r="C116" s="19" t="s">
        <v>221</v>
      </c>
      <c r="D116" s="9">
        <f t="shared" si="18"/>
        <v>2370</v>
      </c>
      <c r="E116" s="10">
        <v>0</v>
      </c>
      <c r="F116" s="11">
        <f t="shared" si="19"/>
        <v>0</v>
      </c>
      <c r="G116" s="11">
        <f t="shared" si="20"/>
        <v>2370</v>
      </c>
    </row>
    <row r="117" spans="1:7" ht="15.75" x14ac:dyDescent="0.25">
      <c r="A117" s="10">
        <v>106</v>
      </c>
      <c r="B117" s="17">
        <v>2014212</v>
      </c>
      <c r="C117" s="17" t="s">
        <v>222</v>
      </c>
      <c r="D117" s="9">
        <f t="shared" si="18"/>
        <v>2370</v>
      </c>
      <c r="E117" s="10">
        <v>0</v>
      </c>
      <c r="F117" s="11">
        <f t="shared" si="19"/>
        <v>0</v>
      </c>
      <c r="G117" s="11">
        <f t="shared" si="20"/>
        <v>2370</v>
      </c>
    </row>
    <row r="118" spans="1:7" ht="15.75" x14ac:dyDescent="0.25">
      <c r="A118" s="10">
        <v>107</v>
      </c>
      <c r="B118" s="17">
        <v>2014213</v>
      </c>
      <c r="C118" s="17" t="s">
        <v>692</v>
      </c>
      <c r="D118" s="9">
        <f t="shared" si="18"/>
        <v>2370</v>
      </c>
      <c r="E118" s="10">
        <v>0</v>
      </c>
      <c r="F118" s="11">
        <f t="shared" si="19"/>
        <v>0</v>
      </c>
      <c r="G118" s="11">
        <f t="shared" si="20"/>
        <v>2370</v>
      </c>
    </row>
    <row r="119" spans="1:7" ht="15.75" x14ac:dyDescent="0.25">
      <c r="A119" s="10">
        <v>108</v>
      </c>
      <c r="B119" s="19">
        <v>2014216</v>
      </c>
      <c r="C119" s="19" t="s">
        <v>223</v>
      </c>
      <c r="D119" s="9">
        <f t="shared" si="18"/>
        <v>2370</v>
      </c>
      <c r="E119" s="10">
        <v>0</v>
      </c>
      <c r="F119" s="11">
        <f t="shared" si="19"/>
        <v>0</v>
      </c>
      <c r="G119" s="11">
        <f t="shared" si="20"/>
        <v>2370</v>
      </c>
    </row>
    <row r="120" spans="1:7" ht="15.75" x14ac:dyDescent="0.25">
      <c r="A120" s="10">
        <v>109</v>
      </c>
      <c r="B120" s="19">
        <v>2014219</v>
      </c>
      <c r="C120" s="19" t="s">
        <v>719</v>
      </c>
      <c r="D120" s="9">
        <f t="shared" si="18"/>
        <v>2370</v>
      </c>
      <c r="E120" s="10">
        <v>0</v>
      </c>
      <c r="F120" s="11">
        <f t="shared" ref="F120" si="23">ROUND((2370/31)*E120,0)</f>
        <v>0</v>
      </c>
      <c r="G120" s="11">
        <f t="shared" ref="G120" si="24">D120-F120</f>
        <v>2370</v>
      </c>
    </row>
    <row r="121" spans="1:7" ht="15.75" x14ac:dyDescent="0.25">
      <c r="A121" s="10">
        <v>110</v>
      </c>
      <c r="B121" s="17">
        <v>2014221</v>
      </c>
      <c r="C121" s="17" t="s">
        <v>224</v>
      </c>
      <c r="D121" s="9">
        <f t="shared" si="18"/>
        <v>2370</v>
      </c>
      <c r="E121" s="10">
        <v>0</v>
      </c>
      <c r="F121" s="11">
        <f t="shared" si="19"/>
        <v>0</v>
      </c>
      <c r="G121" s="11">
        <f t="shared" si="20"/>
        <v>2370</v>
      </c>
    </row>
    <row r="122" spans="1:7" ht="15.75" x14ac:dyDescent="0.25">
      <c r="A122" s="10">
        <v>111</v>
      </c>
      <c r="B122" s="19">
        <v>2014223</v>
      </c>
      <c r="C122" s="19" t="s">
        <v>225</v>
      </c>
      <c r="D122" s="9">
        <f t="shared" si="18"/>
        <v>2370</v>
      </c>
      <c r="E122" s="10">
        <v>0</v>
      </c>
      <c r="F122" s="11">
        <f t="shared" si="19"/>
        <v>0</v>
      </c>
      <c r="G122" s="11">
        <f t="shared" si="20"/>
        <v>2370</v>
      </c>
    </row>
    <row r="123" spans="1:7" ht="15.75" x14ac:dyDescent="0.25">
      <c r="A123" s="10">
        <v>112</v>
      </c>
      <c r="B123" s="19">
        <v>2014224</v>
      </c>
      <c r="C123" s="19" t="s">
        <v>226</v>
      </c>
      <c r="D123" s="9">
        <f t="shared" si="18"/>
        <v>2370</v>
      </c>
      <c r="E123" s="10">
        <v>0</v>
      </c>
      <c r="F123" s="11">
        <f t="shared" si="19"/>
        <v>0</v>
      </c>
      <c r="G123" s="11">
        <f t="shared" si="20"/>
        <v>2370</v>
      </c>
    </row>
    <row r="124" spans="1:7" ht="15.75" x14ac:dyDescent="0.25">
      <c r="A124" s="10">
        <v>113</v>
      </c>
      <c r="B124" s="20">
        <v>2014225</v>
      </c>
      <c r="C124" s="17" t="s">
        <v>640</v>
      </c>
      <c r="D124" s="9">
        <f t="shared" si="18"/>
        <v>2370</v>
      </c>
      <c r="E124" s="10">
        <v>0</v>
      </c>
      <c r="F124" s="11">
        <f t="shared" si="19"/>
        <v>0</v>
      </c>
      <c r="G124" s="11">
        <f t="shared" si="20"/>
        <v>2370</v>
      </c>
    </row>
    <row r="125" spans="1:7" ht="15.75" x14ac:dyDescent="0.25">
      <c r="A125" s="10">
        <v>114</v>
      </c>
      <c r="B125" s="17">
        <v>2014229</v>
      </c>
      <c r="C125" s="17" t="s">
        <v>693</v>
      </c>
      <c r="D125" s="9">
        <f t="shared" si="18"/>
        <v>2370</v>
      </c>
      <c r="E125" s="10">
        <v>0</v>
      </c>
      <c r="F125" s="11">
        <f t="shared" si="19"/>
        <v>0</v>
      </c>
      <c r="G125" s="11">
        <f t="shared" si="20"/>
        <v>2370</v>
      </c>
    </row>
    <row r="126" spans="1:7" ht="15.75" x14ac:dyDescent="0.25">
      <c r="A126" s="10">
        <v>115</v>
      </c>
      <c r="B126" s="19">
        <v>2014230</v>
      </c>
      <c r="C126" s="19" t="s">
        <v>227</v>
      </c>
      <c r="D126" s="9">
        <f t="shared" si="18"/>
        <v>2370</v>
      </c>
      <c r="E126" s="10">
        <v>0</v>
      </c>
      <c r="F126" s="11">
        <f t="shared" si="19"/>
        <v>0</v>
      </c>
      <c r="G126" s="11">
        <f t="shared" si="20"/>
        <v>2370</v>
      </c>
    </row>
    <row r="127" spans="1:7" ht="15.75" x14ac:dyDescent="0.25">
      <c r="A127" s="10">
        <v>116</v>
      </c>
      <c r="B127" s="19">
        <v>2014233</v>
      </c>
      <c r="C127" s="19" t="s">
        <v>228</v>
      </c>
      <c r="D127" s="9">
        <f t="shared" si="18"/>
        <v>2370</v>
      </c>
      <c r="E127" s="10">
        <v>0</v>
      </c>
      <c r="F127" s="11">
        <f t="shared" si="19"/>
        <v>0</v>
      </c>
      <c r="G127" s="11">
        <f t="shared" si="20"/>
        <v>2370</v>
      </c>
    </row>
    <row r="128" spans="1:7" ht="15.75" x14ac:dyDescent="0.25">
      <c r="A128" s="10">
        <v>117</v>
      </c>
      <c r="B128" s="19">
        <v>2014236</v>
      </c>
      <c r="C128" s="19" t="s">
        <v>229</v>
      </c>
      <c r="D128" s="9">
        <f t="shared" si="18"/>
        <v>2370</v>
      </c>
      <c r="E128" s="10">
        <v>7</v>
      </c>
      <c r="F128" s="11">
        <f t="shared" si="19"/>
        <v>535</v>
      </c>
      <c r="G128" s="11">
        <f t="shared" si="20"/>
        <v>1835</v>
      </c>
    </row>
    <row r="129" spans="1:8" ht="15.75" x14ac:dyDescent="0.25">
      <c r="A129" s="10">
        <v>118</v>
      </c>
      <c r="B129" s="19">
        <v>2014239</v>
      </c>
      <c r="C129" s="19" t="s">
        <v>230</v>
      </c>
      <c r="D129" s="9">
        <f t="shared" si="18"/>
        <v>2370</v>
      </c>
      <c r="E129" s="10">
        <v>8</v>
      </c>
      <c r="F129" s="11">
        <f t="shared" si="19"/>
        <v>612</v>
      </c>
      <c r="G129" s="11">
        <f t="shared" si="20"/>
        <v>1758</v>
      </c>
      <c r="H129" s="27">
        <v>43132</v>
      </c>
    </row>
    <row r="130" spans="1:8" ht="15.75" x14ac:dyDescent="0.25">
      <c r="A130" s="10">
        <v>119</v>
      </c>
      <c r="B130" s="17">
        <v>2014240</v>
      </c>
      <c r="C130" s="17" t="s">
        <v>231</v>
      </c>
      <c r="D130" s="9">
        <f t="shared" si="18"/>
        <v>2370</v>
      </c>
      <c r="E130" s="10">
        <v>0</v>
      </c>
      <c r="F130" s="11">
        <f t="shared" si="19"/>
        <v>0</v>
      </c>
      <c r="G130" s="11">
        <f t="shared" si="20"/>
        <v>2370</v>
      </c>
    </row>
    <row r="131" spans="1:8" ht="15.75" x14ac:dyDescent="0.25">
      <c r="A131" s="10">
        <v>120</v>
      </c>
      <c r="B131" s="19">
        <v>2014241</v>
      </c>
      <c r="C131" s="19" t="s">
        <v>232</v>
      </c>
      <c r="D131" s="9">
        <f t="shared" si="18"/>
        <v>2370</v>
      </c>
      <c r="E131" s="10">
        <v>0</v>
      </c>
      <c r="F131" s="11">
        <f t="shared" si="19"/>
        <v>0</v>
      </c>
      <c r="G131" s="11">
        <f t="shared" si="20"/>
        <v>2370</v>
      </c>
    </row>
    <row r="132" spans="1:8" ht="15.75" x14ac:dyDescent="0.25">
      <c r="A132" s="10">
        <v>121</v>
      </c>
      <c r="B132" s="19">
        <v>2014242</v>
      </c>
      <c r="C132" s="19" t="s">
        <v>233</v>
      </c>
      <c r="D132" s="9">
        <f t="shared" si="18"/>
        <v>2370</v>
      </c>
      <c r="E132" s="10">
        <v>0</v>
      </c>
      <c r="F132" s="11">
        <f t="shared" si="19"/>
        <v>0</v>
      </c>
      <c r="G132" s="11">
        <f t="shared" si="20"/>
        <v>2370</v>
      </c>
    </row>
    <row r="133" spans="1:8" ht="15.75" x14ac:dyDescent="0.25">
      <c r="A133" s="10">
        <v>122</v>
      </c>
      <c r="B133" s="17">
        <v>2014243</v>
      </c>
      <c r="C133" s="17" t="s">
        <v>694</v>
      </c>
      <c r="D133" s="9">
        <f t="shared" si="18"/>
        <v>2370</v>
      </c>
      <c r="E133" s="10">
        <v>0</v>
      </c>
      <c r="F133" s="11">
        <f t="shared" si="19"/>
        <v>0</v>
      </c>
      <c r="G133" s="11">
        <f t="shared" si="20"/>
        <v>2370</v>
      </c>
    </row>
    <row r="134" spans="1:8" ht="15.75" x14ac:dyDescent="0.25">
      <c r="A134" s="10">
        <v>123</v>
      </c>
      <c r="B134" s="19">
        <v>2014244</v>
      </c>
      <c r="C134" s="19" t="s">
        <v>234</v>
      </c>
      <c r="D134" s="9">
        <f t="shared" si="18"/>
        <v>2370</v>
      </c>
      <c r="E134" s="10">
        <v>0</v>
      </c>
      <c r="F134" s="11">
        <f t="shared" si="19"/>
        <v>0</v>
      </c>
      <c r="G134" s="11">
        <f t="shared" si="20"/>
        <v>2370</v>
      </c>
    </row>
    <row r="135" spans="1:8" ht="15.75" x14ac:dyDescent="0.25">
      <c r="A135" s="10">
        <v>124</v>
      </c>
      <c r="B135" s="17">
        <v>2014245</v>
      </c>
      <c r="C135" s="17" t="s">
        <v>235</v>
      </c>
      <c r="D135" s="9">
        <f t="shared" si="18"/>
        <v>2370</v>
      </c>
      <c r="E135" s="10">
        <v>31</v>
      </c>
      <c r="F135" s="11">
        <f t="shared" si="19"/>
        <v>2370</v>
      </c>
      <c r="G135" s="11">
        <f t="shared" si="20"/>
        <v>0</v>
      </c>
    </row>
    <row r="136" spans="1:8" ht="15.75" x14ac:dyDescent="0.25">
      <c r="A136" s="10">
        <v>125</v>
      </c>
      <c r="B136" s="19">
        <v>2014246</v>
      </c>
      <c r="C136" s="19" t="s">
        <v>236</v>
      </c>
      <c r="D136" s="9">
        <f t="shared" si="18"/>
        <v>2370</v>
      </c>
      <c r="E136" s="10">
        <v>0</v>
      </c>
      <c r="F136" s="11">
        <f t="shared" si="19"/>
        <v>0</v>
      </c>
      <c r="G136" s="11">
        <f t="shared" si="20"/>
        <v>2370</v>
      </c>
    </row>
    <row r="137" spans="1:8" ht="15.75" x14ac:dyDescent="0.25">
      <c r="A137" s="10">
        <v>126</v>
      </c>
      <c r="B137" s="17">
        <v>2014247</v>
      </c>
      <c r="C137" s="17" t="s">
        <v>237</v>
      </c>
      <c r="D137" s="9">
        <f t="shared" si="18"/>
        <v>2370</v>
      </c>
      <c r="E137" s="10">
        <v>0</v>
      </c>
      <c r="F137" s="11">
        <f t="shared" si="19"/>
        <v>0</v>
      </c>
      <c r="G137" s="11">
        <f t="shared" si="20"/>
        <v>2370</v>
      </c>
    </row>
    <row r="138" spans="1:8" ht="15.75" x14ac:dyDescent="0.25">
      <c r="A138" s="10">
        <v>127</v>
      </c>
      <c r="B138" s="19">
        <v>2014248</v>
      </c>
      <c r="C138" s="19" t="s">
        <v>238</v>
      </c>
      <c r="D138" s="9">
        <f t="shared" si="18"/>
        <v>2370</v>
      </c>
      <c r="E138" s="10">
        <v>9</v>
      </c>
      <c r="F138" s="11">
        <f t="shared" si="19"/>
        <v>688</v>
      </c>
      <c r="G138" s="11">
        <f t="shared" si="20"/>
        <v>1682</v>
      </c>
    </row>
    <row r="139" spans="1:8" ht="15.75" x14ac:dyDescent="0.25">
      <c r="A139" s="10">
        <v>128</v>
      </c>
      <c r="B139" s="17">
        <v>2014249</v>
      </c>
      <c r="C139" s="17" t="s">
        <v>695</v>
      </c>
      <c r="D139" s="9">
        <f t="shared" si="18"/>
        <v>2370</v>
      </c>
      <c r="E139" s="10">
        <v>0</v>
      </c>
      <c r="F139" s="11">
        <f t="shared" si="19"/>
        <v>0</v>
      </c>
      <c r="G139" s="11">
        <f t="shared" si="20"/>
        <v>2370</v>
      </c>
    </row>
    <row r="140" spans="1:8" ht="15.75" x14ac:dyDescent="0.25">
      <c r="A140" s="10">
        <v>129</v>
      </c>
      <c r="B140" s="19">
        <v>2014250</v>
      </c>
      <c r="C140" s="19" t="s">
        <v>239</v>
      </c>
      <c r="D140" s="9">
        <f t="shared" si="18"/>
        <v>2370</v>
      </c>
      <c r="E140" s="10">
        <v>0</v>
      </c>
      <c r="F140" s="11">
        <f t="shared" si="19"/>
        <v>0</v>
      </c>
      <c r="G140" s="11">
        <f t="shared" si="20"/>
        <v>2370</v>
      </c>
    </row>
    <row r="141" spans="1:8" ht="15.75" x14ac:dyDescent="0.25">
      <c r="A141" s="10">
        <v>130</v>
      </c>
      <c r="B141" s="17">
        <v>2014251</v>
      </c>
      <c r="C141" s="17" t="s">
        <v>702</v>
      </c>
      <c r="D141" s="9">
        <f t="shared" si="18"/>
        <v>2370</v>
      </c>
      <c r="E141" s="10">
        <v>0</v>
      </c>
      <c r="F141" s="11">
        <f t="shared" si="19"/>
        <v>0</v>
      </c>
      <c r="G141" s="11">
        <f t="shared" si="20"/>
        <v>2370</v>
      </c>
    </row>
    <row r="142" spans="1:8" ht="15.75" x14ac:dyDescent="0.25">
      <c r="A142" s="10">
        <v>131</v>
      </c>
      <c r="B142" s="19">
        <v>2014252</v>
      </c>
      <c r="C142" s="19" t="s">
        <v>240</v>
      </c>
      <c r="D142" s="9">
        <f t="shared" si="18"/>
        <v>2370</v>
      </c>
      <c r="E142" s="10">
        <v>0</v>
      </c>
      <c r="F142" s="11">
        <f t="shared" si="19"/>
        <v>0</v>
      </c>
      <c r="G142" s="11">
        <f t="shared" si="20"/>
        <v>2370</v>
      </c>
    </row>
    <row r="143" spans="1:8" ht="15.75" x14ac:dyDescent="0.25">
      <c r="A143" s="10">
        <v>132</v>
      </c>
      <c r="B143" s="19">
        <v>2014253</v>
      </c>
      <c r="C143" s="19" t="s">
        <v>241</v>
      </c>
      <c r="D143" s="9">
        <f t="shared" si="18"/>
        <v>2370</v>
      </c>
      <c r="E143" s="10">
        <v>0</v>
      </c>
      <c r="F143" s="11">
        <f t="shared" si="19"/>
        <v>0</v>
      </c>
      <c r="G143" s="11">
        <f t="shared" si="20"/>
        <v>2370</v>
      </c>
    </row>
    <row r="144" spans="1:8" ht="15.75" x14ac:dyDescent="0.25">
      <c r="A144" s="10">
        <v>133</v>
      </c>
      <c r="B144" s="17">
        <v>2014255</v>
      </c>
      <c r="C144" s="17" t="s">
        <v>696</v>
      </c>
      <c r="D144" s="9">
        <f t="shared" si="18"/>
        <v>2370</v>
      </c>
      <c r="E144" s="10">
        <v>0</v>
      </c>
      <c r="F144" s="11">
        <f t="shared" si="19"/>
        <v>0</v>
      </c>
      <c r="G144" s="11">
        <f t="shared" si="20"/>
        <v>2370</v>
      </c>
    </row>
    <row r="145" spans="1:7" ht="15.75" x14ac:dyDescent="0.25">
      <c r="A145" s="10">
        <v>134</v>
      </c>
      <c r="B145" s="17">
        <v>2014257</v>
      </c>
      <c r="C145" s="17" t="s">
        <v>242</v>
      </c>
      <c r="D145" s="9">
        <f t="shared" si="18"/>
        <v>2370</v>
      </c>
      <c r="E145" s="10">
        <v>0</v>
      </c>
      <c r="F145" s="11">
        <f t="shared" si="19"/>
        <v>0</v>
      </c>
      <c r="G145" s="11">
        <f t="shared" si="20"/>
        <v>2370</v>
      </c>
    </row>
    <row r="146" spans="1:7" ht="15.75" x14ac:dyDescent="0.25">
      <c r="A146" s="10">
        <v>135</v>
      </c>
      <c r="B146" s="17">
        <v>2014259</v>
      </c>
      <c r="C146" s="17" t="s">
        <v>243</v>
      </c>
      <c r="D146" s="9">
        <f t="shared" si="18"/>
        <v>2370</v>
      </c>
      <c r="E146" s="10">
        <v>0</v>
      </c>
      <c r="F146" s="11">
        <f t="shared" si="19"/>
        <v>0</v>
      </c>
      <c r="G146" s="11">
        <f t="shared" si="20"/>
        <v>2370</v>
      </c>
    </row>
    <row r="147" spans="1:7" ht="15.75" x14ac:dyDescent="0.25">
      <c r="A147" s="33" t="s">
        <v>13</v>
      </c>
      <c r="B147" s="33"/>
      <c r="C147" s="33"/>
      <c r="D147" s="12">
        <f>SUM(D102:D146)</f>
        <v>106650</v>
      </c>
      <c r="E147" s="12">
        <f t="shared" ref="E147:G147" si="25">SUM(E102:E146)</f>
        <v>55</v>
      </c>
      <c r="F147" s="12">
        <f t="shared" si="25"/>
        <v>4205</v>
      </c>
      <c r="G147" s="12">
        <f t="shared" si="25"/>
        <v>102445</v>
      </c>
    </row>
    <row r="148" spans="1:7" ht="15.75" x14ac:dyDescent="0.25">
      <c r="A148" s="34" t="s">
        <v>638</v>
      </c>
      <c r="B148" s="34"/>
      <c r="C148" s="34"/>
      <c r="D148" s="14">
        <f>D147+D98+D49</f>
        <v>319950</v>
      </c>
      <c r="E148" s="14">
        <f>E147+E98+E49</f>
        <v>103</v>
      </c>
      <c r="F148" s="14">
        <f>F147+F98+F49</f>
        <v>7874</v>
      </c>
      <c r="G148" s="14">
        <f>G147+G98+G49</f>
        <v>312076</v>
      </c>
    </row>
  </sheetData>
  <sortState ref="B4:C130">
    <sortCondition ref="B4:B130"/>
  </sortState>
  <mergeCells count="10">
    <mergeCell ref="A1:G1"/>
    <mergeCell ref="A2:G2"/>
    <mergeCell ref="A147:C147"/>
    <mergeCell ref="A148:C148"/>
    <mergeCell ref="A49:C49"/>
    <mergeCell ref="A51:G51"/>
    <mergeCell ref="A98:C98"/>
    <mergeCell ref="A100:G100"/>
    <mergeCell ref="A50:G50"/>
    <mergeCell ref="A99:G99"/>
  </mergeCells>
  <conditionalFormatting sqref="A148">
    <cfRule type="duplicateValues" priority="20"/>
  </conditionalFormatting>
  <conditionalFormatting sqref="D148">
    <cfRule type="duplicateValues" priority="4"/>
  </conditionalFormatting>
  <conditionalFormatting sqref="E148:G148">
    <cfRule type="duplicateValues" priority="1"/>
  </conditionalFormatting>
  <pageMargins left="0.17" right="0.17" top="0.17" bottom="0.39" header="0.17" footer="0.17"/>
  <pageSetup scale="98" orientation="portrait" r:id="rId1"/>
  <headerFooter>
    <oddFooter>&amp;LSignature of Mess Contractor&amp;RSingature of Dealing Cleark</oddFooter>
  </headerFooter>
  <rowBreaks count="2" manualBreakCount="2">
    <brk id="49" max="6" man="1"/>
    <brk id="98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topLeftCell="A108" workbookViewId="0">
      <selection activeCell="H122" sqref="H122"/>
    </sheetView>
  </sheetViews>
  <sheetFormatPr defaultColWidth="51.5703125" defaultRowHeight="15" x14ac:dyDescent="0.25"/>
  <cols>
    <col min="1" max="1" width="7" bestFit="1" customWidth="1"/>
    <col min="2" max="2" width="8.140625" bestFit="1" customWidth="1"/>
    <col min="3" max="3" width="29.85546875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</cols>
  <sheetData>
    <row r="1" spans="1:8" ht="15.75" customHeight="1" x14ac:dyDescent="0.25">
      <c r="A1" s="39" t="s">
        <v>707</v>
      </c>
      <c r="B1" s="40"/>
      <c r="C1" s="40"/>
      <c r="D1" s="40"/>
      <c r="E1" s="40"/>
      <c r="F1" s="40"/>
      <c r="G1" s="41"/>
    </row>
    <row r="2" spans="1:8" ht="15.75" customHeight="1" x14ac:dyDescent="0.25">
      <c r="A2" s="39" t="s">
        <v>0</v>
      </c>
      <c r="B2" s="40"/>
      <c r="C2" s="40"/>
      <c r="D2" s="40"/>
      <c r="E2" s="40"/>
      <c r="F2" s="40"/>
      <c r="G2" s="41"/>
    </row>
    <row r="3" spans="1:8" ht="15.75" x14ac:dyDescent="0.25">
      <c r="A3" s="4" t="s">
        <v>16</v>
      </c>
      <c r="B3" s="5" t="s">
        <v>1</v>
      </c>
      <c r="C3" s="6" t="s">
        <v>2</v>
      </c>
      <c r="D3" s="7" t="s">
        <v>11</v>
      </c>
      <c r="E3" s="8" t="s">
        <v>9</v>
      </c>
      <c r="F3" s="8" t="s">
        <v>8</v>
      </c>
      <c r="G3" s="6" t="s">
        <v>10</v>
      </c>
    </row>
    <row r="4" spans="1:8" ht="15.75" x14ac:dyDescent="0.25">
      <c r="A4" s="1">
        <v>1</v>
      </c>
      <c r="B4" s="17">
        <v>2015007</v>
      </c>
      <c r="C4" s="17" t="s">
        <v>244</v>
      </c>
      <c r="D4" s="9">
        <f t="shared" ref="D4:D68" si="0">79*30</f>
        <v>2370</v>
      </c>
      <c r="E4" s="10">
        <v>0</v>
      </c>
      <c r="F4" s="11">
        <f>ROUND((2370/31)*E4,0)</f>
        <v>0</v>
      </c>
      <c r="G4" s="11">
        <f t="shared" ref="G4" si="1">D4-F4</f>
        <v>2370</v>
      </c>
    </row>
    <row r="5" spans="1:8" ht="15.75" x14ac:dyDescent="0.25">
      <c r="A5" s="1">
        <v>2</v>
      </c>
      <c r="B5" s="17">
        <v>2015012</v>
      </c>
      <c r="C5" s="17" t="s">
        <v>245</v>
      </c>
      <c r="D5" s="9">
        <f t="shared" si="0"/>
        <v>2370</v>
      </c>
      <c r="E5" s="10">
        <v>0</v>
      </c>
      <c r="F5" s="11">
        <f t="shared" ref="F5:F48" si="2">ROUND((2370/31)*E5,0)</f>
        <v>0</v>
      </c>
      <c r="G5" s="11">
        <f t="shared" ref="G5:G48" si="3">D5-F5</f>
        <v>2370</v>
      </c>
    </row>
    <row r="6" spans="1:8" ht="15.75" x14ac:dyDescent="0.25">
      <c r="A6" s="1">
        <v>3</v>
      </c>
      <c r="B6" s="17">
        <v>2015017</v>
      </c>
      <c r="C6" s="17" t="s">
        <v>246</v>
      </c>
      <c r="D6" s="9">
        <f t="shared" si="0"/>
        <v>2370</v>
      </c>
      <c r="E6" s="10">
        <v>0</v>
      </c>
      <c r="F6" s="11">
        <f t="shared" si="2"/>
        <v>0</v>
      </c>
      <c r="G6" s="11">
        <f t="shared" si="3"/>
        <v>2370</v>
      </c>
    </row>
    <row r="7" spans="1:8" ht="15.75" x14ac:dyDescent="0.25">
      <c r="A7" s="1">
        <v>4</v>
      </c>
      <c r="B7" s="17">
        <v>2015018</v>
      </c>
      <c r="C7" s="17" t="s">
        <v>247</v>
      </c>
      <c r="D7" s="9">
        <f t="shared" si="0"/>
        <v>2370</v>
      </c>
      <c r="E7" s="10">
        <v>0</v>
      </c>
      <c r="F7" s="11">
        <f t="shared" si="2"/>
        <v>0</v>
      </c>
      <c r="G7" s="11">
        <f t="shared" si="3"/>
        <v>2370</v>
      </c>
    </row>
    <row r="8" spans="1:8" ht="15.75" x14ac:dyDescent="0.25">
      <c r="A8" s="1">
        <v>5</v>
      </c>
      <c r="B8" s="17">
        <v>2015019</v>
      </c>
      <c r="C8" s="17" t="s">
        <v>248</v>
      </c>
      <c r="D8" s="9">
        <f t="shared" si="0"/>
        <v>2370</v>
      </c>
      <c r="E8" s="10">
        <v>0</v>
      </c>
      <c r="F8" s="11">
        <f t="shared" si="2"/>
        <v>0</v>
      </c>
      <c r="G8" s="11">
        <f t="shared" si="3"/>
        <v>2370</v>
      </c>
    </row>
    <row r="9" spans="1:8" ht="15.75" x14ac:dyDescent="0.25">
      <c r="A9" s="1">
        <v>6</v>
      </c>
      <c r="B9" s="17">
        <v>2015022</v>
      </c>
      <c r="C9" s="17" t="s">
        <v>249</v>
      </c>
      <c r="D9" s="9">
        <f t="shared" si="0"/>
        <v>2370</v>
      </c>
      <c r="E9" s="10">
        <v>0</v>
      </c>
      <c r="F9" s="11">
        <f t="shared" si="2"/>
        <v>0</v>
      </c>
      <c r="G9" s="11">
        <f t="shared" si="3"/>
        <v>2370</v>
      </c>
    </row>
    <row r="10" spans="1:8" ht="15.75" x14ac:dyDescent="0.25">
      <c r="A10" s="1">
        <v>7</v>
      </c>
      <c r="B10" s="17">
        <v>2015026</v>
      </c>
      <c r="C10" s="17" t="s">
        <v>250</v>
      </c>
      <c r="D10" s="9">
        <f t="shared" si="0"/>
        <v>2370</v>
      </c>
      <c r="E10" s="10">
        <f>21</f>
        <v>21</v>
      </c>
      <c r="F10" s="11">
        <f t="shared" si="2"/>
        <v>1605</v>
      </c>
      <c r="G10" s="11">
        <f t="shared" si="3"/>
        <v>765</v>
      </c>
    </row>
    <row r="11" spans="1:8" ht="15.75" x14ac:dyDescent="0.25">
      <c r="A11" s="1">
        <v>8</v>
      </c>
      <c r="B11" s="17">
        <v>2015028</v>
      </c>
      <c r="C11" s="17" t="s">
        <v>251</v>
      </c>
      <c r="D11" s="9">
        <f t="shared" si="0"/>
        <v>2370</v>
      </c>
      <c r="E11" s="10">
        <v>0</v>
      </c>
      <c r="F11" s="11">
        <f t="shared" si="2"/>
        <v>0</v>
      </c>
      <c r="G11" s="11">
        <f t="shared" si="3"/>
        <v>2370</v>
      </c>
    </row>
    <row r="12" spans="1:8" ht="15.75" x14ac:dyDescent="0.25">
      <c r="A12" s="1">
        <v>9</v>
      </c>
      <c r="B12" s="17">
        <v>2015030</v>
      </c>
      <c r="C12" s="17" t="s">
        <v>252</v>
      </c>
      <c r="D12" s="9">
        <f t="shared" si="0"/>
        <v>2370</v>
      </c>
      <c r="E12" s="10">
        <v>0</v>
      </c>
      <c r="F12" s="11">
        <f t="shared" si="2"/>
        <v>0</v>
      </c>
      <c r="G12" s="11">
        <f t="shared" si="3"/>
        <v>2370</v>
      </c>
      <c r="H12" t="s">
        <v>722</v>
      </c>
    </row>
    <row r="13" spans="1:8" ht="15.75" x14ac:dyDescent="0.25">
      <c r="A13" s="1">
        <v>10</v>
      </c>
      <c r="B13" s="17">
        <v>2015037</v>
      </c>
      <c r="C13" s="17" t="s">
        <v>253</v>
      </c>
      <c r="D13" s="9">
        <f t="shared" si="0"/>
        <v>2370</v>
      </c>
      <c r="E13" s="10">
        <v>0</v>
      </c>
      <c r="F13" s="11">
        <f t="shared" si="2"/>
        <v>0</v>
      </c>
      <c r="G13" s="11">
        <f t="shared" si="3"/>
        <v>2370</v>
      </c>
    </row>
    <row r="14" spans="1:8" ht="15.75" x14ac:dyDescent="0.25">
      <c r="A14" s="1">
        <v>11</v>
      </c>
      <c r="B14" s="17">
        <v>2015038</v>
      </c>
      <c r="C14" s="17" t="s">
        <v>254</v>
      </c>
      <c r="D14" s="9">
        <f t="shared" si="0"/>
        <v>2370</v>
      </c>
      <c r="E14" s="10">
        <v>0</v>
      </c>
      <c r="F14" s="11">
        <f t="shared" si="2"/>
        <v>0</v>
      </c>
      <c r="G14" s="11">
        <f t="shared" si="3"/>
        <v>2370</v>
      </c>
    </row>
    <row r="15" spans="1:8" ht="15.75" x14ac:dyDescent="0.25">
      <c r="A15" s="1">
        <v>12</v>
      </c>
      <c r="B15" s="17">
        <v>2015040</v>
      </c>
      <c r="C15" s="17" t="s">
        <v>255</v>
      </c>
      <c r="D15" s="9">
        <f t="shared" si="0"/>
        <v>2370</v>
      </c>
      <c r="E15" s="10">
        <v>0</v>
      </c>
      <c r="F15" s="11">
        <f t="shared" si="2"/>
        <v>0</v>
      </c>
      <c r="G15" s="11">
        <f t="shared" si="3"/>
        <v>2370</v>
      </c>
    </row>
    <row r="16" spans="1:8" ht="15.75" x14ac:dyDescent="0.25">
      <c r="A16" s="1">
        <v>13</v>
      </c>
      <c r="B16" s="17">
        <v>2015041</v>
      </c>
      <c r="C16" s="17" t="s">
        <v>256</v>
      </c>
      <c r="D16" s="9">
        <f t="shared" si="0"/>
        <v>2370</v>
      </c>
      <c r="E16" s="10">
        <v>0</v>
      </c>
      <c r="F16" s="11">
        <f t="shared" si="2"/>
        <v>0</v>
      </c>
      <c r="G16" s="11">
        <f t="shared" si="3"/>
        <v>2370</v>
      </c>
    </row>
    <row r="17" spans="1:7" ht="15.75" x14ac:dyDescent="0.25">
      <c r="A17" s="1">
        <v>14</v>
      </c>
      <c r="B17" s="17">
        <v>2015046</v>
      </c>
      <c r="C17" s="17" t="s">
        <v>257</v>
      </c>
      <c r="D17" s="9">
        <f t="shared" si="0"/>
        <v>2370</v>
      </c>
      <c r="E17" s="10">
        <v>6</v>
      </c>
      <c r="F17" s="11">
        <f t="shared" si="2"/>
        <v>459</v>
      </c>
      <c r="G17" s="11">
        <f t="shared" si="3"/>
        <v>1911</v>
      </c>
    </row>
    <row r="18" spans="1:7" ht="15.75" x14ac:dyDescent="0.25">
      <c r="A18" s="1">
        <v>15</v>
      </c>
      <c r="B18" s="17">
        <v>2015048</v>
      </c>
      <c r="C18" s="17" t="s">
        <v>258</v>
      </c>
      <c r="D18" s="9">
        <f t="shared" si="0"/>
        <v>2370</v>
      </c>
      <c r="E18" s="10">
        <v>0</v>
      </c>
      <c r="F18" s="11">
        <f t="shared" si="2"/>
        <v>0</v>
      </c>
      <c r="G18" s="11">
        <f t="shared" si="3"/>
        <v>2370</v>
      </c>
    </row>
    <row r="19" spans="1:7" ht="15.75" x14ac:dyDescent="0.25">
      <c r="A19" s="1">
        <v>16</v>
      </c>
      <c r="B19" s="17">
        <v>2015053</v>
      </c>
      <c r="C19" s="17" t="s">
        <v>259</v>
      </c>
      <c r="D19" s="9">
        <f t="shared" si="0"/>
        <v>2370</v>
      </c>
      <c r="E19" s="10">
        <v>6</v>
      </c>
      <c r="F19" s="11">
        <f t="shared" si="2"/>
        <v>459</v>
      </c>
      <c r="G19" s="11">
        <f t="shared" si="3"/>
        <v>1911</v>
      </c>
    </row>
    <row r="20" spans="1:7" ht="15.75" x14ac:dyDescent="0.25">
      <c r="A20" s="1">
        <v>17</v>
      </c>
      <c r="B20" s="17">
        <v>2015055</v>
      </c>
      <c r="C20" s="17" t="s">
        <v>260</v>
      </c>
      <c r="D20" s="9">
        <f t="shared" si="0"/>
        <v>2370</v>
      </c>
      <c r="E20" s="10">
        <v>0</v>
      </c>
      <c r="F20" s="11">
        <f t="shared" si="2"/>
        <v>0</v>
      </c>
      <c r="G20" s="11">
        <f t="shared" si="3"/>
        <v>2370</v>
      </c>
    </row>
    <row r="21" spans="1:7" ht="15.75" x14ac:dyDescent="0.25">
      <c r="A21" s="1">
        <v>18</v>
      </c>
      <c r="B21" s="17">
        <v>2015065</v>
      </c>
      <c r="C21" s="17" t="s">
        <v>261</v>
      </c>
      <c r="D21" s="9">
        <f t="shared" si="0"/>
        <v>2370</v>
      </c>
      <c r="E21" s="10">
        <v>0</v>
      </c>
      <c r="F21" s="11">
        <f t="shared" si="2"/>
        <v>0</v>
      </c>
      <c r="G21" s="11">
        <f t="shared" si="3"/>
        <v>2370</v>
      </c>
    </row>
    <row r="22" spans="1:7" ht="15.75" x14ac:dyDescent="0.25">
      <c r="A22" s="1">
        <v>19</v>
      </c>
      <c r="B22" s="17">
        <v>2015066</v>
      </c>
      <c r="C22" s="17" t="s">
        <v>262</v>
      </c>
      <c r="D22" s="9">
        <f t="shared" si="0"/>
        <v>2370</v>
      </c>
      <c r="E22" s="10">
        <v>0</v>
      </c>
      <c r="F22" s="11">
        <f t="shared" si="2"/>
        <v>0</v>
      </c>
      <c r="G22" s="11">
        <f t="shared" si="3"/>
        <v>2370</v>
      </c>
    </row>
    <row r="23" spans="1:7" ht="15.75" x14ac:dyDescent="0.25">
      <c r="A23" s="1">
        <v>20</v>
      </c>
      <c r="B23" s="17">
        <v>2015068</v>
      </c>
      <c r="C23" s="17" t="s">
        <v>263</v>
      </c>
      <c r="D23" s="9">
        <f t="shared" si="0"/>
        <v>2370</v>
      </c>
      <c r="E23" s="10">
        <v>0</v>
      </c>
      <c r="F23" s="11">
        <f t="shared" si="2"/>
        <v>0</v>
      </c>
      <c r="G23" s="11">
        <f t="shared" si="3"/>
        <v>2370</v>
      </c>
    </row>
    <row r="24" spans="1:7" ht="15.75" x14ac:dyDescent="0.25">
      <c r="A24" s="1">
        <v>21</v>
      </c>
      <c r="B24" s="17">
        <v>2015072</v>
      </c>
      <c r="C24" s="17" t="s">
        <v>264</v>
      </c>
      <c r="D24" s="9">
        <f t="shared" si="0"/>
        <v>2370</v>
      </c>
      <c r="E24" s="10">
        <v>0</v>
      </c>
      <c r="F24" s="11">
        <f t="shared" si="2"/>
        <v>0</v>
      </c>
      <c r="G24" s="11">
        <f t="shared" si="3"/>
        <v>2370</v>
      </c>
    </row>
    <row r="25" spans="1:7" ht="15.75" x14ac:dyDescent="0.25">
      <c r="A25" s="1">
        <v>22</v>
      </c>
      <c r="B25" s="17">
        <v>2015073</v>
      </c>
      <c r="C25" s="17" t="s">
        <v>265</v>
      </c>
      <c r="D25" s="9">
        <f t="shared" si="0"/>
        <v>2370</v>
      </c>
      <c r="E25" s="10">
        <v>0</v>
      </c>
      <c r="F25" s="11">
        <f t="shared" si="2"/>
        <v>0</v>
      </c>
      <c r="G25" s="11">
        <f t="shared" si="3"/>
        <v>2370</v>
      </c>
    </row>
    <row r="26" spans="1:7" ht="15.75" x14ac:dyDescent="0.25">
      <c r="A26" s="1">
        <v>23</v>
      </c>
      <c r="B26" s="17">
        <v>2015076</v>
      </c>
      <c r="C26" s="17" t="s">
        <v>266</v>
      </c>
      <c r="D26" s="9">
        <f t="shared" si="0"/>
        <v>2370</v>
      </c>
      <c r="E26" s="10">
        <v>0</v>
      </c>
      <c r="F26" s="11">
        <f t="shared" si="2"/>
        <v>0</v>
      </c>
      <c r="G26" s="11">
        <f t="shared" si="3"/>
        <v>2370</v>
      </c>
    </row>
    <row r="27" spans="1:7" ht="15.75" x14ac:dyDescent="0.25">
      <c r="A27" s="1">
        <v>24</v>
      </c>
      <c r="B27" s="17">
        <v>2015077</v>
      </c>
      <c r="C27" s="17" t="s">
        <v>267</v>
      </c>
      <c r="D27" s="9">
        <f t="shared" si="0"/>
        <v>2370</v>
      </c>
      <c r="E27" s="10">
        <v>0</v>
      </c>
      <c r="F27" s="11">
        <f t="shared" si="2"/>
        <v>0</v>
      </c>
      <c r="G27" s="11">
        <f t="shared" si="3"/>
        <v>2370</v>
      </c>
    </row>
    <row r="28" spans="1:7" ht="15.75" x14ac:dyDescent="0.25">
      <c r="A28" s="1">
        <v>25</v>
      </c>
      <c r="B28" s="17">
        <v>2015078</v>
      </c>
      <c r="C28" s="17" t="s">
        <v>268</v>
      </c>
      <c r="D28" s="9">
        <f t="shared" si="0"/>
        <v>2370</v>
      </c>
      <c r="E28" s="10">
        <v>0</v>
      </c>
      <c r="F28" s="11">
        <f t="shared" si="2"/>
        <v>0</v>
      </c>
      <c r="G28" s="11">
        <f t="shared" si="3"/>
        <v>2370</v>
      </c>
    </row>
    <row r="29" spans="1:7" ht="15.75" x14ac:dyDescent="0.25">
      <c r="A29" s="1">
        <v>26</v>
      </c>
      <c r="B29" s="17">
        <v>2015084</v>
      </c>
      <c r="C29" s="17" t="s">
        <v>269</v>
      </c>
      <c r="D29" s="9">
        <f t="shared" si="0"/>
        <v>2370</v>
      </c>
      <c r="E29" s="10">
        <v>0</v>
      </c>
      <c r="F29" s="11">
        <f t="shared" si="2"/>
        <v>0</v>
      </c>
      <c r="G29" s="11">
        <f t="shared" si="3"/>
        <v>2370</v>
      </c>
    </row>
    <row r="30" spans="1:7" ht="15.75" x14ac:dyDescent="0.25">
      <c r="A30" s="1">
        <v>27</v>
      </c>
      <c r="B30" s="17">
        <v>2015090</v>
      </c>
      <c r="C30" s="17" t="s">
        <v>270</v>
      </c>
      <c r="D30" s="9">
        <f t="shared" si="0"/>
        <v>2370</v>
      </c>
      <c r="E30" s="10">
        <v>0</v>
      </c>
      <c r="F30" s="11">
        <f t="shared" si="2"/>
        <v>0</v>
      </c>
      <c r="G30" s="11">
        <f t="shared" si="3"/>
        <v>2370</v>
      </c>
    </row>
    <row r="31" spans="1:7" ht="15.75" x14ac:dyDescent="0.25">
      <c r="A31" s="1">
        <v>28</v>
      </c>
      <c r="B31" s="17">
        <v>2015091</v>
      </c>
      <c r="C31" s="17" t="s">
        <v>22</v>
      </c>
      <c r="D31" s="9">
        <f t="shared" si="0"/>
        <v>2370</v>
      </c>
      <c r="E31" s="10">
        <v>0</v>
      </c>
      <c r="F31" s="11">
        <f t="shared" si="2"/>
        <v>0</v>
      </c>
      <c r="G31" s="11">
        <f t="shared" si="3"/>
        <v>2370</v>
      </c>
    </row>
    <row r="32" spans="1:7" ht="15.75" x14ac:dyDescent="0.25">
      <c r="A32" s="1">
        <v>29</v>
      </c>
      <c r="B32" s="17">
        <v>2015099</v>
      </c>
      <c r="C32" s="17" t="s">
        <v>271</v>
      </c>
      <c r="D32" s="9">
        <f t="shared" si="0"/>
        <v>2370</v>
      </c>
      <c r="E32" s="10">
        <v>0</v>
      </c>
      <c r="F32" s="11">
        <f t="shared" si="2"/>
        <v>0</v>
      </c>
      <c r="G32" s="11">
        <f t="shared" si="3"/>
        <v>2370</v>
      </c>
    </row>
    <row r="33" spans="1:8" ht="15.75" x14ac:dyDescent="0.25">
      <c r="A33" s="1">
        <v>30</v>
      </c>
      <c r="B33" s="17">
        <v>2015100</v>
      </c>
      <c r="C33" s="17" t="s">
        <v>272</v>
      </c>
      <c r="D33" s="9">
        <f t="shared" si="0"/>
        <v>2370</v>
      </c>
      <c r="E33" s="10">
        <v>0</v>
      </c>
      <c r="F33" s="11">
        <f t="shared" si="2"/>
        <v>0</v>
      </c>
      <c r="G33" s="11">
        <f t="shared" si="3"/>
        <v>2370</v>
      </c>
    </row>
    <row r="34" spans="1:8" ht="15.75" x14ac:dyDescent="0.25">
      <c r="A34" s="1">
        <v>31</v>
      </c>
      <c r="B34" s="17">
        <v>2015107</v>
      </c>
      <c r="C34" s="17" t="s">
        <v>273</v>
      </c>
      <c r="D34" s="9">
        <f t="shared" si="0"/>
        <v>2370</v>
      </c>
      <c r="E34" s="10">
        <v>0</v>
      </c>
      <c r="F34" s="11">
        <f t="shared" si="2"/>
        <v>0</v>
      </c>
      <c r="G34" s="11">
        <f t="shared" si="3"/>
        <v>2370</v>
      </c>
    </row>
    <row r="35" spans="1:8" ht="15.75" x14ac:dyDescent="0.25">
      <c r="A35" s="1">
        <v>32</v>
      </c>
      <c r="B35" s="17">
        <v>2015108</v>
      </c>
      <c r="C35" s="17" t="s">
        <v>274</v>
      </c>
      <c r="D35" s="9">
        <f t="shared" si="0"/>
        <v>2370</v>
      </c>
      <c r="E35" s="10">
        <v>0</v>
      </c>
      <c r="F35" s="11">
        <f t="shared" si="2"/>
        <v>0</v>
      </c>
      <c r="G35" s="11">
        <f t="shared" si="3"/>
        <v>2370</v>
      </c>
    </row>
    <row r="36" spans="1:8" ht="15.75" x14ac:dyDescent="0.25">
      <c r="A36" s="1">
        <v>33</v>
      </c>
      <c r="B36" s="17">
        <v>2015121</v>
      </c>
      <c r="C36" s="17" t="s">
        <v>275</v>
      </c>
      <c r="D36" s="9">
        <f t="shared" si="0"/>
        <v>2370</v>
      </c>
      <c r="E36" s="10">
        <v>0</v>
      </c>
      <c r="F36" s="11">
        <f t="shared" si="2"/>
        <v>0</v>
      </c>
      <c r="G36" s="11">
        <f t="shared" si="3"/>
        <v>2370</v>
      </c>
      <c r="H36" t="s">
        <v>722</v>
      </c>
    </row>
    <row r="37" spans="1:8" ht="15.75" x14ac:dyDescent="0.25">
      <c r="A37" s="1">
        <v>34</v>
      </c>
      <c r="B37" s="17">
        <v>2015131</v>
      </c>
      <c r="C37" s="17" t="s">
        <v>276</v>
      </c>
      <c r="D37" s="9">
        <f t="shared" si="0"/>
        <v>2370</v>
      </c>
      <c r="E37" s="10">
        <v>0</v>
      </c>
      <c r="F37" s="11">
        <f t="shared" si="2"/>
        <v>0</v>
      </c>
      <c r="G37" s="11">
        <f t="shared" si="3"/>
        <v>2370</v>
      </c>
    </row>
    <row r="38" spans="1:8" ht="15.75" x14ac:dyDescent="0.25">
      <c r="A38" s="1">
        <v>35</v>
      </c>
      <c r="B38" s="17">
        <v>2015138</v>
      </c>
      <c r="C38" s="17" t="s">
        <v>277</v>
      </c>
      <c r="D38" s="9">
        <f t="shared" si="0"/>
        <v>2370</v>
      </c>
      <c r="E38" s="10">
        <v>0</v>
      </c>
      <c r="F38" s="11">
        <f t="shared" si="2"/>
        <v>0</v>
      </c>
      <c r="G38" s="11">
        <f t="shared" si="3"/>
        <v>2370</v>
      </c>
    </row>
    <row r="39" spans="1:8" ht="15.75" x14ac:dyDescent="0.25">
      <c r="A39" s="1">
        <v>36</v>
      </c>
      <c r="B39" s="17">
        <v>2015140</v>
      </c>
      <c r="C39" s="17" t="s">
        <v>278</v>
      </c>
      <c r="D39" s="9">
        <f t="shared" si="0"/>
        <v>2370</v>
      </c>
      <c r="E39" s="10">
        <v>0</v>
      </c>
      <c r="F39" s="11">
        <f t="shared" si="2"/>
        <v>0</v>
      </c>
      <c r="G39" s="11">
        <f t="shared" si="3"/>
        <v>2370</v>
      </c>
    </row>
    <row r="40" spans="1:8" ht="15.75" x14ac:dyDescent="0.25">
      <c r="A40" s="1">
        <v>37</v>
      </c>
      <c r="B40" s="17">
        <v>2015142</v>
      </c>
      <c r="C40" s="17" t="s">
        <v>279</v>
      </c>
      <c r="D40" s="9">
        <f t="shared" si="0"/>
        <v>2370</v>
      </c>
      <c r="E40" s="10">
        <v>0</v>
      </c>
      <c r="F40" s="11">
        <f t="shared" si="2"/>
        <v>0</v>
      </c>
      <c r="G40" s="11">
        <f t="shared" si="3"/>
        <v>2370</v>
      </c>
    </row>
    <row r="41" spans="1:8" ht="15.75" x14ac:dyDescent="0.25">
      <c r="A41" s="1">
        <v>38</v>
      </c>
      <c r="B41" s="17">
        <v>2015143</v>
      </c>
      <c r="C41" s="17" t="s">
        <v>280</v>
      </c>
      <c r="D41" s="9">
        <f t="shared" si="0"/>
        <v>2370</v>
      </c>
      <c r="E41" s="10">
        <v>0</v>
      </c>
      <c r="F41" s="11">
        <f t="shared" si="2"/>
        <v>0</v>
      </c>
      <c r="G41" s="11">
        <f t="shared" si="3"/>
        <v>2370</v>
      </c>
    </row>
    <row r="42" spans="1:8" ht="15.75" x14ac:dyDescent="0.25">
      <c r="A42" s="1">
        <v>39</v>
      </c>
      <c r="B42" s="17">
        <v>2015144</v>
      </c>
      <c r="C42" s="17" t="s">
        <v>281</v>
      </c>
      <c r="D42" s="9">
        <f t="shared" si="0"/>
        <v>2370</v>
      </c>
      <c r="E42" s="10">
        <v>0</v>
      </c>
      <c r="F42" s="11">
        <f t="shared" si="2"/>
        <v>0</v>
      </c>
      <c r="G42" s="11">
        <f t="shared" si="3"/>
        <v>2370</v>
      </c>
    </row>
    <row r="43" spans="1:8" ht="15.75" x14ac:dyDescent="0.25">
      <c r="A43" s="1">
        <v>40</v>
      </c>
      <c r="B43" s="17">
        <v>2015147</v>
      </c>
      <c r="C43" s="17" t="s">
        <v>282</v>
      </c>
      <c r="D43" s="9">
        <f t="shared" si="0"/>
        <v>2370</v>
      </c>
      <c r="E43" s="10">
        <v>0</v>
      </c>
      <c r="F43" s="11">
        <f t="shared" si="2"/>
        <v>0</v>
      </c>
      <c r="G43" s="11">
        <f t="shared" si="3"/>
        <v>2370</v>
      </c>
    </row>
    <row r="44" spans="1:8" ht="15.75" x14ac:dyDescent="0.25">
      <c r="A44" s="1">
        <v>41</v>
      </c>
      <c r="B44" s="17">
        <v>2015148</v>
      </c>
      <c r="C44" s="17" t="s">
        <v>283</v>
      </c>
      <c r="D44" s="9">
        <f t="shared" si="0"/>
        <v>2370</v>
      </c>
      <c r="E44" s="10">
        <v>0</v>
      </c>
      <c r="F44" s="11">
        <f t="shared" si="2"/>
        <v>0</v>
      </c>
      <c r="G44" s="11">
        <f t="shared" si="3"/>
        <v>2370</v>
      </c>
    </row>
    <row r="45" spans="1:8" ht="15.75" x14ac:dyDescent="0.25">
      <c r="A45" s="1">
        <v>42</v>
      </c>
      <c r="B45" s="17">
        <v>2015149</v>
      </c>
      <c r="C45" s="17" t="s">
        <v>284</v>
      </c>
      <c r="D45" s="9">
        <f t="shared" si="0"/>
        <v>2370</v>
      </c>
      <c r="E45" s="10">
        <v>0</v>
      </c>
      <c r="F45" s="11">
        <f t="shared" si="2"/>
        <v>0</v>
      </c>
      <c r="G45" s="11">
        <f t="shared" si="3"/>
        <v>2370</v>
      </c>
    </row>
    <row r="46" spans="1:8" ht="15.75" x14ac:dyDescent="0.25">
      <c r="A46" s="1">
        <v>43</v>
      </c>
      <c r="B46" s="17">
        <v>2015156</v>
      </c>
      <c r="C46" s="17" t="s">
        <v>285</v>
      </c>
      <c r="D46" s="9">
        <f t="shared" si="0"/>
        <v>2370</v>
      </c>
      <c r="E46" s="10">
        <v>0</v>
      </c>
      <c r="F46" s="11">
        <f t="shared" si="2"/>
        <v>0</v>
      </c>
      <c r="G46" s="11">
        <f t="shared" si="3"/>
        <v>2370</v>
      </c>
    </row>
    <row r="47" spans="1:8" ht="15.75" x14ac:dyDescent="0.25">
      <c r="A47" s="1">
        <v>44</v>
      </c>
      <c r="B47" s="17">
        <v>2015159</v>
      </c>
      <c r="C47" s="17" t="s">
        <v>286</v>
      </c>
      <c r="D47" s="9">
        <f t="shared" si="0"/>
        <v>2370</v>
      </c>
      <c r="E47" s="10">
        <v>0</v>
      </c>
      <c r="F47" s="11">
        <f t="shared" si="2"/>
        <v>0</v>
      </c>
      <c r="G47" s="11">
        <f t="shared" si="3"/>
        <v>2370</v>
      </c>
    </row>
    <row r="48" spans="1:8" ht="15.75" x14ac:dyDescent="0.25">
      <c r="A48" s="1">
        <v>45</v>
      </c>
      <c r="B48" s="17">
        <v>2015163</v>
      </c>
      <c r="C48" s="17" t="s">
        <v>287</v>
      </c>
      <c r="D48" s="9">
        <f t="shared" si="0"/>
        <v>2370</v>
      </c>
      <c r="E48" s="10">
        <v>5</v>
      </c>
      <c r="F48" s="11">
        <f t="shared" si="2"/>
        <v>382</v>
      </c>
      <c r="G48" s="11">
        <f t="shared" si="3"/>
        <v>1988</v>
      </c>
    </row>
    <row r="49" spans="1:7" ht="15.75" x14ac:dyDescent="0.25">
      <c r="A49" s="29" t="s">
        <v>3</v>
      </c>
      <c r="B49" s="30"/>
      <c r="C49" s="35"/>
      <c r="D49" s="12">
        <f>SUM(D4:D48)</f>
        <v>106650</v>
      </c>
      <c r="E49" s="12">
        <f t="shared" ref="E49:G49" si="4">SUM(E4:E48)</f>
        <v>38</v>
      </c>
      <c r="F49" s="12">
        <f t="shared" si="4"/>
        <v>2905</v>
      </c>
      <c r="G49" s="12">
        <f t="shared" si="4"/>
        <v>103745</v>
      </c>
    </row>
    <row r="50" spans="1:7" ht="15.75" customHeight="1" x14ac:dyDescent="0.25">
      <c r="A50" s="39" t="s">
        <v>707</v>
      </c>
      <c r="B50" s="40"/>
      <c r="C50" s="40"/>
      <c r="D50" s="40"/>
      <c r="E50" s="40"/>
      <c r="F50" s="40"/>
      <c r="G50" s="41"/>
    </row>
    <row r="51" spans="1:7" ht="15.75" customHeight="1" x14ac:dyDescent="0.25">
      <c r="A51" s="39" t="s">
        <v>5</v>
      </c>
      <c r="B51" s="40"/>
      <c r="C51" s="40"/>
      <c r="D51" s="40"/>
      <c r="E51" s="40"/>
      <c r="F51" s="40"/>
      <c r="G51" s="41"/>
    </row>
    <row r="52" spans="1:7" ht="15.75" x14ac:dyDescent="0.25">
      <c r="A52" s="4" t="s">
        <v>16</v>
      </c>
      <c r="B52" s="5" t="s">
        <v>1</v>
      </c>
      <c r="C52" s="6" t="s">
        <v>2</v>
      </c>
      <c r="D52" s="7" t="s">
        <v>11</v>
      </c>
      <c r="E52" s="8" t="s">
        <v>7</v>
      </c>
      <c r="F52" s="8" t="s">
        <v>8</v>
      </c>
      <c r="G52" s="6" t="s">
        <v>10</v>
      </c>
    </row>
    <row r="53" spans="1:7" ht="15.75" x14ac:dyDescent="0.25">
      <c r="A53" s="1">
        <v>46</v>
      </c>
      <c r="B53" s="17">
        <v>2015164</v>
      </c>
      <c r="C53" s="17" t="s">
        <v>288</v>
      </c>
      <c r="D53" s="9">
        <f t="shared" si="0"/>
        <v>2370</v>
      </c>
      <c r="E53" s="10">
        <v>0</v>
      </c>
      <c r="F53" s="11">
        <f t="shared" ref="F53:F96" si="5">ROUND((2370/31)*E53,0)</f>
        <v>0</v>
      </c>
      <c r="G53" s="11">
        <f t="shared" ref="G53:G96" si="6">D53-F53</f>
        <v>2370</v>
      </c>
    </row>
    <row r="54" spans="1:7" ht="15.75" x14ac:dyDescent="0.25">
      <c r="A54" s="1">
        <v>47</v>
      </c>
      <c r="B54" s="17">
        <v>2015166</v>
      </c>
      <c r="C54" s="17" t="s">
        <v>289</v>
      </c>
      <c r="D54" s="9">
        <f t="shared" si="0"/>
        <v>2370</v>
      </c>
      <c r="E54" s="10">
        <v>0</v>
      </c>
      <c r="F54" s="11">
        <f t="shared" si="5"/>
        <v>0</v>
      </c>
      <c r="G54" s="11">
        <f t="shared" si="6"/>
        <v>2370</v>
      </c>
    </row>
    <row r="55" spans="1:7" ht="15.75" x14ac:dyDescent="0.25">
      <c r="A55" s="1">
        <v>48</v>
      </c>
      <c r="B55" s="17">
        <v>2015167</v>
      </c>
      <c r="C55" s="17" t="s">
        <v>290</v>
      </c>
      <c r="D55" s="9">
        <f t="shared" si="0"/>
        <v>2370</v>
      </c>
      <c r="E55" s="10">
        <v>0</v>
      </c>
      <c r="F55" s="11">
        <f t="shared" si="5"/>
        <v>0</v>
      </c>
      <c r="G55" s="11">
        <f t="shared" si="6"/>
        <v>2370</v>
      </c>
    </row>
    <row r="56" spans="1:7" ht="15.75" x14ac:dyDescent="0.25">
      <c r="A56" s="1">
        <v>49</v>
      </c>
      <c r="B56" s="17">
        <v>2015173</v>
      </c>
      <c r="C56" s="17" t="s">
        <v>291</v>
      </c>
      <c r="D56" s="9">
        <f t="shared" si="0"/>
        <v>2370</v>
      </c>
      <c r="E56" s="10">
        <v>6</v>
      </c>
      <c r="F56" s="11">
        <f t="shared" si="5"/>
        <v>459</v>
      </c>
      <c r="G56" s="11">
        <f t="shared" si="6"/>
        <v>1911</v>
      </c>
    </row>
    <row r="57" spans="1:7" ht="15.75" x14ac:dyDescent="0.25">
      <c r="A57" s="1">
        <v>50</v>
      </c>
      <c r="B57" s="17">
        <v>2015175</v>
      </c>
      <c r="C57" s="17" t="s">
        <v>292</v>
      </c>
      <c r="D57" s="9">
        <f t="shared" si="0"/>
        <v>2370</v>
      </c>
      <c r="E57" s="10">
        <v>0</v>
      </c>
      <c r="F57" s="11">
        <f t="shared" si="5"/>
        <v>0</v>
      </c>
      <c r="G57" s="11">
        <f t="shared" si="6"/>
        <v>2370</v>
      </c>
    </row>
    <row r="58" spans="1:7" ht="15.75" x14ac:dyDescent="0.25">
      <c r="A58" s="1">
        <v>51</v>
      </c>
      <c r="B58" s="17">
        <v>2015176</v>
      </c>
      <c r="C58" s="17" t="s">
        <v>293</v>
      </c>
      <c r="D58" s="9">
        <f t="shared" si="0"/>
        <v>2370</v>
      </c>
      <c r="E58" s="10">
        <v>9</v>
      </c>
      <c r="F58" s="11">
        <f t="shared" si="5"/>
        <v>688</v>
      </c>
      <c r="G58" s="11">
        <f t="shared" si="6"/>
        <v>1682</v>
      </c>
    </row>
    <row r="59" spans="1:7" ht="15.75" x14ac:dyDescent="0.25">
      <c r="A59" s="1">
        <v>52</v>
      </c>
      <c r="B59" s="19">
        <v>2015177</v>
      </c>
      <c r="C59" s="19" t="s">
        <v>294</v>
      </c>
      <c r="D59" s="9">
        <f t="shared" si="0"/>
        <v>2370</v>
      </c>
      <c r="E59" s="10">
        <v>0</v>
      </c>
      <c r="F59" s="11">
        <f t="shared" si="5"/>
        <v>0</v>
      </c>
      <c r="G59" s="11">
        <f t="shared" si="6"/>
        <v>2370</v>
      </c>
    </row>
    <row r="60" spans="1:7" ht="15.75" x14ac:dyDescent="0.25">
      <c r="A60" s="1">
        <v>53</v>
      </c>
      <c r="B60" s="17">
        <v>2015181</v>
      </c>
      <c r="C60" s="17" t="s">
        <v>295</v>
      </c>
      <c r="D60" s="9">
        <f t="shared" si="0"/>
        <v>2370</v>
      </c>
      <c r="E60" s="10">
        <v>0</v>
      </c>
      <c r="F60" s="11">
        <f t="shared" si="5"/>
        <v>0</v>
      </c>
      <c r="G60" s="11">
        <f t="shared" si="6"/>
        <v>2370</v>
      </c>
    </row>
    <row r="61" spans="1:7" ht="15.75" x14ac:dyDescent="0.25">
      <c r="A61" s="1">
        <v>54</v>
      </c>
      <c r="B61" s="17">
        <v>2015184</v>
      </c>
      <c r="C61" s="17" t="s">
        <v>296</v>
      </c>
      <c r="D61" s="9">
        <f t="shared" si="0"/>
        <v>2370</v>
      </c>
      <c r="E61" s="10">
        <v>0</v>
      </c>
      <c r="F61" s="11">
        <f t="shared" si="5"/>
        <v>0</v>
      </c>
      <c r="G61" s="11">
        <f t="shared" si="6"/>
        <v>2370</v>
      </c>
    </row>
    <row r="62" spans="1:7" ht="15.75" x14ac:dyDescent="0.25">
      <c r="A62" s="1">
        <v>55</v>
      </c>
      <c r="B62" s="17">
        <v>2015195</v>
      </c>
      <c r="C62" s="17" t="s">
        <v>297</v>
      </c>
      <c r="D62" s="9">
        <f t="shared" si="0"/>
        <v>2370</v>
      </c>
      <c r="E62" s="10">
        <v>0</v>
      </c>
      <c r="F62" s="11">
        <f t="shared" si="5"/>
        <v>0</v>
      </c>
      <c r="G62" s="11">
        <f t="shared" si="6"/>
        <v>2370</v>
      </c>
    </row>
    <row r="63" spans="1:7" ht="15.75" x14ac:dyDescent="0.25">
      <c r="A63" s="1">
        <v>56</v>
      </c>
      <c r="B63" s="17">
        <v>2015196</v>
      </c>
      <c r="C63" s="17" t="s">
        <v>298</v>
      </c>
      <c r="D63" s="9">
        <f t="shared" si="0"/>
        <v>2370</v>
      </c>
      <c r="E63" s="10">
        <v>0</v>
      </c>
      <c r="F63" s="11">
        <f t="shared" si="5"/>
        <v>0</v>
      </c>
      <c r="G63" s="11">
        <f t="shared" si="6"/>
        <v>2370</v>
      </c>
    </row>
    <row r="64" spans="1:7" ht="15.75" x14ac:dyDescent="0.25">
      <c r="A64" s="1">
        <v>57</v>
      </c>
      <c r="B64" s="17">
        <v>2015197</v>
      </c>
      <c r="C64" s="17" t="s">
        <v>299</v>
      </c>
      <c r="D64" s="9">
        <f t="shared" si="0"/>
        <v>2370</v>
      </c>
      <c r="E64" s="10">
        <v>0</v>
      </c>
      <c r="F64" s="11">
        <f t="shared" si="5"/>
        <v>0</v>
      </c>
      <c r="G64" s="11">
        <f t="shared" si="6"/>
        <v>2370</v>
      </c>
    </row>
    <row r="65" spans="1:7" ht="15.75" x14ac:dyDescent="0.25">
      <c r="A65" s="1">
        <v>58</v>
      </c>
      <c r="B65" s="17">
        <v>2015199</v>
      </c>
      <c r="C65" s="17" t="s">
        <v>300</v>
      </c>
      <c r="D65" s="9">
        <f t="shared" si="0"/>
        <v>2370</v>
      </c>
      <c r="E65" s="10">
        <v>0</v>
      </c>
      <c r="F65" s="11">
        <f t="shared" si="5"/>
        <v>0</v>
      </c>
      <c r="G65" s="11">
        <f t="shared" si="6"/>
        <v>2370</v>
      </c>
    </row>
    <row r="66" spans="1:7" ht="15.75" x14ac:dyDescent="0.25">
      <c r="A66" s="1">
        <v>59</v>
      </c>
      <c r="B66" s="17">
        <v>2015200</v>
      </c>
      <c r="C66" s="17" t="s">
        <v>301</v>
      </c>
      <c r="D66" s="9">
        <f t="shared" si="0"/>
        <v>2370</v>
      </c>
      <c r="E66" s="10">
        <v>0</v>
      </c>
      <c r="F66" s="11">
        <f t="shared" si="5"/>
        <v>0</v>
      </c>
      <c r="G66" s="11">
        <f t="shared" si="6"/>
        <v>2370</v>
      </c>
    </row>
    <row r="67" spans="1:7" ht="15.75" x14ac:dyDescent="0.25">
      <c r="A67" s="1">
        <v>60</v>
      </c>
      <c r="B67" s="17">
        <v>2015204</v>
      </c>
      <c r="C67" s="17" t="s">
        <v>302</v>
      </c>
      <c r="D67" s="9">
        <f t="shared" si="0"/>
        <v>2370</v>
      </c>
      <c r="E67" s="10">
        <v>0</v>
      </c>
      <c r="F67" s="11">
        <f t="shared" si="5"/>
        <v>0</v>
      </c>
      <c r="G67" s="11">
        <f t="shared" si="6"/>
        <v>2370</v>
      </c>
    </row>
    <row r="68" spans="1:7" ht="15.75" x14ac:dyDescent="0.25">
      <c r="A68" s="1">
        <v>61</v>
      </c>
      <c r="B68" s="17">
        <v>2015207</v>
      </c>
      <c r="C68" s="17" t="s">
        <v>303</v>
      </c>
      <c r="D68" s="9">
        <f t="shared" si="0"/>
        <v>2370</v>
      </c>
      <c r="E68" s="10">
        <v>0</v>
      </c>
      <c r="F68" s="11">
        <f t="shared" si="5"/>
        <v>0</v>
      </c>
      <c r="G68" s="11">
        <f t="shared" si="6"/>
        <v>2370</v>
      </c>
    </row>
    <row r="69" spans="1:7" ht="15.75" x14ac:dyDescent="0.25">
      <c r="A69" s="1">
        <v>62</v>
      </c>
      <c r="B69" s="17">
        <v>2015208</v>
      </c>
      <c r="C69" s="17" t="s">
        <v>304</v>
      </c>
      <c r="D69" s="9">
        <f t="shared" ref="D69:D96" si="7">79*30</f>
        <v>2370</v>
      </c>
      <c r="E69" s="10">
        <v>0</v>
      </c>
      <c r="F69" s="11">
        <f t="shared" si="5"/>
        <v>0</v>
      </c>
      <c r="G69" s="11">
        <f t="shared" si="6"/>
        <v>2370</v>
      </c>
    </row>
    <row r="70" spans="1:7" ht="15.75" x14ac:dyDescent="0.25">
      <c r="A70" s="1">
        <v>63</v>
      </c>
      <c r="B70" s="17">
        <v>2015211</v>
      </c>
      <c r="C70" s="17" t="s">
        <v>71</v>
      </c>
      <c r="D70" s="9">
        <f t="shared" si="7"/>
        <v>2370</v>
      </c>
      <c r="E70" s="10">
        <v>0</v>
      </c>
      <c r="F70" s="11">
        <f t="shared" si="5"/>
        <v>0</v>
      </c>
      <c r="G70" s="11">
        <f t="shared" si="6"/>
        <v>2370</v>
      </c>
    </row>
    <row r="71" spans="1:7" ht="15.75" x14ac:dyDescent="0.25">
      <c r="A71" s="1">
        <v>64</v>
      </c>
      <c r="B71" s="17">
        <v>2015212</v>
      </c>
      <c r="C71" s="17" t="s">
        <v>305</v>
      </c>
      <c r="D71" s="9">
        <f t="shared" si="7"/>
        <v>2370</v>
      </c>
      <c r="E71" s="10">
        <v>0</v>
      </c>
      <c r="F71" s="11">
        <f t="shared" si="5"/>
        <v>0</v>
      </c>
      <c r="G71" s="11">
        <f t="shared" si="6"/>
        <v>2370</v>
      </c>
    </row>
    <row r="72" spans="1:7" ht="15.75" x14ac:dyDescent="0.25">
      <c r="A72" s="1">
        <v>65</v>
      </c>
      <c r="B72" s="17">
        <v>2015213</v>
      </c>
      <c r="C72" s="17" t="s">
        <v>306</v>
      </c>
      <c r="D72" s="9">
        <f t="shared" si="7"/>
        <v>2370</v>
      </c>
      <c r="E72" s="10">
        <v>9</v>
      </c>
      <c r="F72" s="11">
        <f t="shared" si="5"/>
        <v>688</v>
      </c>
      <c r="G72" s="11">
        <f t="shared" si="6"/>
        <v>1682</v>
      </c>
    </row>
    <row r="73" spans="1:7" ht="15.75" x14ac:dyDescent="0.25">
      <c r="A73" s="1">
        <v>66</v>
      </c>
      <c r="B73" s="17">
        <v>2015216</v>
      </c>
      <c r="C73" s="17" t="s">
        <v>307</v>
      </c>
      <c r="D73" s="9">
        <f t="shared" si="7"/>
        <v>2370</v>
      </c>
      <c r="E73" s="10">
        <v>0</v>
      </c>
      <c r="F73" s="11">
        <f t="shared" si="5"/>
        <v>0</v>
      </c>
      <c r="G73" s="11">
        <f t="shared" si="6"/>
        <v>2370</v>
      </c>
    </row>
    <row r="74" spans="1:7" ht="15.75" x14ac:dyDescent="0.25">
      <c r="A74" s="1">
        <v>67</v>
      </c>
      <c r="B74" s="17">
        <v>2015218</v>
      </c>
      <c r="C74" s="17" t="s">
        <v>308</v>
      </c>
      <c r="D74" s="9">
        <f t="shared" si="7"/>
        <v>2370</v>
      </c>
      <c r="E74" s="10">
        <v>0</v>
      </c>
      <c r="F74" s="11">
        <f t="shared" si="5"/>
        <v>0</v>
      </c>
      <c r="G74" s="11">
        <f t="shared" si="6"/>
        <v>2370</v>
      </c>
    </row>
    <row r="75" spans="1:7" ht="15.75" x14ac:dyDescent="0.25">
      <c r="A75" s="1">
        <v>68</v>
      </c>
      <c r="B75" s="17">
        <v>2015225</v>
      </c>
      <c r="C75" s="17" t="s">
        <v>309</v>
      </c>
      <c r="D75" s="9">
        <f t="shared" si="7"/>
        <v>2370</v>
      </c>
      <c r="E75" s="10">
        <v>0</v>
      </c>
      <c r="F75" s="11">
        <f t="shared" si="5"/>
        <v>0</v>
      </c>
      <c r="G75" s="11">
        <f t="shared" si="6"/>
        <v>2370</v>
      </c>
    </row>
    <row r="76" spans="1:7" ht="15.75" x14ac:dyDescent="0.25">
      <c r="A76" s="1">
        <v>69</v>
      </c>
      <c r="B76" s="17">
        <v>2015228</v>
      </c>
      <c r="C76" s="17" t="s">
        <v>310</v>
      </c>
      <c r="D76" s="9">
        <f t="shared" si="7"/>
        <v>2370</v>
      </c>
      <c r="E76" s="10">
        <v>0</v>
      </c>
      <c r="F76" s="11">
        <f t="shared" si="5"/>
        <v>0</v>
      </c>
      <c r="G76" s="11">
        <f t="shared" si="6"/>
        <v>2370</v>
      </c>
    </row>
    <row r="77" spans="1:7" ht="15.75" x14ac:dyDescent="0.25">
      <c r="A77" s="1">
        <v>70</v>
      </c>
      <c r="B77" s="17">
        <v>2015229</v>
      </c>
      <c r="C77" s="17" t="s">
        <v>311</v>
      </c>
      <c r="D77" s="9">
        <f t="shared" si="7"/>
        <v>2370</v>
      </c>
      <c r="E77" s="10">
        <v>0</v>
      </c>
      <c r="F77" s="11">
        <f t="shared" si="5"/>
        <v>0</v>
      </c>
      <c r="G77" s="11">
        <f t="shared" si="6"/>
        <v>2370</v>
      </c>
    </row>
    <row r="78" spans="1:7" ht="15.75" x14ac:dyDescent="0.25">
      <c r="A78" s="1">
        <v>71</v>
      </c>
      <c r="B78" s="17">
        <v>2015230</v>
      </c>
      <c r="C78" s="17" t="s">
        <v>312</v>
      </c>
      <c r="D78" s="9">
        <f t="shared" si="7"/>
        <v>2370</v>
      </c>
      <c r="E78" s="10">
        <v>0</v>
      </c>
      <c r="F78" s="11">
        <f t="shared" si="5"/>
        <v>0</v>
      </c>
      <c r="G78" s="11">
        <f t="shared" si="6"/>
        <v>2370</v>
      </c>
    </row>
    <row r="79" spans="1:7" ht="15.75" x14ac:dyDescent="0.25">
      <c r="A79" s="1">
        <v>72</v>
      </c>
      <c r="B79" s="17">
        <v>2015235</v>
      </c>
      <c r="C79" s="17" t="s">
        <v>313</v>
      </c>
      <c r="D79" s="9">
        <f t="shared" si="7"/>
        <v>2370</v>
      </c>
      <c r="E79" s="10">
        <v>0</v>
      </c>
      <c r="F79" s="11">
        <f t="shared" si="5"/>
        <v>0</v>
      </c>
      <c r="G79" s="11">
        <f t="shared" si="6"/>
        <v>2370</v>
      </c>
    </row>
    <row r="80" spans="1:7" ht="15.75" x14ac:dyDescent="0.25">
      <c r="A80" s="1">
        <v>73</v>
      </c>
      <c r="B80" s="17">
        <v>2015237</v>
      </c>
      <c r="C80" s="17" t="s">
        <v>314</v>
      </c>
      <c r="D80" s="9">
        <f t="shared" si="7"/>
        <v>2370</v>
      </c>
      <c r="E80" s="10">
        <v>0</v>
      </c>
      <c r="F80" s="11">
        <f t="shared" si="5"/>
        <v>0</v>
      </c>
      <c r="G80" s="11">
        <f t="shared" si="6"/>
        <v>2370</v>
      </c>
    </row>
    <row r="81" spans="1:7" ht="15.75" x14ac:dyDescent="0.25">
      <c r="A81" s="1">
        <v>74</v>
      </c>
      <c r="B81" s="17">
        <v>2015240</v>
      </c>
      <c r="C81" s="17" t="s">
        <v>315</v>
      </c>
      <c r="D81" s="9">
        <f t="shared" si="7"/>
        <v>2370</v>
      </c>
      <c r="E81" s="10">
        <v>0</v>
      </c>
      <c r="F81" s="11">
        <f t="shared" si="5"/>
        <v>0</v>
      </c>
      <c r="G81" s="11">
        <f t="shared" si="6"/>
        <v>2370</v>
      </c>
    </row>
    <row r="82" spans="1:7" ht="15.75" x14ac:dyDescent="0.25">
      <c r="A82" s="1">
        <v>75</v>
      </c>
      <c r="B82" s="17">
        <v>2015241</v>
      </c>
      <c r="C82" s="17" t="s">
        <v>316</v>
      </c>
      <c r="D82" s="9">
        <f t="shared" si="7"/>
        <v>2370</v>
      </c>
      <c r="E82" s="10">
        <v>0</v>
      </c>
      <c r="F82" s="11">
        <f t="shared" si="5"/>
        <v>0</v>
      </c>
      <c r="G82" s="11">
        <f t="shared" si="6"/>
        <v>2370</v>
      </c>
    </row>
    <row r="83" spans="1:7" ht="15.75" x14ac:dyDescent="0.25">
      <c r="A83" s="1">
        <v>76</v>
      </c>
      <c r="B83" s="17">
        <v>2015242</v>
      </c>
      <c r="C83" s="17" t="s">
        <v>317</v>
      </c>
      <c r="D83" s="9">
        <f t="shared" si="7"/>
        <v>2370</v>
      </c>
      <c r="E83" s="10">
        <v>0</v>
      </c>
      <c r="F83" s="11">
        <f t="shared" si="5"/>
        <v>0</v>
      </c>
      <c r="G83" s="11">
        <f t="shared" si="6"/>
        <v>2370</v>
      </c>
    </row>
    <row r="84" spans="1:7" ht="15.75" x14ac:dyDescent="0.25">
      <c r="A84" s="1">
        <v>77</v>
      </c>
      <c r="B84" s="17">
        <v>2015247</v>
      </c>
      <c r="C84" s="17" t="s">
        <v>318</v>
      </c>
      <c r="D84" s="9">
        <f t="shared" si="7"/>
        <v>2370</v>
      </c>
      <c r="E84" s="10">
        <v>0</v>
      </c>
      <c r="F84" s="11">
        <f t="shared" si="5"/>
        <v>0</v>
      </c>
      <c r="G84" s="11">
        <f t="shared" si="6"/>
        <v>2370</v>
      </c>
    </row>
    <row r="85" spans="1:7" ht="15.75" x14ac:dyDescent="0.25">
      <c r="A85" s="1">
        <v>78</v>
      </c>
      <c r="B85" s="17">
        <v>2015248</v>
      </c>
      <c r="C85" s="17" t="s">
        <v>319</v>
      </c>
      <c r="D85" s="9">
        <f t="shared" si="7"/>
        <v>2370</v>
      </c>
      <c r="E85" s="10">
        <v>0</v>
      </c>
      <c r="F85" s="11">
        <f t="shared" si="5"/>
        <v>0</v>
      </c>
      <c r="G85" s="11">
        <f t="shared" si="6"/>
        <v>2370</v>
      </c>
    </row>
    <row r="86" spans="1:7" ht="15.75" x14ac:dyDescent="0.25">
      <c r="A86" s="1">
        <v>79</v>
      </c>
      <c r="B86" s="17">
        <v>2015249</v>
      </c>
      <c r="C86" s="17" t="s">
        <v>320</v>
      </c>
      <c r="D86" s="9">
        <f t="shared" si="7"/>
        <v>2370</v>
      </c>
      <c r="E86" s="10">
        <v>0</v>
      </c>
      <c r="F86" s="11">
        <f t="shared" si="5"/>
        <v>0</v>
      </c>
      <c r="G86" s="11">
        <f t="shared" si="6"/>
        <v>2370</v>
      </c>
    </row>
    <row r="87" spans="1:7" ht="15.75" x14ac:dyDescent="0.25">
      <c r="A87" s="1">
        <v>80</v>
      </c>
      <c r="B87" s="17">
        <v>2015251</v>
      </c>
      <c r="C87" s="17" t="s">
        <v>321</v>
      </c>
      <c r="D87" s="9">
        <f t="shared" si="7"/>
        <v>2370</v>
      </c>
      <c r="E87" s="10">
        <v>0</v>
      </c>
      <c r="F87" s="11">
        <f t="shared" si="5"/>
        <v>0</v>
      </c>
      <c r="G87" s="11">
        <f t="shared" si="6"/>
        <v>2370</v>
      </c>
    </row>
    <row r="88" spans="1:7" ht="15.75" x14ac:dyDescent="0.25">
      <c r="A88" s="1">
        <v>81</v>
      </c>
      <c r="B88" s="17">
        <v>2015252</v>
      </c>
      <c r="C88" s="17" t="s">
        <v>322</v>
      </c>
      <c r="D88" s="9">
        <f t="shared" si="7"/>
        <v>2370</v>
      </c>
      <c r="E88" s="10">
        <v>0</v>
      </c>
      <c r="F88" s="11">
        <f t="shared" si="5"/>
        <v>0</v>
      </c>
      <c r="G88" s="11">
        <f t="shared" si="6"/>
        <v>2370</v>
      </c>
    </row>
    <row r="89" spans="1:7" ht="15.75" x14ac:dyDescent="0.25">
      <c r="A89" s="1">
        <v>82</v>
      </c>
      <c r="B89" s="17">
        <v>2015257</v>
      </c>
      <c r="C89" s="17" t="s">
        <v>323</v>
      </c>
      <c r="D89" s="9">
        <f t="shared" si="7"/>
        <v>2370</v>
      </c>
      <c r="E89" s="10">
        <v>0</v>
      </c>
      <c r="F89" s="11">
        <f t="shared" si="5"/>
        <v>0</v>
      </c>
      <c r="G89" s="11">
        <f t="shared" si="6"/>
        <v>2370</v>
      </c>
    </row>
    <row r="90" spans="1:7" ht="15.75" x14ac:dyDescent="0.25">
      <c r="A90" s="1">
        <v>83</v>
      </c>
      <c r="B90" s="17">
        <v>2015258</v>
      </c>
      <c r="C90" s="17" t="s">
        <v>324</v>
      </c>
      <c r="D90" s="9">
        <f t="shared" si="7"/>
        <v>2370</v>
      </c>
      <c r="E90" s="10">
        <v>0</v>
      </c>
      <c r="F90" s="11">
        <f t="shared" si="5"/>
        <v>0</v>
      </c>
      <c r="G90" s="11">
        <f t="shared" si="6"/>
        <v>2370</v>
      </c>
    </row>
    <row r="91" spans="1:7" ht="15.75" x14ac:dyDescent="0.25">
      <c r="A91" s="1">
        <v>84</v>
      </c>
      <c r="B91" s="17">
        <v>2015263</v>
      </c>
      <c r="C91" s="17" t="s">
        <v>325</v>
      </c>
      <c r="D91" s="9">
        <f t="shared" si="7"/>
        <v>2370</v>
      </c>
      <c r="E91" s="10">
        <v>0</v>
      </c>
      <c r="F91" s="11">
        <f t="shared" si="5"/>
        <v>0</v>
      </c>
      <c r="G91" s="11">
        <f t="shared" si="6"/>
        <v>2370</v>
      </c>
    </row>
    <row r="92" spans="1:7" ht="15.75" x14ac:dyDescent="0.25">
      <c r="A92" s="1">
        <v>85</v>
      </c>
      <c r="B92" s="17">
        <v>2015268</v>
      </c>
      <c r="C92" s="17" t="s">
        <v>326</v>
      </c>
      <c r="D92" s="9">
        <f t="shared" si="7"/>
        <v>2370</v>
      </c>
      <c r="E92" s="10">
        <v>0</v>
      </c>
      <c r="F92" s="11">
        <f t="shared" si="5"/>
        <v>0</v>
      </c>
      <c r="G92" s="11">
        <f t="shared" si="6"/>
        <v>2370</v>
      </c>
    </row>
    <row r="93" spans="1:7" ht="15.75" x14ac:dyDescent="0.25">
      <c r="A93" s="1">
        <v>86</v>
      </c>
      <c r="B93" s="17">
        <v>2015270</v>
      </c>
      <c r="C93" s="17" t="s">
        <v>327</v>
      </c>
      <c r="D93" s="9">
        <f t="shared" si="7"/>
        <v>2370</v>
      </c>
      <c r="E93" s="10">
        <v>0</v>
      </c>
      <c r="F93" s="11">
        <f t="shared" si="5"/>
        <v>0</v>
      </c>
      <c r="G93" s="11">
        <f t="shared" si="6"/>
        <v>2370</v>
      </c>
    </row>
    <row r="94" spans="1:7" ht="15.75" x14ac:dyDescent="0.25">
      <c r="A94" s="1">
        <v>87</v>
      </c>
      <c r="B94" s="17">
        <v>2015274</v>
      </c>
      <c r="C94" s="17" t="s">
        <v>328</v>
      </c>
      <c r="D94" s="9">
        <f t="shared" si="7"/>
        <v>2370</v>
      </c>
      <c r="E94" s="10">
        <v>0</v>
      </c>
      <c r="F94" s="11">
        <f t="shared" si="5"/>
        <v>0</v>
      </c>
      <c r="G94" s="11">
        <f t="shared" si="6"/>
        <v>2370</v>
      </c>
    </row>
    <row r="95" spans="1:7" ht="15.75" x14ac:dyDescent="0.25">
      <c r="A95" s="1">
        <v>88</v>
      </c>
      <c r="B95" s="17">
        <v>2015276</v>
      </c>
      <c r="C95" s="17" t="s">
        <v>329</v>
      </c>
      <c r="D95" s="9">
        <f t="shared" si="7"/>
        <v>2370</v>
      </c>
      <c r="E95" s="10">
        <v>0</v>
      </c>
      <c r="F95" s="11">
        <f t="shared" si="5"/>
        <v>0</v>
      </c>
      <c r="G95" s="11">
        <f t="shared" si="6"/>
        <v>2370</v>
      </c>
    </row>
    <row r="96" spans="1:7" ht="15.75" x14ac:dyDescent="0.25">
      <c r="A96" s="1">
        <v>89</v>
      </c>
      <c r="B96" s="17">
        <v>2015278</v>
      </c>
      <c r="C96" s="17" t="s">
        <v>330</v>
      </c>
      <c r="D96" s="9">
        <f t="shared" si="7"/>
        <v>2370</v>
      </c>
      <c r="E96" s="10">
        <v>0</v>
      </c>
      <c r="F96" s="11">
        <f t="shared" si="5"/>
        <v>0</v>
      </c>
      <c r="G96" s="11">
        <f t="shared" si="6"/>
        <v>2370</v>
      </c>
    </row>
    <row r="97" spans="1:7" ht="15.75" x14ac:dyDescent="0.25">
      <c r="A97" s="1">
        <v>90</v>
      </c>
      <c r="B97" s="17">
        <v>2015279</v>
      </c>
      <c r="C97" s="17" t="s">
        <v>331</v>
      </c>
      <c r="D97" s="9">
        <f t="shared" ref="D97:D144" si="8">79*30</f>
        <v>2370</v>
      </c>
      <c r="E97" s="10">
        <v>0</v>
      </c>
      <c r="F97" s="11">
        <f>ROUND((2370/31)*E97,0)</f>
        <v>0</v>
      </c>
      <c r="G97" s="11">
        <f>D97-F97</f>
        <v>2370</v>
      </c>
    </row>
    <row r="98" spans="1:7" ht="15.75" x14ac:dyDescent="0.25">
      <c r="A98" s="29" t="s">
        <v>6</v>
      </c>
      <c r="B98" s="30"/>
      <c r="C98" s="35"/>
      <c r="D98" s="12">
        <f>SUM(D53:D97)</f>
        <v>106650</v>
      </c>
      <c r="E98" s="12">
        <f t="shared" ref="E98:G98" si="9">SUM(E53:E97)</f>
        <v>24</v>
      </c>
      <c r="F98" s="12">
        <f t="shared" si="9"/>
        <v>1835</v>
      </c>
      <c r="G98" s="12">
        <f t="shared" si="9"/>
        <v>104815</v>
      </c>
    </row>
    <row r="99" spans="1:7" ht="15.75" customHeight="1" x14ac:dyDescent="0.25">
      <c r="A99" s="39" t="s">
        <v>707</v>
      </c>
      <c r="B99" s="40"/>
      <c r="C99" s="40"/>
      <c r="D99" s="40"/>
      <c r="E99" s="40"/>
      <c r="F99" s="40"/>
      <c r="G99" s="41"/>
    </row>
    <row r="100" spans="1:7" ht="15.75" customHeight="1" x14ac:dyDescent="0.25">
      <c r="A100" s="39" t="s">
        <v>12</v>
      </c>
      <c r="B100" s="40"/>
      <c r="C100" s="40"/>
      <c r="D100" s="40"/>
      <c r="E100" s="40"/>
      <c r="F100" s="40"/>
      <c r="G100" s="41"/>
    </row>
    <row r="101" spans="1:7" ht="15.75" x14ac:dyDescent="0.25">
      <c r="A101" s="4" t="s">
        <v>16</v>
      </c>
      <c r="B101" s="5" t="s">
        <v>1</v>
      </c>
      <c r="C101" s="6" t="s">
        <v>2</v>
      </c>
      <c r="D101" s="7" t="s">
        <v>11</v>
      </c>
      <c r="E101" s="8" t="s">
        <v>7</v>
      </c>
      <c r="F101" s="8" t="s">
        <v>8</v>
      </c>
      <c r="G101" s="6" t="s">
        <v>10</v>
      </c>
    </row>
    <row r="102" spans="1:7" ht="15.75" x14ac:dyDescent="0.25">
      <c r="A102" s="1">
        <v>91</v>
      </c>
      <c r="B102" s="17">
        <v>2015280</v>
      </c>
      <c r="C102" s="17" t="s">
        <v>332</v>
      </c>
      <c r="D102" s="9">
        <f t="shared" si="8"/>
        <v>2370</v>
      </c>
      <c r="E102" s="10">
        <v>0</v>
      </c>
      <c r="F102" s="11">
        <f t="shared" ref="F102:F144" si="10">ROUND((2370/31)*E102,0)</f>
        <v>0</v>
      </c>
      <c r="G102" s="11">
        <f t="shared" ref="G102:G144" si="11">D102-F102</f>
        <v>2370</v>
      </c>
    </row>
    <row r="103" spans="1:7" ht="15.75" x14ac:dyDescent="0.25">
      <c r="A103" s="1">
        <v>92</v>
      </c>
      <c r="B103" s="17">
        <v>2015281</v>
      </c>
      <c r="C103" s="17" t="s">
        <v>333</v>
      </c>
      <c r="D103" s="9">
        <f t="shared" si="8"/>
        <v>2370</v>
      </c>
      <c r="E103" s="10">
        <v>0</v>
      </c>
      <c r="F103" s="11">
        <f t="shared" si="10"/>
        <v>0</v>
      </c>
      <c r="G103" s="11">
        <f t="shared" si="11"/>
        <v>2370</v>
      </c>
    </row>
    <row r="104" spans="1:7" ht="15.75" x14ac:dyDescent="0.25">
      <c r="A104" s="1">
        <v>93</v>
      </c>
      <c r="B104" s="17">
        <v>2015289</v>
      </c>
      <c r="C104" s="17" t="s">
        <v>334</v>
      </c>
      <c r="D104" s="9">
        <f t="shared" si="8"/>
        <v>2370</v>
      </c>
      <c r="E104" s="10">
        <v>0</v>
      </c>
      <c r="F104" s="11">
        <f t="shared" si="10"/>
        <v>0</v>
      </c>
      <c r="G104" s="11">
        <f t="shared" si="11"/>
        <v>2370</v>
      </c>
    </row>
    <row r="105" spans="1:7" ht="15.75" x14ac:dyDescent="0.25">
      <c r="A105" s="1">
        <v>94</v>
      </c>
      <c r="B105" s="17">
        <v>2015291</v>
      </c>
      <c r="C105" s="17" t="s">
        <v>335</v>
      </c>
      <c r="D105" s="9">
        <f t="shared" si="8"/>
        <v>2370</v>
      </c>
      <c r="E105" s="10">
        <v>0</v>
      </c>
      <c r="F105" s="11">
        <f t="shared" si="10"/>
        <v>0</v>
      </c>
      <c r="G105" s="11">
        <f t="shared" si="11"/>
        <v>2370</v>
      </c>
    </row>
    <row r="106" spans="1:7" ht="15.75" x14ac:dyDescent="0.25">
      <c r="A106" s="1">
        <v>95</v>
      </c>
      <c r="B106" s="17">
        <v>2015292</v>
      </c>
      <c r="C106" s="17" t="s">
        <v>336</v>
      </c>
      <c r="D106" s="9">
        <f t="shared" si="8"/>
        <v>2370</v>
      </c>
      <c r="E106" s="10">
        <v>0</v>
      </c>
      <c r="F106" s="11">
        <f t="shared" si="10"/>
        <v>0</v>
      </c>
      <c r="G106" s="11">
        <f t="shared" si="11"/>
        <v>2370</v>
      </c>
    </row>
    <row r="107" spans="1:7" ht="15.75" x14ac:dyDescent="0.25">
      <c r="A107" s="1">
        <v>96</v>
      </c>
      <c r="B107" s="17">
        <v>2015295</v>
      </c>
      <c r="C107" s="17" t="s">
        <v>337</v>
      </c>
      <c r="D107" s="9">
        <f t="shared" si="8"/>
        <v>2370</v>
      </c>
      <c r="E107" s="10">
        <v>0</v>
      </c>
      <c r="F107" s="11">
        <f t="shared" si="10"/>
        <v>0</v>
      </c>
      <c r="G107" s="11">
        <f t="shared" si="11"/>
        <v>2370</v>
      </c>
    </row>
    <row r="108" spans="1:7" ht="15.75" x14ac:dyDescent="0.25">
      <c r="A108" s="1">
        <v>97</v>
      </c>
      <c r="B108" s="17">
        <v>2015296</v>
      </c>
      <c r="C108" s="17" t="s">
        <v>338</v>
      </c>
      <c r="D108" s="9">
        <f t="shared" si="8"/>
        <v>2370</v>
      </c>
      <c r="E108" s="10">
        <v>0</v>
      </c>
      <c r="F108" s="11">
        <f t="shared" si="10"/>
        <v>0</v>
      </c>
      <c r="G108" s="11">
        <f t="shared" si="11"/>
        <v>2370</v>
      </c>
    </row>
    <row r="109" spans="1:7" ht="15.75" x14ac:dyDescent="0.25">
      <c r="A109" s="1">
        <v>98</v>
      </c>
      <c r="B109" s="17">
        <v>2015298</v>
      </c>
      <c r="C109" s="17" t="s">
        <v>339</v>
      </c>
      <c r="D109" s="9">
        <f t="shared" si="8"/>
        <v>2370</v>
      </c>
      <c r="E109" s="10">
        <v>0</v>
      </c>
      <c r="F109" s="11">
        <f t="shared" si="10"/>
        <v>0</v>
      </c>
      <c r="G109" s="11">
        <f t="shared" si="11"/>
        <v>2370</v>
      </c>
    </row>
    <row r="110" spans="1:7" ht="15.75" x14ac:dyDescent="0.25">
      <c r="A110" s="1">
        <v>99</v>
      </c>
      <c r="B110" s="17">
        <v>2015299</v>
      </c>
      <c r="C110" s="17" t="s">
        <v>340</v>
      </c>
      <c r="D110" s="9">
        <f t="shared" si="8"/>
        <v>2370</v>
      </c>
      <c r="E110" s="10">
        <v>0</v>
      </c>
      <c r="F110" s="11">
        <f t="shared" si="10"/>
        <v>0</v>
      </c>
      <c r="G110" s="11">
        <f t="shared" si="11"/>
        <v>2370</v>
      </c>
    </row>
    <row r="111" spans="1:7" ht="15.75" x14ac:dyDescent="0.25">
      <c r="A111" s="1">
        <v>100</v>
      </c>
      <c r="B111" s="17">
        <v>2015301</v>
      </c>
      <c r="C111" s="17" t="s">
        <v>341</v>
      </c>
      <c r="D111" s="9">
        <f t="shared" si="8"/>
        <v>2370</v>
      </c>
      <c r="E111" s="10">
        <v>0</v>
      </c>
      <c r="F111" s="11">
        <f t="shared" si="10"/>
        <v>0</v>
      </c>
      <c r="G111" s="11">
        <f t="shared" si="11"/>
        <v>2370</v>
      </c>
    </row>
    <row r="112" spans="1:7" ht="15.75" x14ac:dyDescent="0.25">
      <c r="A112" s="1">
        <v>101</v>
      </c>
      <c r="B112" s="17">
        <v>2015302</v>
      </c>
      <c r="C112" s="17" t="s">
        <v>342</v>
      </c>
      <c r="D112" s="9">
        <f t="shared" si="8"/>
        <v>2370</v>
      </c>
      <c r="E112" s="10">
        <v>0</v>
      </c>
      <c r="F112" s="11">
        <f t="shared" si="10"/>
        <v>0</v>
      </c>
      <c r="G112" s="11">
        <f t="shared" si="11"/>
        <v>2370</v>
      </c>
    </row>
    <row r="113" spans="1:8" ht="15.75" x14ac:dyDescent="0.25">
      <c r="A113" s="1">
        <v>102</v>
      </c>
      <c r="B113" s="17">
        <v>2015303</v>
      </c>
      <c r="C113" s="17" t="s">
        <v>343</v>
      </c>
      <c r="D113" s="9">
        <f t="shared" si="8"/>
        <v>2370</v>
      </c>
      <c r="E113" s="10">
        <v>0</v>
      </c>
      <c r="F113" s="11">
        <f t="shared" si="10"/>
        <v>0</v>
      </c>
      <c r="G113" s="11">
        <f t="shared" si="11"/>
        <v>2370</v>
      </c>
    </row>
    <row r="114" spans="1:8" ht="15.75" x14ac:dyDescent="0.25">
      <c r="A114" s="1">
        <v>103</v>
      </c>
      <c r="B114" s="17">
        <v>2015304</v>
      </c>
      <c r="C114" s="17" t="s">
        <v>344</v>
      </c>
      <c r="D114" s="9">
        <f t="shared" si="8"/>
        <v>2370</v>
      </c>
      <c r="E114" s="10">
        <v>4</v>
      </c>
      <c r="F114" s="11">
        <f t="shared" si="10"/>
        <v>306</v>
      </c>
      <c r="G114" s="11">
        <f t="shared" si="11"/>
        <v>2064</v>
      </c>
    </row>
    <row r="115" spans="1:8" ht="15.75" x14ac:dyDescent="0.25">
      <c r="A115" s="1">
        <v>104</v>
      </c>
      <c r="B115" s="17">
        <v>2015306</v>
      </c>
      <c r="C115" s="17" t="s">
        <v>175</v>
      </c>
      <c r="D115" s="9">
        <f t="shared" si="8"/>
        <v>2370</v>
      </c>
      <c r="E115" s="10">
        <v>0</v>
      </c>
      <c r="F115" s="11">
        <f t="shared" si="10"/>
        <v>0</v>
      </c>
      <c r="G115" s="11">
        <f t="shared" si="11"/>
        <v>2370</v>
      </c>
    </row>
    <row r="116" spans="1:8" ht="15.75" x14ac:dyDescent="0.25">
      <c r="A116" s="1">
        <v>105</v>
      </c>
      <c r="B116" s="17">
        <v>2015310</v>
      </c>
      <c r="C116" s="17" t="s">
        <v>345</v>
      </c>
      <c r="D116" s="9">
        <f t="shared" si="8"/>
        <v>2370</v>
      </c>
      <c r="E116" s="10">
        <v>3</v>
      </c>
      <c r="F116" s="11">
        <f t="shared" si="10"/>
        <v>229</v>
      </c>
      <c r="G116" s="11">
        <f t="shared" si="11"/>
        <v>2141</v>
      </c>
    </row>
    <row r="117" spans="1:8" ht="15.75" x14ac:dyDescent="0.25">
      <c r="A117" s="1">
        <v>106</v>
      </c>
      <c r="B117" s="17">
        <v>2015311</v>
      </c>
      <c r="C117" s="17" t="s">
        <v>346</v>
      </c>
      <c r="D117" s="9">
        <f t="shared" si="8"/>
        <v>2370</v>
      </c>
      <c r="E117" s="10">
        <v>0</v>
      </c>
      <c r="F117" s="11">
        <f t="shared" si="10"/>
        <v>0</v>
      </c>
      <c r="G117" s="11">
        <f t="shared" si="11"/>
        <v>2370</v>
      </c>
    </row>
    <row r="118" spans="1:8" ht="15.75" x14ac:dyDescent="0.25">
      <c r="A118" s="1">
        <v>107</v>
      </c>
      <c r="B118" s="17">
        <v>2015316</v>
      </c>
      <c r="C118" s="17" t="s">
        <v>347</v>
      </c>
      <c r="D118" s="9">
        <f t="shared" si="8"/>
        <v>2370</v>
      </c>
      <c r="E118" s="10">
        <v>0</v>
      </c>
      <c r="F118" s="11">
        <f t="shared" si="10"/>
        <v>0</v>
      </c>
      <c r="G118" s="11">
        <f t="shared" si="11"/>
        <v>2370</v>
      </c>
    </row>
    <row r="119" spans="1:8" ht="15.75" x14ac:dyDescent="0.25">
      <c r="A119" s="1">
        <v>108</v>
      </c>
      <c r="B119" s="17">
        <v>2015319</v>
      </c>
      <c r="C119" s="17" t="s">
        <v>348</v>
      </c>
      <c r="D119" s="9">
        <f t="shared" si="8"/>
        <v>2370</v>
      </c>
      <c r="E119" s="10">
        <v>0</v>
      </c>
      <c r="F119" s="11">
        <f t="shared" si="10"/>
        <v>0</v>
      </c>
      <c r="G119" s="11">
        <f t="shared" si="11"/>
        <v>2370</v>
      </c>
    </row>
    <row r="120" spans="1:8" ht="15.75" x14ac:dyDescent="0.25">
      <c r="A120" s="1">
        <v>109</v>
      </c>
      <c r="B120" s="17">
        <v>2015320</v>
      </c>
      <c r="C120" s="17" t="s">
        <v>349</v>
      </c>
      <c r="D120" s="9">
        <f t="shared" si="8"/>
        <v>2370</v>
      </c>
      <c r="E120" s="10">
        <v>0</v>
      </c>
      <c r="F120" s="11">
        <f t="shared" si="10"/>
        <v>0</v>
      </c>
      <c r="G120" s="11">
        <f t="shared" si="11"/>
        <v>2370</v>
      </c>
      <c r="H120" t="s">
        <v>722</v>
      </c>
    </row>
    <row r="121" spans="1:8" ht="15.75" x14ac:dyDescent="0.25">
      <c r="A121" s="1">
        <v>110</v>
      </c>
      <c r="B121" s="17">
        <v>2015324</v>
      </c>
      <c r="C121" s="17" t="s">
        <v>350</v>
      </c>
      <c r="D121" s="9">
        <f t="shared" si="8"/>
        <v>2370</v>
      </c>
      <c r="E121" s="10">
        <v>0</v>
      </c>
      <c r="F121" s="11">
        <f t="shared" si="10"/>
        <v>0</v>
      </c>
      <c r="G121" s="11">
        <f t="shared" si="11"/>
        <v>2370</v>
      </c>
    </row>
    <row r="122" spans="1:8" ht="15.75" x14ac:dyDescent="0.25">
      <c r="A122" s="1">
        <v>111</v>
      </c>
      <c r="B122" s="17">
        <v>2015325</v>
      </c>
      <c r="C122" s="17" t="s">
        <v>351</v>
      </c>
      <c r="D122" s="9">
        <f t="shared" si="8"/>
        <v>2370</v>
      </c>
      <c r="E122" s="10">
        <v>0</v>
      </c>
      <c r="F122" s="11">
        <f t="shared" si="10"/>
        <v>0</v>
      </c>
      <c r="G122" s="11">
        <f t="shared" si="11"/>
        <v>2370</v>
      </c>
    </row>
    <row r="123" spans="1:8" ht="15.75" x14ac:dyDescent="0.25">
      <c r="A123" s="1">
        <v>112</v>
      </c>
      <c r="B123" s="17">
        <v>2015326</v>
      </c>
      <c r="C123" s="17" t="s">
        <v>352</v>
      </c>
      <c r="D123" s="9">
        <f t="shared" si="8"/>
        <v>2370</v>
      </c>
      <c r="E123" s="10">
        <v>0</v>
      </c>
      <c r="F123" s="11">
        <f t="shared" si="10"/>
        <v>0</v>
      </c>
      <c r="G123" s="11">
        <f t="shared" si="11"/>
        <v>2370</v>
      </c>
    </row>
    <row r="124" spans="1:8" ht="15.75" x14ac:dyDescent="0.25">
      <c r="A124" s="1">
        <v>113</v>
      </c>
      <c r="B124" s="17">
        <v>2015327</v>
      </c>
      <c r="C124" s="17" t="s">
        <v>353</v>
      </c>
      <c r="D124" s="9">
        <f t="shared" si="8"/>
        <v>2370</v>
      </c>
      <c r="E124" s="10">
        <v>0</v>
      </c>
      <c r="F124" s="11">
        <f t="shared" si="10"/>
        <v>0</v>
      </c>
      <c r="G124" s="11">
        <f t="shared" si="11"/>
        <v>2370</v>
      </c>
    </row>
    <row r="125" spans="1:8" ht="15.75" x14ac:dyDescent="0.25">
      <c r="A125" s="1">
        <v>114</v>
      </c>
      <c r="B125" s="17">
        <v>2015332</v>
      </c>
      <c r="C125" s="17" t="s">
        <v>354</v>
      </c>
      <c r="D125" s="9">
        <f t="shared" si="8"/>
        <v>2370</v>
      </c>
      <c r="E125" s="10">
        <v>0</v>
      </c>
      <c r="F125" s="11">
        <f t="shared" si="10"/>
        <v>0</v>
      </c>
      <c r="G125" s="11">
        <f t="shared" si="11"/>
        <v>2370</v>
      </c>
    </row>
    <row r="126" spans="1:8" ht="15.75" x14ac:dyDescent="0.25">
      <c r="A126" s="1">
        <v>115</v>
      </c>
      <c r="B126" s="17">
        <v>2015333</v>
      </c>
      <c r="C126" s="17" t="s">
        <v>355</v>
      </c>
      <c r="D126" s="9">
        <f t="shared" si="8"/>
        <v>2370</v>
      </c>
      <c r="E126" s="10">
        <v>0</v>
      </c>
      <c r="F126" s="11">
        <f t="shared" si="10"/>
        <v>0</v>
      </c>
      <c r="G126" s="11">
        <f t="shared" si="11"/>
        <v>2370</v>
      </c>
    </row>
    <row r="127" spans="1:8" ht="15.75" x14ac:dyDescent="0.25">
      <c r="A127" s="1">
        <v>116</v>
      </c>
      <c r="B127" s="17">
        <v>2015334</v>
      </c>
      <c r="C127" s="17" t="s">
        <v>356</v>
      </c>
      <c r="D127" s="9">
        <f t="shared" si="8"/>
        <v>2370</v>
      </c>
      <c r="E127" s="10">
        <v>0</v>
      </c>
      <c r="F127" s="11">
        <f t="shared" si="10"/>
        <v>0</v>
      </c>
      <c r="G127" s="11">
        <f t="shared" si="11"/>
        <v>2370</v>
      </c>
    </row>
    <row r="128" spans="1:8" ht="15.75" x14ac:dyDescent="0.25">
      <c r="A128" s="1">
        <v>117</v>
      </c>
      <c r="B128" s="17">
        <v>2015336</v>
      </c>
      <c r="C128" s="17" t="s">
        <v>357</v>
      </c>
      <c r="D128" s="9">
        <f t="shared" si="8"/>
        <v>2370</v>
      </c>
      <c r="E128" s="10">
        <v>0</v>
      </c>
      <c r="F128" s="11">
        <f t="shared" si="10"/>
        <v>0</v>
      </c>
      <c r="G128" s="11">
        <f t="shared" si="11"/>
        <v>2370</v>
      </c>
    </row>
    <row r="129" spans="1:7" ht="15.75" x14ac:dyDescent="0.25">
      <c r="A129" s="1">
        <v>118</v>
      </c>
      <c r="B129" s="17">
        <v>2015337</v>
      </c>
      <c r="C129" s="17" t="s">
        <v>358</v>
      </c>
      <c r="D129" s="9">
        <f t="shared" si="8"/>
        <v>2370</v>
      </c>
      <c r="E129" s="10">
        <v>0</v>
      </c>
      <c r="F129" s="11">
        <f t="shared" si="10"/>
        <v>0</v>
      </c>
      <c r="G129" s="11">
        <f t="shared" si="11"/>
        <v>2370</v>
      </c>
    </row>
    <row r="130" spans="1:7" ht="15.75" x14ac:dyDescent="0.25">
      <c r="A130" s="1">
        <v>119</v>
      </c>
      <c r="B130" s="17">
        <v>2015338</v>
      </c>
      <c r="C130" s="17" t="s">
        <v>359</v>
      </c>
      <c r="D130" s="9">
        <f t="shared" si="8"/>
        <v>2370</v>
      </c>
      <c r="E130" s="10">
        <v>0</v>
      </c>
      <c r="F130" s="11">
        <f t="shared" si="10"/>
        <v>0</v>
      </c>
      <c r="G130" s="11">
        <f t="shared" si="11"/>
        <v>2370</v>
      </c>
    </row>
    <row r="131" spans="1:7" ht="15.75" x14ac:dyDescent="0.25">
      <c r="A131" s="1">
        <v>120</v>
      </c>
      <c r="B131" s="17">
        <v>2015340</v>
      </c>
      <c r="C131" s="17" t="s">
        <v>360</v>
      </c>
      <c r="D131" s="9">
        <f t="shared" si="8"/>
        <v>2370</v>
      </c>
      <c r="E131" s="10">
        <v>0</v>
      </c>
      <c r="F131" s="11">
        <f t="shared" si="10"/>
        <v>0</v>
      </c>
      <c r="G131" s="11">
        <f t="shared" si="11"/>
        <v>2370</v>
      </c>
    </row>
    <row r="132" spans="1:7" ht="15.75" x14ac:dyDescent="0.25">
      <c r="A132" s="1">
        <v>121</v>
      </c>
      <c r="B132" s="17">
        <v>2015341</v>
      </c>
      <c r="C132" s="17" t="s">
        <v>215</v>
      </c>
      <c r="D132" s="9">
        <f t="shared" si="8"/>
        <v>2370</v>
      </c>
      <c r="E132" s="10">
        <v>5</v>
      </c>
      <c r="F132" s="11">
        <f t="shared" si="10"/>
        <v>382</v>
      </c>
      <c r="G132" s="11">
        <f t="shared" si="11"/>
        <v>1988</v>
      </c>
    </row>
    <row r="133" spans="1:7" ht="15.75" x14ac:dyDescent="0.25">
      <c r="A133" s="1">
        <v>122</v>
      </c>
      <c r="B133" s="17">
        <v>2015343</v>
      </c>
      <c r="C133" s="17" t="s">
        <v>361</v>
      </c>
      <c r="D133" s="9">
        <f t="shared" si="8"/>
        <v>2370</v>
      </c>
      <c r="E133" s="10">
        <v>0</v>
      </c>
      <c r="F133" s="11">
        <f t="shared" si="10"/>
        <v>0</v>
      </c>
      <c r="G133" s="11">
        <f t="shared" si="11"/>
        <v>2370</v>
      </c>
    </row>
    <row r="134" spans="1:7" ht="15.75" x14ac:dyDescent="0.25">
      <c r="A134" s="1">
        <v>123</v>
      </c>
      <c r="B134" s="17">
        <v>2015502</v>
      </c>
      <c r="C134" s="17" t="s">
        <v>362</v>
      </c>
      <c r="D134" s="9">
        <f t="shared" si="8"/>
        <v>2370</v>
      </c>
      <c r="E134" s="10">
        <v>0</v>
      </c>
      <c r="F134" s="11">
        <f t="shared" si="10"/>
        <v>0</v>
      </c>
      <c r="G134" s="11">
        <f t="shared" si="11"/>
        <v>2370</v>
      </c>
    </row>
    <row r="135" spans="1:7" ht="15.75" x14ac:dyDescent="0.25">
      <c r="A135" s="1">
        <v>124</v>
      </c>
      <c r="B135" s="17">
        <v>2015504</v>
      </c>
      <c r="C135" s="17" t="s">
        <v>363</v>
      </c>
      <c r="D135" s="9">
        <f t="shared" si="8"/>
        <v>2370</v>
      </c>
      <c r="E135" s="10">
        <v>0</v>
      </c>
      <c r="F135" s="11">
        <f t="shared" si="10"/>
        <v>0</v>
      </c>
      <c r="G135" s="11">
        <f t="shared" si="11"/>
        <v>2370</v>
      </c>
    </row>
    <row r="136" spans="1:7" ht="15.75" x14ac:dyDescent="0.25">
      <c r="A136" s="1">
        <v>125</v>
      </c>
      <c r="B136" s="17">
        <v>2015508</v>
      </c>
      <c r="C136" s="17" t="s">
        <v>364</v>
      </c>
      <c r="D136" s="9">
        <f t="shared" si="8"/>
        <v>2370</v>
      </c>
      <c r="E136" s="10">
        <v>0</v>
      </c>
      <c r="F136" s="11">
        <f t="shared" si="10"/>
        <v>0</v>
      </c>
      <c r="G136" s="11">
        <f t="shared" si="11"/>
        <v>2370</v>
      </c>
    </row>
    <row r="137" spans="1:7" ht="15.75" x14ac:dyDescent="0.25">
      <c r="A137" s="1">
        <v>126</v>
      </c>
      <c r="B137" s="17">
        <v>2015509</v>
      </c>
      <c r="C137" s="17" t="s">
        <v>365</v>
      </c>
      <c r="D137" s="9">
        <f t="shared" si="8"/>
        <v>2370</v>
      </c>
      <c r="E137" s="10">
        <v>0</v>
      </c>
      <c r="F137" s="11">
        <f t="shared" si="10"/>
        <v>0</v>
      </c>
      <c r="G137" s="11">
        <f t="shared" si="11"/>
        <v>2370</v>
      </c>
    </row>
    <row r="138" spans="1:7" ht="15.75" x14ac:dyDescent="0.25">
      <c r="A138" s="1">
        <v>127</v>
      </c>
      <c r="B138" s="17">
        <v>2015513</v>
      </c>
      <c r="C138" s="17" t="s">
        <v>366</v>
      </c>
      <c r="D138" s="9">
        <f t="shared" si="8"/>
        <v>2370</v>
      </c>
      <c r="E138" s="10">
        <v>0</v>
      </c>
      <c r="F138" s="11">
        <f t="shared" si="10"/>
        <v>0</v>
      </c>
      <c r="G138" s="11">
        <f t="shared" si="11"/>
        <v>2370</v>
      </c>
    </row>
    <row r="139" spans="1:7" ht="15.75" x14ac:dyDescent="0.25">
      <c r="A139" s="1">
        <v>128</v>
      </c>
      <c r="B139" s="17">
        <v>2015514</v>
      </c>
      <c r="C139" s="17" t="s">
        <v>367</v>
      </c>
      <c r="D139" s="9">
        <f t="shared" si="8"/>
        <v>2370</v>
      </c>
      <c r="E139" s="10">
        <v>0</v>
      </c>
      <c r="F139" s="11">
        <f t="shared" si="10"/>
        <v>0</v>
      </c>
      <c r="G139" s="11">
        <f t="shared" si="11"/>
        <v>2370</v>
      </c>
    </row>
    <row r="140" spans="1:7" ht="15.75" x14ac:dyDescent="0.25">
      <c r="A140" s="1">
        <v>129</v>
      </c>
      <c r="B140" s="17">
        <v>2015515</v>
      </c>
      <c r="C140" s="17" t="s">
        <v>368</v>
      </c>
      <c r="D140" s="9">
        <f t="shared" si="8"/>
        <v>2370</v>
      </c>
      <c r="E140" s="10">
        <v>0</v>
      </c>
      <c r="F140" s="11">
        <f t="shared" si="10"/>
        <v>0</v>
      </c>
      <c r="G140" s="11">
        <f t="shared" si="11"/>
        <v>2370</v>
      </c>
    </row>
    <row r="141" spans="1:7" ht="15.75" x14ac:dyDescent="0.25">
      <c r="A141" s="1">
        <v>130</v>
      </c>
      <c r="B141" s="17">
        <v>2015518</v>
      </c>
      <c r="C141" s="17" t="s">
        <v>369</v>
      </c>
      <c r="D141" s="9">
        <f t="shared" si="8"/>
        <v>2370</v>
      </c>
      <c r="E141" s="10">
        <v>0</v>
      </c>
      <c r="F141" s="11">
        <f t="shared" si="10"/>
        <v>0</v>
      </c>
      <c r="G141" s="11">
        <f t="shared" si="11"/>
        <v>2370</v>
      </c>
    </row>
    <row r="142" spans="1:7" ht="15.75" x14ac:dyDescent="0.25">
      <c r="A142" s="1">
        <v>131</v>
      </c>
      <c r="B142" s="17">
        <v>2015524</v>
      </c>
      <c r="C142" s="17" t="s">
        <v>370</v>
      </c>
      <c r="D142" s="9">
        <f t="shared" si="8"/>
        <v>2370</v>
      </c>
      <c r="E142" s="10">
        <v>0</v>
      </c>
      <c r="F142" s="11">
        <f t="shared" si="10"/>
        <v>0</v>
      </c>
      <c r="G142" s="11">
        <f t="shared" si="11"/>
        <v>2370</v>
      </c>
    </row>
    <row r="143" spans="1:7" ht="15.75" x14ac:dyDescent="0.25">
      <c r="A143" s="1">
        <v>132</v>
      </c>
      <c r="B143" s="17">
        <v>2015526</v>
      </c>
      <c r="C143" s="17" t="s">
        <v>371</v>
      </c>
      <c r="D143" s="9">
        <f t="shared" si="8"/>
        <v>2370</v>
      </c>
      <c r="E143" s="10">
        <v>0</v>
      </c>
      <c r="F143" s="11">
        <f t="shared" si="10"/>
        <v>0</v>
      </c>
      <c r="G143" s="11">
        <f t="shared" si="11"/>
        <v>2370</v>
      </c>
    </row>
    <row r="144" spans="1:7" ht="15.75" x14ac:dyDescent="0.25">
      <c r="A144" s="1">
        <v>133</v>
      </c>
      <c r="B144" s="17">
        <v>2015529</v>
      </c>
      <c r="C144" s="17" t="s">
        <v>372</v>
      </c>
      <c r="D144" s="9">
        <f t="shared" si="8"/>
        <v>2370</v>
      </c>
      <c r="E144" s="10">
        <v>0</v>
      </c>
      <c r="F144" s="11">
        <f t="shared" si="10"/>
        <v>0</v>
      </c>
      <c r="G144" s="11">
        <f t="shared" si="11"/>
        <v>2370</v>
      </c>
    </row>
    <row r="145" spans="1:7" ht="15.75" x14ac:dyDescent="0.25">
      <c r="A145" s="29" t="s">
        <v>13</v>
      </c>
      <c r="B145" s="30"/>
      <c r="C145" s="35"/>
      <c r="D145" s="12">
        <f>SUM(D102:D144)</f>
        <v>101910</v>
      </c>
      <c r="E145" s="12">
        <f t="shared" ref="E145:G145" si="12">SUM(E102:E144)</f>
        <v>12</v>
      </c>
      <c r="F145" s="12">
        <f t="shared" si="12"/>
        <v>917</v>
      </c>
      <c r="G145" s="12">
        <f t="shared" si="12"/>
        <v>100993</v>
      </c>
    </row>
    <row r="146" spans="1:7" ht="15.75" x14ac:dyDescent="0.25">
      <c r="A146" s="36" t="s">
        <v>638</v>
      </c>
      <c r="B146" s="37"/>
      <c r="C146" s="38"/>
      <c r="D146" s="14">
        <f>D49+D98+D145</f>
        <v>315210</v>
      </c>
      <c r="E146" s="14">
        <f>E49+E98+E145</f>
        <v>74</v>
      </c>
      <c r="F146" s="14">
        <f>F49+F98+F145</f>
        <v>5657</v>
      </c>
      <c r="G146" s="14">
        <f>G49+G98+G145</f>
        <v>309553</v>
      </c>
    </row>
  </sheetData>
  <mergeCells count="10">
    <mergeCell ref="A1:G1"/>
    <mergeCell ref="A2:G2"/>
    <mergeCell ref="A49:C49"/>
    <mergeCell ref="A50:G50"/>
    <mergeCell ref="A51:G51"/>
    <mergeCell ref="A146:C146"/>
    <mergeCell ref="A99:G99"/>
    <mergeCell ref="A100:G100"/>
    <mergeCell ref="A145:C145"/>
    <mergeCell ref="A98:C98"/>
  </mergeCells>
  <conditionalFormatting sqref="A146">
    <cfRule type="duplicateValues" priority="4"/>
  </conditionalFormatting>
  <conditionalFormatting sqref="D146">
    <cfRule type="duplicateValues" priority="3"/>
  </conditionalFormatting>
  <conditionalFormatting sqref="E146:G146">
    <cfRule type="duplicateValues" priority="1"/>
  </conditionalFormatting>
  <pageMargins left="0.17" right="0.17" top="0.17" bottom="0.39" header="0.17" footer="0.17"/>
  <pageSetup orientation="portrait" r:id="rId1"/>
  <headerFooter>
    <oddFooter>&amp;LSignature of Mess Contractor&amp;RSingature of Dealing Cleark</oddFooter>
  </headerFooter>
  <rowBreaks count="2" manualBreakCount="2">
    <brk id="49" max="6" man="1"/>
    <brk id="98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09" workbookViewId="0">
      <selection activeCell="H66" sqref="H66"/>
    </sheetView>
  </sheetViews>
  <sheetFormatPr defaultColWidth="51.5703125" defaultRowHeight="15" x14ac:dyDescent="0.25"/>
  <cols>
    <col min="1" max="1" width="7" bestFit="1" customWidth="1"/>
    <col min="2" max="2" width="8.140625" style="16" bestFit="1" customWidth="1"/>
    <col min="3" max="3" width="29.28515625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</cols>
  <sheetData>
    <row r="1" spans="1:7" ht="15.75" x14ac:dyDescent="0.25">
      <c r="A1" s="28" t="s">
        <v>708</v>
      </c>
      <c r="B1" s="28"/>
      <c r="C1" s="28"/>
      <c r="D1" s="28"/>
      <c r="E1" s="28"/>
      <c r="F1" s="28"/>
      <c r="G1" s="28"/>
    </row>
    <row r="2" spans="1:7" ht="15.75" x14ac:dyDescent="0.25">
      <c r="A2" s="28" t="s">
        <v>0</v>
      </c>
      <c r="B2" s="28"/>
      <c r="C2" s="28"/>
      <c r="D2" s="28"/>
      <c r="E2" s="28"/>
      <c r="F2" s="28"/>
      <c r="G2" s="28"/>
    </row>
    <row r="3" spans="1:7" ht="15.75" x14ac:dyDescent="0.25">
      <c r="A3" s="4" t="s">
        <v>16</v>
      </c>
      <c r="B3" s="5" t="s">
        <v>1</v>
      </c>
      <c r="C3" s="6" t="s">
        <v>2</v>
      </c>
      <c r="D3" s="7" t="s">
        <v>11</v>
      </c>
      <c r="E3" s="8" t="s">
        <v>9</v>
      </c>
      <c r="F3" s="8" t="s">
        <v>8</v>
      </c>
      <c r="G3" s="6" t="s">
        <v>10</v>
      </c>
    </row>
    <row r="4" spans="1:7" ht="15.75" x14ac:dyDescent="0.25">
      <c r="A4" s="1">
        <v>1</v>
      </c>
      <c r="B4" s="20">
        <v>2016002</v>
      </c>
      <c r="C4" s="17" t="s">
        <v>373</v>
      </c>
      <c r="D4" s="9">
        <f t="shared" ref="D4:D71" si="0">79*30</f>
        <v>2370</v>
      </c>
      <c r="E4" s="10">
        <v>0</v>
      </c>
      <c r="F4" s="11">
        <f>ROUND((2370/31)*E4,0)</f>
        <v>0</v>
      </c>
      <c r="G4" s="11">
        <f t="shared" ref="G4" si="1">D4-F4</f>
        <v>2370</v>
      </c>
    </row>
    <row r="5" spans="1:7" ht="15.75" x14ac:dyDescent="0.25">
      <c r="A5" s="1">
        <v>2</v>
      </c>
      <c r="B5" s="20">
        <v>2016005</v>
      </c>
      <c r="C5" s="17" t="s">
        <v>374</v>
      </c>
      <c r="D5" s="9">
        <f t="shared" si="0"/>
        <v>2370</v>
      </c>
      <c r="E5" s="10">
        <v>0</v>
      </c>
      <c r="F5" s="11">
        <f t="shared" ref="F5:F48" si="2">ROUND((2370/31)*E5,0)</f>
        <v>0</v>
      </c>
      <c r="G5" s="11">
        <f t="shared" ref="G5:G48" si="3">D5-F5</f>
        <v>2370</v>
      </c>
    </row>
    <row r="6" spans="1:7" ht="15.75" x14ac:dyDescent="0.25">
      <c r="A6" s="1">
        <v>3</v>
      </c>
      <c r="B6" s="20">
        <v>2016006</v>
      </c>
      <c r="C6" s="17" t="s">
        <v>375</v>
      </c>
      <c r="D6" s="9">
        <f t="shared" si="0"/>
        <v>2370</v>
      </c>
      <c r="E6" s="10">
        <v>0</v>
      </c>
      <c r="F6" s="11">
        <f t="shared" si="2"/>
        <v>0</v>
      </c>
      <c r="G6" s="11">
        <f t="shared" si="3"/>
        <v>2370</v>
      </c>
    </row>
    <row r="7" spans="1:7" ht="15.75" x14ac:dyDescent="0.25">
      <c r="A7" s="1">
        <v>4</v>
      </c>
      <c r="B7" s="20">
        <v>2016010</v>
      </c>
      <c r="C7" s="17" t="s">
        <v>376</v>
      </c>
      <c r="D7" s="9">
        <f t="shared" si="0"/>
        <v>2370</v>
      </c>
      <c r="E7" s="10">
        <v>0</v>
      </c>
      <c r="F7" s="11">
        <f t="shared" si="2"/>
        <v>0</v>
      </c>
      <c r="G7" s="11">
        <f t="shared" si="3"/>
        <v>2370</v>
      </c>
    </row>
    <row r="8" spans="1:7" ht="15.75" x14ac:dyDescent="0.25">
      <c r="A8" s="1">
        <v>5</v>
      </c>
      <c r="B8" s="20">
        <v>2016012</v>
      </c>
      <c r="C8" s="17" t="s">
        <v>377</v>
      </c>
      <c r="D8" s="9">
        <f t="shared" si="0"/>
        <v>2370</v>
      </c>
      <c r="E8" s="10">
        <v>0</v>
      </c>
      <c r="F8" s="11">
        <f t="shared" si="2"/>
        <v>0</v>
      </c>
      <c r="G8" s="11">
        <f t="shared" si="3"/>
        <v>2370</v>
      </c>
    </row>
    <row r="9" spans="1:7" ht="15.75" x14ac:dyDescent="0.25">
      <c r="A9" s="1">
        <v>6</v>
      </c>
      <c r="B9" s="20">
        <v>2016017</v>
      </c>
      <c r="C9" s="17" t="s">
        <v>378</v>
      </c>
      <c r="D9" s="9">
        <f t="shared" si="0"/>
        <v>2370</v>
      </c>
      <c r="E9" s="10">
        <v>0</v>
      </c>
      <c r="F9" s="11">
        <f t="shared" si="2"/>
        <v>0</v>
      </c>
      <c r="G9" s="11">
        <f t="shared" si="3"/>
        <v>2370</v>
      </c>
    </row>
    <row r="10" spans="1:7" ht="15.75" x14ac:dyDescent="0.25">
      <c r="A10" s="1">
        <v>7</v>
      </c>
      <c r="B10" s="20">
        <v>2016018</v>
      </c>
      <c r="C10" s="17" t="s">
        <v>379</v>
      </c>
      <c r="D10" s="9">
        <f t="shared" si="0"/>
        <v>2370</v>
      </c>
      <c r="E10" s="10">
        <v>0</v>
      </c>
      <c r="F10" s="11">
        <f t="shared" si="2"/>
        <v>0</v>
      </c>
      <c r="G10" s="11">
        <f t="shared" si="3"/>
        <v>2370</v>
      </c>
    </row>
    <row r="11" spans="1:7" ht="15.75" x14ac:dyDescent="0.25">
      <c r="A11" s="1">
        <v>8</v>
      </c>
      <c r="B11" s="20">
        <v>2016022</v>
      </c>
      <c r="C11" s="17" t="s">
        <v>380</v>
      </c>
      <c r="D11" s="9">
        <f t="shared" si="0"/>
        <v>2370</v>
      </c>
      <c r="E11" s="10">
        <v>0</v>
      </c>
      <c r="F11" s="11">
        <f t="shared" si="2"/>
        <v>0</v>
      </c>
      <c r="G11" s="11">
        <f t="shared" si="3"/>
        <v>2370</v>
      </c>
    </row>
    <row r="12" spans="1:7" ht="15.75" x14ac:dyDescent="0.25">
      <c r="A12" s="1">
        <v>9</v>
      </c>
      <c r="B12" s="20">
        <v>2016023</v>
      </c>
      <c r="C12" s="17" t="s">
        <v>381</v>
      </c>
      <c r="D12" s="9">
        <f t="shared" si="0"/>
        <v>2370</v>
      </c>
      <c r="E12" s="10">
        <v>0</v>
      </c>
      <c r="F12" s="11">
        <f t="shared" si="2"/>
        <v>0</v>
      </c>
      <c r="G12" s="11">
        <f t="shared" si="3"/>
        <v>2370</v>
      </c>
    </row>
    <row r="13" spans="1:7" ht="15.75" x14ac:dyDescent="0.25">
      <c r="A13" s="1">
        <v>10</v>
      </c>
      <c r="B13" s="20">
        <v>2016027</v>
      </c>
      <c r="C13" s="17" t="s">
        <v>382</v>
      </c>
      <c r="D13" s="9">
        <f t="shared" si="0"/>
        <v>2370</v>
      </c>
      <c r="E13" s="10">
        <v>0</v>
      </c>
      <c r="F13" s="11">
        <f t="shared" si="2"/>
        <v>0</v>
      </c>
      <c r="G13" s="11">
        <f t="shared" si="3"/>
        <v>2370</v>
      </c>
    </row>
    <row r="14" spans="1:7" ht="15.75" x14ac:dyDescent="0.25">
      <c r="A14" s="1">
        <v>11</v>
      </c>
      <c r="B14" s="20">
        <v>2016028</v>
      </c>
      <c r="C14" s="17" t="s">
        <v>383</v>
      </c>
      <c r="D14" s="9">
        <f t="shared" si="0"/>
        <v>2370</v>
      </c>
      <c r="E14" s="10">
        <v>0</v>
      </c>
      <c r="F14" s="11">
        <f t="shared" si="2"/>
        <v>0</v>
      </c>
      <c r="G14" s="11">
        <f t="shared" si="3"/>
        <v>2370</v>
      </c>
    </row>
    <row r="15" spans="1:7" ht="15.75" x14ac:dyDescent="0.25">
      <c r="A15" s="1">
        <v>12</v>
      </c>
      <c r="B15" s="20">
        <v>2016036</v>
      </c>
      <c r="C15" s="17" t="s">
        <v>384</v>
      </c>
      <c r="D15" s="9">
        <f t="shared" si="0"/>
        <v>2370</v>
      </c>
      <c r="E15" s="10">
        <v>0</v>
      </c>
      <c r="F15" s="11">
        <f t="shared" si="2"/>
        <v>0</v>
      </c>
      <c r="G15" s="11">
        <f t="shared" si="3"/>
        <v>2370</v>
      </c>
    </row>
    <row r="16" spans="1:7" ht="15.75" x14ac:dyDescent="0.25">
      <c r="A16" s="1">
        <v>13</v>
      </c>
      <c r="B16" s="20">
        <v>2016042</v>
      </c>
      <c r="C16" s="17" t="s">
        <v>385</v>
      </c>
      <c r="D16" s="9">
        <f t="shared" si="0"/>
        <v>2370</v>
      </c>
      <c r="E16" s="10">
        <v>0</v>
      </c>
      <c r="F16" s="11">
        <f t="shared" si="2"/>
        <v>0</v>
      </c>
      <c r="G16" s="11">
        <f t="shared" si="3"/>
        <v>2370</v>
      </c>
    </row>
    <row r="17" spans="1:7" ht="15.75" x14ac:dyDescent="0.25">
      <c r="A17" s="1">
        <v>14</v>
      </c>
      <c r="B17" s="20">
        <v>2016047</v>
      </c>
      <c r="C17" s="17" t="s">
        <v>386</v>
      </c>
      <c r="D17" s="9">
        <f t="shared" si="0"/>
        <v>2370</v>
      </c>
      <c r="E17" s="10">
        <v>0</v>
      </c>
      <c r="F17" s="11">
        <f t="shared" si="2"/>
        <v>0</v>
      </c>
      <c r="G17" s="11">
        <f t="shared" si="3"/>
        <v>2370</v>
      </c>
    </row>
    <row r="18" spans="1:7" ht="15.75" x14ac:dyDescent="0.25">
      <c r="A18" s="1">
        <v>15</v>
      </c>
      <c r="B18" s="20">
        <v>2016050</v>
      </c>
      <c r="C18" s="17" t="s">
        <v>387</v>
      </c>
      <c r="D18" s="9">
        <f t="shared" si="0"/>
        <v>2370</v>
      </c>
      <c r="E18" s="10">
        <v>0</v>
      </c>
      <c r="F18" s="11">
        <f t="shared" si="2"/>
        <v>0</v>
      </c>
      <c r="G18" s="11">
        <f t="shared" si="3"/>
        <v>2370</v>
      </c>
    </row>
    <row r="19" spans="1:7" ht="15.75" x14ac:dyDescent="0.25">
      <c r="A19" s="1">
        <v>16</v>
      </c>
      <c r="B19" s="20">
        <v>2016051</v>
      </c>
      <c r="C19" s="17" t="s">
        <v>388</v>
      </c>
      <c r="D19" s="9">
        <f t="shared" si="0"/>
        <v>2370</v>
      </c>
      <c r="E19" s="10">
        <v>0</v>
      </c>
      <c r="F19" s="11">
        <f t="shared" si="2"/>
        <v>0</v>
      </c>
      <c r="G19" s="11">
        <f t="shared" si="3"/>
        <v>2370</v>
      </c>
    </row>
    <row r="20" spans="1:7" ht="15.75" x14ac:dyDescent="0.25">
      <c r="A20" s="1">
        <v>17</v>
      </c>
      <c r="B20" s="20">
        <v>2016053</v>
      </c>
      <c r="C20" s="17" t="s">
        <v>389</v>
      </c>
      <c r="D20" s="9">
        <f t="shared" si="0"/>
        <v>2370</v>
      </c>
      <c r="E20" s="10">
        <v>0</v>
      </c>
      <c r="F20" s="11">
        <f t="shared" si="2"/>
        <v>0</v>
      </c>
      <c r="G20" s="11">
        <f t="shared" si="3"/>
        <v>2370</v>
      </c>
    </row>
    <row r="21" spans="1:7" ht="15.75" x14ac:dyDescent="0.25">
      <c r="A21" s="1">
        <v>18</v>
      </c>
      <c r="B21" s="20">
        <v>2016055</v>
      </c>
      <c r="C21" s="17" t="s">
        <v>390</v>
      </c>
      <c r="D21" s="9">
        <f t="shared" si="0"/>
        <v>2370</v>
      </c>
      <c r="E21" s="10">
        <v>0</v>
      </c>
      <c r="F21" s="11">
        <f t="shared" si="2"/>
        <v>0</v>
      </c>
      <c r="G21" s="11">
        <f t="shared" si="3"/>
        <v>2370</v>
      </c>
    </row>
    <row r="22" spans="1:7" ht="15.75" x14ac:dyDescent="0.25">
      <c r="A22" s="1">
        <v>19</v>
      </c>
      <c r="B22" s="20">
        <v>2016067</v>
      </c>
      <c r="C22" s="17" t="s">
        <v>391</v>
      </c>
      <c r="D22" s="9">
        <f t="shared" si="0"/>
        <v>2370</v>
      </c>
      <c r="E22" s="10">
        <v>0</v>
      </c>
      <c r="F22" s="11">
        <f t="shared" si="2"/>
        <v>0</v>
      </c>
      <c r="G22" s="11">
        <f t="shared" si="3"/>
        <v>2370</v>
      </c>
    </row>
    <row r="23" spans="1:7" ht="15.75" x14ac:dyDescent="0.25">
      <c r="A23" s="1">
        <v>20</v>
      </c>
      <c r="B23" s="20">
        <v>2016074</v>
      </c>
      <c r="C23" s="17" t="s">
        <v>392</v>
      </c>
      <c r="D23" s="9">
        <f t="shared" si="0"/>
        <v>2370</v>
      </c>
      <c r="E23" s="10">
        <v>0</v>
      </c>
      <c r="F23" s="11">
        <f t="shared" si="2"/>
        <v>0</v>
      </c>
      <c r="G23" s="11">
        <f t="shared" si="3"/>
        <v>2370</v>
      </c>
    </row>
    <row r="24" spans="1:7" ht="15.75" x14ac:dyDescent="0.25">
      <c r="A24" s="1">
        <v>21</v>
      </c>
      <c r="B24" s="20">
        <v>2016078</v>
      </c>
      <c r="C24" s="17" t="s">
        <v>393</v>
      </c>
      <c r="D24" s="9">
        <f t="shared" si="0"/>
        <v>2370</v>
      </c>
      <c r="E24" s="10">
        <v>0</v>
      </c>
      <c r="F24" s="11">
        <f t="shared" si="2"/>
        <v>0</v>
      </c>
      <c r="G24" s="11">
        <f t="shared" si="3"/>
        <v>2370</v>
      </c>
    </row>
    <row r="25" spans="1:7" ht="15.75" x14ac:dyDescent="0.25">
      <c r="A25" s="1">
        <v>22</v>
      </c>
      <c r="B25" s="20">
        <v>2016079</v>
      </c>
      <c r="C25" s="17" t="s">
        <v>394</v>
      </c>
      <c r="D25" s="9">
        <f t="shared" si="0"/>
        <v>2370</v>
      </c>
      <c r="E25" s="10">
        <v>0</v>
      </c>
      <c r="F25" s="11">
        <f t="shared" si="2"/>
        <v>0</v>
      </c>
      <c r="G25" s="11">
        <f t="shared" si="3"/>
        <v>2370</v>
      </c>
    </row>
    <row r="26" spans="1:7" ht="15.75" x14ac:dyDescent="0.25">
      <c r="A26" s="1">
        <v>23</v>
      </c>
      <c r="B26" s="20">
        <v>2016080</v>
      </c>
      <c r="C26" s="17" t="s">
        <v>395</v>
      </c>
      <c r="D26" s="9">
        <f t="shared" si="0"/>
        <v>2370</v>
      </c>
      <c r="E26" s="10">
        <v>0</v>
      </c>
      <c r="F26" s="11">
        <f t="shared" si="2"/>
        <v>0</v>
      </c>
      <c r="G26" s="11">
        <f t="shared" si="3"/>
        <v>2370</v>
      </c>
    </row>
    <row r="27" spans="1:7" ht="15.75" x14ac:dyDescent="0.25">
      <c r="A27" s="1">
        <v>24</v>
      </c>
      <c r="B27" s="20">
        <v>2016081</v>
      </c>
      <c r="C27" s="17" t="s">
        <v>396</v>
      </c>
      <c r="D27" s="9">
        <f t="shared" si="0"/>
        <v>2370</v>
      </c>
      <c r="E27" s="10">
        <v>0</v>
      </c>
      <c r="F27" s="11">
        <f t="shared" si="2"/>
        <v>0</v>
      </c>
      <c r="G27" s="11">
        <f t="shared" si="3"/>
        <v>2370</v>
      </c>
    </row>
    <row r="28" spans="1:7" ht="15.75" x14ac:dyDescent="0.25">
      <c r="A28" s="1">
        <v>25</v>
      </c>
      <c r="B28" s="20">
        <v>2016084</v>
      </c>
      <c r="C28" s="17" t="s">
        <v>397</v>
      </c>
      <c r="D28" s="9">
        <f t="shared" si="0"/>
        <v>2370</v>
      </c>
      <c r="E28" s="10">
        <v>0</v>
      </c>
      <c r="F28" s="11">
        <f t="shared" si="2"/>
        <v>0</v>
      </c>
      <c r="G28" s="11">
        <f t="shared" si="3"/>
        <v>2370</v>
      </c>
    </row>
    <row r="29" spans="1:7" ht="15.75" x14ac:dyDescent="0.25">
      <c r="A29" s="1">
        <v>26</v>
      </c>
      <c r="B29" s="20">
        <v>2016086</v>
      </c>
      <c r="C29" s="17" t="s">
        <v>398</v>
      </c>
      <c r="D29" s="9">
        <f t="shared" si="0"/>
        <v>2370</v>
      </c>
      <c r="E29" s="10">
        <v>0</v>
      </c>
      <c r="F29" s="11">
        <f t="shared" si="2"/>
        <v>0</v>
      </c>
      <c r="G29" s="11">
        <f t="shared" si="3"/>
        <v>2370</v>
      </c>
    </row>
    <row r="30" spans="1:7" ht="15.75" x14ac:dyDescent="0.25">
      <c r="A30" s="1">
        <v>27</v>
      </c>
      <c r="B30" s="20">
        <v>2016090</v>
      </c>
      <c r="C30" s="17" t="s">
        <v>399</v>
      </c>
      <c r="D30" s="9">
        <f t="shared" si="0"/>
        <v>2370</v>
      </c>
      <c r="E30" s="10">
        <v>0</v>
      </c>
      <c r="F30" s="11">
        <f t="shared" si="2"/>
        <v>0</v>
      </c>
      <c r="G30" s="11">
        <f t="shared" si="3"/>
        <v>2370</v>
      </c>
    </row>
    <row r="31" spans="1:7" ht="15.75" x14ac:dyDescent="0.25">
      <c r="A31" s="1">
        <v>28</v>
      </c>
      <c r="B31" s="20">
        <v>2016100</v>
      </c>
      <c r="C31" s="19" t="s">
        <v>400</v>
      </c>
      <c r="D31" s="9">
        <f t="shared" si="0"/>
        <v>2370</v>
      </c>
      <c r="E31" s="10">
        <v>0</v>
      </c>
      <c r="F31" s="11">
        <f t="shared" si="2"/>
        <v>0</v>
      </c>
      <c r="G31" s="11">
        <f t="shared" si="3"/>
        <v>2370</v>
      </c>
    </row>
    <row r="32" spans="1:7" ht="15.75" x14ac:dyDescent="0.25">
      <c r="A32" s="1">
        <v>29</v>
      </c>
      <c r="B32" s="20">
        <v>2016101</v>
      </c>
      <c r="C32" s="17" t="s">
        <v>401</v>
      </c>
      <c r="D32" s="9">
        <f t="shared" si="0"/>
        <v>2370</v>
      </c>
      <c r="E32" s="10">
        <v>0</v>
      </c>
      <c r="F32" s="11">
        <f t="shared" si="2"/>
        <v>0</v>
      </c>
      <c r="G32" s="11">
        <f t="shared" si="3"/>
        <v>2370</v>
      </c>
    </row>
    <row r="33" spans="1:7" ht="15.75" x14ac:dyDescent="0.25">
      <c r="A33" s="1">
        <v>30</v>
      </c>
      <c r="B33" s="20">
        <v>2016105</v>
      </c>
      <c r="C33" s="17" t="s">
        <v>402</v>
      </c>
      <c r="D33" s="9">
        <f t="shared" si="0"/>
        <v>2370</v>
      </c>
      <c r="E33" s="10">
        <v>0</v>
      </c>
      <c r="F33" s="11">
        <f t="shared" si="2"/>
        <v>0</v>
      </c>
      <c r="G33" s="11">
        <f t="shared" si="3"/>
        <v>2370</v>
      </c>
    </row>
    <row r="34" spans="1:7" ht="15.75" x14ac:dyDescent="0.25">
      <c r="A34" s="1">
        <v>31</v>
      </c>
      <c r="B34" s="20">
        <v>2016106</v>
      </c>
      <c r="C34" s="17" t="s">
        <v>403</v>
      </c>
      <c r="D34" s="9">
        <f t="shared" si="0"/>
        <v>2370</v>
      </c>
      <c r="E34" s="10">
        <v>0</v>
      </c>
      <c r="F34" s="11">
        <f t="shared" si="2"/>
        <v>0</v>
      </c>
      <c r="G34" s="11">
        <f t="shared" si="3"/>
        <v>2370</v>
      </c>
    </row>
    <row r="35" spans="1:7" ht="15.75" x14ac:dyDescent="0.25">
      <c r="A35" s="1">
        <v>32</v>
      </c>
      <c r="B35" s="20">
        <v>2016112</v>
      </c>
      <c r="C35" s="17" t="s">
        <v>404</v>
      </c>
      <c r="D35" s="9">
        <f t="shared" si="0"/>
        <v>2370</v>
      </c>
      <c r="E35" s="10">
        <v>5</v>
      </c>
      <c r="F35" s="11">
        <f t="shared" si="2"/>
        <v>382</v>
      </c>
      <c r="G35" s="11">
        <f t="shared" si="3"/>
        <v>1988</v>
      </c>
    </row>
    <row r="36" spans="1:7" ht="15.75" x14ac:dyDescent="0.25">
      <c r="A36" s="1">
        <v>33</v>
      </c>
      <c r="B36" s="20">
        <v>2016113</v>
      </c>
      <c r="C36" s="17" t="s">
        <v>405</v>
      </c>
      <c r="D36" s="9">
        <f t="shared" si="0"/>
        <v>2370</v>
      </c>
      <c r="E36" s="10">
        <v>0</v>
      </c>
      <c r="F36" s="11">
        <f t="shared" si="2"/>
        <v>0</v>
      </c>
      <c r="G36" s="11">
        <f t="shared" si="3"/>
        <v>2370</v>
      </c>
    </row>
    <row r="37" spans="1:7" ht="15.75" x14ac:dyDescent="0.25">
      <c r="A37" s="1">
        <v>34</v>
      </c>
      <c r="B37" s="20">
        <v>2016116</v>
      </c>
      <c r="C37" s="17" t="s">
        <v>406</v>
      </c>
      <c r="D37" s="9">
        <f t="shared" si="0"/>
        <v>2370</v>
      </c>
      <c r="E37" s="10">
        <v>0</v>
      </c>
      <c r="F37" s="11">
        <f t="shared" si="2"/>
        <v>0</v>
      </c>
      <c r="G37" s="11">
        <f t="shared" si="3"/>
        <v>2370</v>
      </c>
    </row>
    <row r="38" spans="1:7" ht="15.75" x14ac:dyDescent="0.25">
      <c r="A38" s="1">
        <v>35</v>
      </c>
      <c r="B38" s="20">
        <v>2016119</v>
      </c>
      <c r="C38" s="17" t="s">
        <v>407</v>
      </c>
      <c r="D38" s="9">
        <f t="shared" si="0"/>
        <v>2370</v>
      </c>
      <c r="E38" s="10">
        <v>0</v>
      </c>
      <c r="F38" s="11">
        <f t="shared" si="2"/>
        <v>0</v>
      </c>
      <c r="G38" s="11">
        <f t="shared" si="3"/>
        <v>2370</v>
      </c>
    </row>
    <row r="39" spans="1:7" ht="15.75" x14ac:dyDescent="0.25">
      <c r="A39" s="1">
        <v>36</v>
      </c>
      <c r="B39" s="20">
        <v>2016121</v>
      </c>
      <c r="C39" s="17" t="s">
        <v>408</v>
      </c>
      <c r="D39" s="9">
        <f t="shared" si="0"/>
        <v>2370</v>
      </c>
      <c r="E39" s="10">
        <v>0</v>
      </c>
      <c r="F39" s="11">
        <f t="shared" si="2"/>
        <v>0</v>
      </c>
      <c r="G39" s="11">
        <f t="shared" si="3"/>
        <v>2370</v>
      </c>
    </row>
    <row r="40" spans="1:7" ht="15.75" x14ac:dyDescent="0.25">
      <c r="A40" s="1">
        <v>37</v>
      </c>
      <c r="B40" s="20">
        <v>2016123</v>
      </c>
      <c r="C40" s="17" t="s">
        <v>409</v>
      </c>
      <c r="D40" s="9">
        <f t="shared" si="0"/>
        <v>2370</v>
      </c>
      <c r="E40" s="10">
        <v>0</v>
      </c>
      <c r="F40" s="11">
        <f t="shared" si="2"/>
        <v>0</v>
      </c>
      <c r="G40" s="11">
        <f t="shared" si="3"/>
        <v>2370</v>
      </c>
    </row>
    <row r="41" spans="1:7" ht="15.75" x14ac:dyDescent="0.25">
      <c r="A41" s="1">
        <v>38</v>
      </c>
      <c r="B41" s="20">
        <v>2016125</v>
      </c>
      <c r="C41" s="17" t="s">
        <v>410</v>
      </c>
      <c r="D41" s="9">
        <f t="shared" si="0"/>
        <v>2370</v>
      </c>
      <c r="E41" s="10">
        <v>0</v>
      </c>
      <c r="F41" s="11">
        <f t="shared" si="2"/>
        <v>0</v>
      </c>
      <c r="G41" s="11">
        <f t="shared" si="3"/>
        <v>2370</v>
      </c>
    </row>
    <row r="42" spans="1:7" ht="15.75" x14ac:dyDescent="0.25">
      <c r="A42" s="1">
        <v>39</v>
      </c>
      <c r="B42" s="20">
        <v>2016126</v>
      </c>
      <c r="C42" s="17" t="s">
        <v>636</v>
      </c>
      <c r="D42" s="9">
        <f t="shared" si="0"/>
        <v>2370</v>
      </c>
      <c r="E42" s="10">
        <v>0</v>
      </c>
      <c r="F42" s="11">
        <f t="shared" si="2"/>
        <v>0</v>
      </c>
      <c r="G42" s="11">
        <f t="shared" si="3"/>
        <v>2370</v>
      </c>
    </row>
    <row r="43" spans="1:7" ht="15.75" x14ac:dyDescent="0.25">
      <c r="A43" s="1">
        <v>40</v>
      </c>
      <c r="B43" s="20">
        <v>2016133</v>
      </c>
      <c r="C43" s="17" t="s">
        <v>411</v>
      </c>
      <c r="D43" s="9">
        <f t="shared" si="0"/>
        <v>2370</v>
      </c>
      <c r="E43" s="10">
        <v>0</v>
      </c>
      <c r="F43" s="11">
        <f t="shared" si="2"/>
        <v>0</v>
      </c>
      <c r="G43" s="11">
        <f t="shared" si="3"/>
        <v>2370</v>
      </c>
    </row>
    <row r="44" spans="1:7" ht="15.75" x14ac:dyDescent="0.25">
      <c r="A44" s="1">
        <v>41</v>
      </c>
      <c r="B44" s="20">
        <v>2016139</v>
      </c>
      <c r="C44" s="17" t="s">
        <v>641</v>
      </c>
      <c r="D44" s="9">
        <f t="shared" si="0"/>
        <v>2370</v>
      </c>
      <c r="E44" s="10">
        <v>0</v>
      </c>
      <c r="F44" s="11">
        <f t="shared" si="2"/>
        <v>0</v>
      </c>
      <c r="G44" s="11">
        <f t="shared" si="3"/>
        <v>2370</v>
      </c>
    </row>
    <row r="45" spans="1:7" ht="15.75" x14ac:dyDescent="0.25">
      <c r="A45" s="1">
        <v>42</v>
      </c>
      <c r="B45" s="20">
        <v>2016141</v>
      </c>
      <c r="C45" s="17" t="s">
        <v>412</v>
      </c>
      <c r="D45" s="9">
        <f t="shared" si="0"/>
        <v>2370</v>
      </c>
      <c r="E45" s="10">
        <v>0</v>
      </c>
      <c r="F45" s="11">
        <f t="shared" si="2"/>
        <v>0</v>
      </c>
      <c r="G45" s="11">
        <f t="shared" si="3"/>
        <v>2370</v>
      </c>
    </row>
    <row r="46" spans="1:7" ht="15.75" x14ac:dyDescent="0.25">
      <c r="A46" s="1">
        <v>43</v>
      </c>
      <c r="B46" s="20">
        <v>2016143</v>
      </c>
      <c r="C46" s="17" t="s">
        <v>413</v>
      </c>
      <c r="D46" s="9">
        <f t="shared" si="0"/>
        <v>2370</v>
      </c>
      <c r="E46" s="10">
        <v>0</v>
      </c>
      <c r="F46" s="11">
        <f t="shared" si="2"/>
        <v>0</v>
      </c>
      <c r="G46" s="11">
        <f t="shared" si="3"/>
        <v>2370</v>
      </c>
    </row>
    <row r="47" spans="1:7" ht="15.75" x14ac:dyDescent="0.25">
      <c r="A47" s="1">
        <v>44</v>
      </c>
      <c r="B47" s="20">
        <v>2016144</v>
      </c>
      <c r="C47" s="17" t="s">
        <v>414</v>
      </c>
      <c r="D47" s="9">
        <f t="shared" si="0"/>
        <v>2370</v>
      </c>
      <c r="E47" s="10">
        <v>0</v>
      </c>
      <c r="F47" s="11">
        <f t="shared" si="2"/>
        <v>0</v>
      </c>
      <c r="G47" s="11">
        <f t="shared" si="3"/>
        <v>2370</v>
      </c>
    </row>
    <row r="48" spans="1:7" ht="15.75" x14ac:dyDescent="0.25">
      <c r="A48" s="1">
        <v>45</v>
      </c>
      <c r="B48" s="20">
        <v>2016150</v>
      </c>
      <c r="C48" s="17" t="s">
        <v>415</v>
      </c>
      <c r="D48" s="9">
        <f t="shared" si="0"/>
        <v>2370</v>
      </c>
      <c r="E48" s="10">
        <v>0</v>
      </c>
      <c r="F48" s="11">
        <f t="shared" si="2"/>
        <v>0</v>
      </c>
      <c r="G48" s="11">
        <f t="shared" si="3"/>
        <v>2370</v>
      </c>
    </row>
    <row r="49" spans="1:7" ht="15.75" x14ac:dyDescent="0.25">
      <c r="A49" s="33" t="s">
        <v>3</v>
      </c>
      <c r="B49" s="33"/>
      <c r="C49" s="33"/>
      <c r="D49" s="12">
        <f>SUM(D4:D48)</f>
        <v>106650</v>
      </c>
      <c r="E49" s="12">
        <f t="shared" ref="E49:G49" si="4">SUM(E4:E48)</f>
        <v>5</v>
      </c>
      <c r="F49" s="12">
        <f t="shared" si="4"/>
        <v>382</v>
      </c>
      <c r="G49" s="12">
        <f t="shared" si="4"/>
        <v>106268</v>
      </c>
    </row>
    <row r="50" spans="1:7" ht="15.75" customHeight="1" x14ac:dyDescent="0.25">
      <c r="A50" s="28" t="s">
        <v>708</v>
      </c>
      <c r="B50" s="28"/>
      <c r="C50" s="28"/>
      <c r="D50" s="28"/>
      <c r="E50" s="28"/>
      <c r="F50" s="28"/>
      <c r="G50" s="28"/>
    </row>
    <row r="51" spans="1:7" ht="15.75" x14ac:dyDescent="0.25">
      <c r="A51" s="28" t="s">
        <v>5</v>
      </c>
      <c r="B51" s="28"/>
      <c r="C51" s="28"/>
      <c r="D51" s="28"/>
      <c r="E51" s="28"/>
      <c r="F51" s="28"/>
      <c r="G51" s="28"/>
    </row>
    <row r="52" spans="1:7" ht="15.75" x14ac:dyDescent="0.25">
      <c r="A52" s="4" t="s">
        <v>16</v>
      </c>
      <c r="B52" s="5" t="s">
        <v>1</v>
      </c>
      <c r="C52" s="6" t="s">
        <v>2</v>
      </c>
      <c r="D52" s="7" t="s">
        <v>11</v>
      </c>
      <c r="E52" s="8" t="s">
        <v>7</v>
      </c>
      <c r="F52" s="8" t="s">
        <v>8</v>
      </c>
      <c r="G52" s="6" t="s">
        <v>10</v>
      </c>
    </row>
    <row r="53" spans="1:7" ht="15.75" x14ac:dyDescent="0.25">
      <c r="A53" s="1">
        <v>46</v>
      </c>
      <c r="B53" s="20">
        <v>2016151</v>
      </c>
      <c r="C53" s="17" t="s">
        <v>416</v>
      </c>
      <c r="D53" s="9">
        <f t="shared" si="0"/>
        <v>2370</v>
      </c>
      <c r="E53" s="10">
        <v>0</v>
      </c>
      <c r="F53" s="11">
        <f t="shared" ref="F53:F96" si="5">ROUND((2370/31)*E53,0)</f>
        <v>0</v>
      </c>
      <c r="G53" s="11">
        <f t="shared" ref="G53:G96" si="6">D53-F53</f>
        <v>2370</v>
      </c>
    </row>
    <row r="54" spans="1:7" ht="15.75" x14ac:dyDescent="0.25">
      <c r="A54" s="1">
        <v>47</v>
      </c>
      <c r="B54" s="20">
        <v>2016154</v>
      </c>
      <c r="C54" s="17" t="s">
        <v>417</v>
      </c>
      <c r="D54" s="9">
        <f t="shared" si="0"/>
        <v>2370</v>
      </c>
      <c r="E54" s="10">
        <v>0</v>
      </c>
      <c r="F54" s="11">
        <f t="shared" si="5"/>
        <v>0</v>
      </c>
      <c r="G54" s="11">
        <f t="shared" si="6"/>
        <v>2370</v>
      </c>
    </row>
    <row r="55" spans="1:7" ht="15.75" x14ac:dyDescent="0.25">
      <c r="A55" s="1">
        <v>48</v>
      </c>
      <c r="B55" s="20">
        <v>2016159</v>
      </c>
      <c r="C55" s="17" t="s">
        <v>418</v>
      </c>
      <c r="D55" s="9">
        <f t="shared" si="0"/>
        <v>2370</v>
      </c>
      <c r="E55" s="10">
        <v>0</v>
      </c>
      <c r="F55" s="11">
        <f t="shared" si="5"/>
        <v>0</v>
      </c>
      <c r="G55" s="11">
        <f t="shared" si="6"/>
        <v>2370</v>
      </c>
    </row>
    <row r="56" spans="1:7" ht="15.75" x14ac:dyDescent="0.25">
      <c r="A56" s="1">
        <v>49</v>
      </c>
      <c r="B56" s="20">
        <v>2016166</v>
      </c>
      <c r="C56" s="19" t="s">
        <v>419</v>
      </c>
      <c r="D56" s="9">
        <f t="shared" si="0"/>
        <v>2370</v>
      </c>
      <c r="E56" s="10">
        <v>0</v>
      </c>
      <c r="F56" s="11">
        <f t="shared" si="5"/>
        <v>0</v>
      </c>
      <c r="G56" s="11">
        <f t="shared" si="6"/>
        <v>2370</v>
      </c>
    </row>
    <row r="57" spans="1:7" ht="15.75" x14ac:dyDescent="0.25">
      <c r="A57" s="1">
        <v>50</v>
      </c>
      <c r="B57" s="20">
        <v>2016167</v>
      </c>
      <c r="C57" s="17" t="s">
        <v>420</v>
      </c>
      <c r="D57" s="9">
        <f t="shared" si="0"/>
        <v>2370</v>
      </c>
      <c r="E57" s="10">
        <v>0</v>
      </c>
      <c r="F57" s="11">
        <f t="shared" si="5"/>
        <v>0</v>
      </c>
      <c r="G57" s="11">
        <f t="shared" si="6"/>
        <v>2370</v>
      </c>
    </row>
    <row r="58" spans="1:7" ht="15.75" x14ac:dyDescent="0.25">
      <c r="A58" s="1">
        <v>51</v>
      </c>
      <c r="B58" s="20">
        <v>2016169</v>
      </c>
      <c r="C58" s="17" t="s">
        <v>421</v>
      </c>
      <c r="D58" s="9">
        <f t="shared" si="0"/>
        <v>2370</v>
      </c>
      <c r="E58" s="10">
        <v>0</v>
      </c>
      <c r="F58" s="11">
        <f t="shared" si="5"/>
        <v>0</v>
      </c>
      <c r="G58" s="11">
        <f t="shared" si="6"/>
        <v>2370</v>
      </c>
    </row>
    <row r="59" spans="1:7" ht="15.75" x14ac:dyDescent="0.25">
      <c r="A59" s="1">
        <v>52</v>
      </c>
      <c r="B59" s="20">
        <v>2016170</v>
      </c>
      <c r="C59" s="17" t="s">
        <v>422</v>
      </c>
      <c r="D59" s="9">
        <f t="shared" si="0"/>
        <v>2370</v>
      </c>
      <c r="E59" s="10">
        <v>0</v>
      </c>
      <c r="F59" s="11">
        <f t="shared" si="5"/>
        <v>0</v>
      </c>
      <c r="G59" s="11">
        <f t="shared" si="6"/>
        <v>2370</v>
      </c>
    </row>
    <row r="60" spans="1:7" ht="15.75" x14ac:dyDescent="0.25">
      <c r="A60" s="1">
        <v>53</v>
      </c>
      <c r="B60" s="20">
        <v>2016172</v>
      </c>
      <c r="C60" s="17" t="s">
        <v>423</v>
      </c>
      <c r="D60" s="9">
        <f t="shared" si="0"/>
        <v>2370</v>
      </c>
      <c r="E60" s="10">
        <v>0</v>
      </c>
      <c r="F60" s="11">
        <f t="shared" si="5"/>
        <v>0</v>
      </c>
      <c r="G60" s="11">
        <f t="shared" si="6"/>
        <v>2370</v>
      </c>
    </row>
    <row r="61" spans="1:7" ht="15.75" x14ac:dyDescent="0.25">
      <c r="A61" s="1">
        <v>54</v>
      </c>
      <c r="B61" s="20">
        <v>2016180</v>
      </c>
      <c r="C61" s="17" t="s">
        <v>424</v>
      </c>
      <c r="D61" s="9">
        <f t="shared" si="0"/>
        <v>2370</v>
      </c>
      <c r="E61" s="10">
        <v>0</v>
      </c>
      <c r="F61" s="11">
        <f t="shared" si="5"/>
        <v>0</v>
      </c>
      <c r="G61" s="11">
        <f t="shared" si="6"/>
        <v>2370</v>
      </c>
    </row>
    <row r="62" spans="1:7" ht="15.75" x14ac:dyDescent="0.25">
      <c r="A62" s="1">
        <v>55</v>
      </c>
      <c r="B62" s="20">
        <v>2016184</v>
      </c>
      <c r="C62" s="17" t="s">
        <v>425</v>
      </c>
      <c r="D62" s="9">
        <f t="shared" si="0"/>
        <v>2370</v>
      </c>
      <c r="E62" s="10">
        <v>0</v>
      </c>
      <c r="F62" s="11">
        <f t="shared" si="5"/>
        <v>0</v>
      </c>
      <c r="G62" s="11">
        <f t="shared" si="6"/>
        <v>2370</v>
      </c>
    </row>
    <row r="63" spans="1:7" ht="15.75" x14ac:dyDescent="0.25">
      <c r="A63" s="1">
        <v>56</v>
      </c>
      <c r="B63" s="20">
        <v>2016188</v>
      </c>
      <c r="C63" s="17" t="s">
        <v>426</v>
      </c>
      <c r="D63" s="9">
        <f t="shared" si="0"/>
        <v>2370</v>
      </c>
      <c r="E63" s="10">
        <v>0</v>
      </c>
      <c r="F63" s="11">
        <f t="shared" si="5"/>
        <v>0</v>
      </c>
      <c r="G63" s="11">
        <f t="shared" si="6"/>
        <v>2370</v>
      </c>
    </row>
    <row r="64" spans="1:7" ht="15.75" x14ac:dyDescent="0.25">
      <c r="A64" s="1">
        <v>57</v>
      </c>
      <c r="B64" s="20">
        <v>2016189</v>
      </c>
      <c r="C64" s="17" t="s">
        <v>427</v>
      </c>
      <c r="D64" s="9">
        <f t="shared" si="0"/>
        <v>2370</v>
      </c>
      <c r="E64" s="10">
        <v>0</v>
      </c>
      <c r="F64" s="11">
        <f t="shared" si="5"/>
        <v>0</v>
      </c>
      <c r="G64" s="11">
        <f t="shared" si="6"/>
        <v>2370</v>
      </c>
    </row>
    <row r="65" spans="1:7" ht="15.75" x14ac:dyDescent="0.25">
      <c r="A65" s="1">
        <v>58</v>
      </c>
      <c r="B65" s="20">
        <v>2016190</v>
      </c>
      <c r="C65" s="17" t="s">
        <v>428</v>
      </c>
      <c r="D65" s="9">
        <f t="shared" si="0"/>
        <v>2370</v>
      </c>
      <c r="E65" s="10">
        <v>3</v>
      </c>
      <c r="F65" s="11">
        <f t="shared" si="5"/>
        <v>229</v>
      </c>
      <c r="G65" s="11">
        <f t="shared" si="6"/>
        <v>2141</v>
      </c>
    </row>
    <row r="66" spans="1:7" ht="15.75" x14ac:dyDescent="0.25">
      <c r="A66" s="1">
        <v>59</v>
      </c>
      <c r="B66" s="20">
        <v>2016192</v>
      </c>
      <c r="C66" s="17" t="s">
        <v>429</v>
      </c>
      <c r="D66" s="9">
        <f t="shared" si="0"/>
        <v>2370</v>
      </c>
      <c r="E66" s="10">
        <v>0</v>
      </c>
      <c r="F66" s="11">
        <f t="shared" si="5"/>
        <v>0</v>
      </c>
      <c r="G66" s="11">
        <f t="shared" si="6"/>
        <v>2370</v>
      </c>
    </row>
    <row r="67" spans="1:7" ht="15.75" x14ac:dyDescent="0.25">
      <c r="A67" s="1">
        <v>60</v>
      </c>
      <c r="B67" s="20">
        <v>2016195</v>
      </c>
      <c r="C67" s="17" t="s">
        <v>637</v>
      </c>
      <c r="D67" s="9">
        <f t="shared" si="0"/>
        <v>2370</v>
      </c>
      <c r="E67" s="10">
        <v>0</v>
      </c>
      <c r="F67" s="11">
        <f t="shared" si="5"/>
        <v>0</v>
      </c>
      <c r="G67" s="11">
        <f t="shared" si="6"/>
        <v>2370</v>
      </c>
    </row>
    <row r="68" spans="1:7" ht="15.75" x14ac:dyDescent="0.25">
      <c r="A68" s="1">
        <v>61</v>
      </c>
      <c r="B68" s="20">
        <v>2016196</v>
      </c>
      <c r="C68" s="17" t="s">
        <v>430</v>
      </c>
      <c r="D68" s="9">
        <f t="shared" si="0"/>
        <v>2370</v>
      </c>
      <c r="E68" s="10">
        <v>0</v>
      </c>
      <c r="F68" s="11">
        <f t="shared" si="5"/>
        <v>0</v>
      </c>
      <c r="G68" s="11">
        <f t="shared" si="6"/>
        <v>2370</v>
      </c>
    </row>
    <row r="69" spans="1:7" ht="15.75" x14ac:dyDescent="0.25">
      <c r="A69" s="1">
        <v>62</v>
      </c>
      <c r="B69" s="20">
        <v>2016197</v>
      </c>
      <c r="C69" s="17" t="s">
        <v>431</v>
      </c>
      <c r="D69" s="9">
        <f t="shared" si="0"/>
        <v>2370</v>
      </c>
      <c r="E69" s="10">
        <v>0</v>
      </c>
      <c r="F69" s="11">
        <f t="shared" si="5"/>
        <v>0</v>
      </c>
      <c r="G69" s="11">
        <f t="shared" si="6"/>
        <v>2370</v>
      </c>
    </row>
    <row r="70" spans="1:7" ht="15.75" x14ac:dyDescent="0.25">
      <c r="A70" s="1">
        <v>63</v>
      </c>
      <c r="B70" s="20">
        <v>2016199</v>
      </c>
      <c r="C70" s="17" t="s">
        <v>432</v>
      </c>
      <c r="D70" s="9">
        <f t="shared" si="0"/>
        <v>2370</v>
      </c>
      <c r="E70" s="10">
        <v>0</v>
      </c>
      <c r="F70" s="11">
        <f t="shared" si="5"/>
        <v>0</v>
      </c>
      <c r="G70" s="11">
        <f t="shared" si="6"/>
        <v>2370</v>
      </c>
    </row>
    <row r="71" spans="1:7" ht="15.75" x14ac:dyDescent="0.25">
      <c r="A71" s="1">
        <v>64</v>
      </c>
      <c r="B71" s="20">
        <v>2016201</v>
      </c>
      <c r="C71" s="17" t="s">
        <v>433</v>
      </c>
      <c r="D71" s="9">
        <f t="shared" si="0"/>
        <v>2370</v>
      </c>
      <c r="E71" s="10">
        <v>0</v>
      </c>
      <c r="F71" s="11">
        <f t="shared" si="5"/>
        <v>0</v>
      </c>
      <c r="G71" s="11">
        <f t="shared" si="6"/>
        <v>2370</v>
      </c>
    </row>
    <row r="72" spans="1:7" ht="15.75" x14ac:dyDescent="0.25">
      <c r="A72" s="1">
        <v>65</v>
      </c>
      <c r="B72" s="20">
        <v>2016203</v>
      </c>
      <c r="C72" s="17" t="s">
        <v>434</v>
      </c>
      <c r="D72" s="9">
        <f t="shared" ref="D72:D96" si="7">79*30</f>
        <v>2370</v>
      </c>
      <c r="E72" s="10">
        <v>0</v>
      </c>
      <c r="F72" s="11">
        <f t="shared" si="5"/>
        <v>0</v>
      </c>
      <c r="G72" s="11">
        <f t="shared" si="6"/>
        <v>2370</v>
      </c>
    </row>
    <row r="73" spans="1:7" ht="15.75" x14ac:dyDescent="0.25">
      <c r="A73" s="1">
        <v>66</v>
      </c>
      <c r="B73" s="20">
        <v>2016204</v>
      </c>
      <c r="C73" s="17" t="s">
        <v>435</v>
      </c>
      <c r="D73" s="9">
        <f t="shared" si="7"/>
        <v>2370</v>
      </c>
      <c r="E73" s="10">
        <v>4</v>
      </c>
      <c r="F73" s="11">
        <f t="shared" si="5"/>
        <v>306</v>
      </c>
      <c r="G73" s="11">
        <f t="shared" si="6"/>
        <v>2064</v>
      </c>
    </row>
    <row r="74" spans="1:7" ht="15.75" x14ac:dyDescent="0.25">
      <c r="A74" s="1">
        <v>67</v>
      </c>
      <c r="B74" s="20">
        <v>2016206</v>
      </c>
      <c r="C74" s="17" t="s">
        <v>436</v>
      </c>
      <c r="D74" s="9">
        <f t="shared" si="7"/>
        <v>2370</v>
      </c>
      <c r="E74" s="10">
        <v>0</v>
      </c>
      <c r="F74" s="11">
        <f t="shared" si="5"/>
        <v>0</v>
      </c>
      <c r="G74" s="11">
        <f t="shared" si="6"/>
        <v>2370</v>
      </c>
    </row>
    <row r="75" spans="1:7" ht="15.75" x14ac:dyDescent="0.25">
      <c r="A75" s="1">
        <v>68</v>
      </c>
      <c r="B75" s="20">
        <v>2016211</v>
      </c>
      <c r="C75" s="17" t="s">
        <v>437</v>
      </c>
      <c r="D75" s="9">
        <f t="shared" si="7"/>
        <v>2370</v>
      </c>
      <c r="E75" s="10">
        <v>0</v>
      </c>
      <c r="F75" s="11">
        <f t="shared" si="5"/>
        <v>0</v>
      </c>
      <c r="G75" s="11">
        <f t="shared" si="6"/>
        <v>2370</v>
      </c>
    </row>
    <row r="76" spans="1:7" ht="15.75" x14ac:dyDescent="0.25">
      <c r="A76" s="1">
        <v>69</v>
      </c>
      <c r="B76" s="20">
        <v>2016212</v>
      </c>
      <c r="C76" s="17" t="s">
        <v>438</v>
      </c>
      <c r="D76" s="9">
        <f t="shared" si="7"/>
        <v>2370</v>
      </c>
      <c r="E76" s="10">
        <v>0</v>
      </c>
      <c r="F76" s="11">
        <f t="shared" si="5"/>
        <v>0</v>
      </c>
      <c r="G76" s="11">
        <f t="shared" si="6"/>
        <v>2370</v>
      </c>
    </row>
    <row r="77" spans="1:7" ht="15.75" x14ac:dyDescent="0.25">
      <c r="A77" s="1">
        <v>70</v>
      </c>
      <c r="B77" s="20">
        <v>2016213</v>
      </c>
      <c r="C77" s="17" t="s">
        <v>439</v>
      </c>
      <c r="D77" s="9">
        <f t="shared" si="7"/>
        <v>2370</v>
      </c>
      <c r="E77" s="10">
        <v>0</v>
      </c>
      <c r="F77" s="11">
        <f t="shared" si="5"/>
        <v>0</v>
      </c>
      <c r="G77" s="11">
        <f t="shared" si="6"/>
        <v>2370</v>
      </c>
    </row>
    <row r="78" spans="1:7" ht="15.75" x14ac:dyDescent="0.25">
      <c r="A78" s="1">
        <v>71</v>
      </c>
      <c r="B78" s="20">
        <v>2016218</v>
      </c>
      <c r="C78" s="17" t="s">
        <v>440</v>
      </c>
      <c r="D78" s="9">
        <f t="shared" si="7"/>
        <v>2370</v>
      </c>
      <c r="E78" s="10">
        <v>0</v>
      </c>
      <c r="F78" s="11">
        <f t="shared" si="5"/>
        <v>0</v>
      </c>
      <c r="G78" s="11">
        <f t="shared" si="6"/>
        <v>2370</v>
      </c>
    </row>
    <row r="79" spans="1:7" ht="15.75" x14ac:dyDescent="0.25">
      <c r="A79" s="1">
        <v>72</v>
      </c>
      <c r="B79" s="20">
        <v>2016219</v>
      </c>
      <c r="C79" s="17" t="s">
        <v>441</v>
      </c>
      <c r="D79" s="9">
        <f t="shared" si="7"/>
        <v>2370</v>
      </c>
      <c r="E79" s="10">
        <v>0</v>
      </c>
      <c r="F79" s="11">
        <f t="shared" si="5"/>
        <v>0</v>
      </c>
      <c r="G79" s="11">
        <f t="shared" si="6"/>
        <v>2370</v>
      </c>
    </row>
    <row r="80" spans="1:7" ht="15.75" x14ac:dyDescent="0.25">
      <c r="A80" s="1">
        <v>73</v>
      </c>
      <c r="B80" s="20">
        <v>2016223</v>
      </c>
      <c r="C80" s="17" t="s">
        <v>442</v>
      </c>
      <c r="D80" s="9">
        <f t="shared" si="7"/>
        <v>2370</v>
      </c>
      <c r="E80" s="10">
        <v>0</v>
      </c>
      <c r="F80" s="11">
        <f t="shared" si="5"/>
        <v>0</v>
      </c>
      <c r="G80" s="11">
        <f t="shared" si="6"/>
        <v>2370</v>
      </c>
    </row>
    <row r="81" spans="1:7" ht="15.75" x14ac:dyDescent="0.25">
      <c r="A81" s="1">
        <v>74</v>
      </c>
      <c r="B81" s="20">
        <v>2016224</v>
      </c>
      <c r="C81" s="17" t="s">
        <v>308</v>
      </c>
      <c r="D81" s="9">
        <f t="shared" si="7"/>
        <v>2370</v>
      </c>
      <c r="E81" s="10">
        <v>0</v>
      </c>
      <c r="F81" s="11">
        <f t="shared" si="5"/>
        <v>0</v>
      </c>
      <c r="G81" s="11">
        <f t="shared" si="6"/>
        <v>2370</v>
      </c>
    </row>
    <row r="82" spans="1:7" ht="15.75" x14ac:dyDescent="0.25">
      <c r="A82" s="1">
        <v>75</v>
      </c>
      <c r="B82" s="20">
        <v>2016227</v>
      </c>
      <c r="C82" s="17" t="s">
        <v>443</v>
      </c>
      <c r="D82" s="9">
        <f t="shared" si="7"/>
        <v>2370</v>
      </c>
      <c r="E82" s="10">
        <v>0</v>
      </c>
      <c r="F82" s="11">
        <f t="shared" si="5"/>
        <v>0</v>
      </c>
      <c r="G82" s="11">
        <f t="shared" si="6"/>
        <v>2370</v>
      </c>
    </row>
    <row r="83" spans="1:7" ht="15.75" x14ac:dyDescent="0.25">
      <c r="A83" s="1">
        <v>76</v>
      </c>
      <c r="B83" s="20">
        <v>2016228</v>
      </c>
      <c r="C83" s="17" t="s">
        <v>444</v>
      </c>
      <c r="D83" s="9">
        <f t="shared" si="7"/>
        <v>2370</v>
      </c>
      <c r="E83" s="10">
        <v>0</v>
      </c>
      <c r="F83" s="11">
        <f t="shared" si="5"/>
        <v>0</v>
      </c>
      <c r="G83" s="11">
        <f t="shared" si="6"/>
        <v>2370</v>
      </c>
    </row>
    <row r="84" spans="1:7" ht="15.75" x14ac:dyDescent="0.25">
      <c r="A84" s="1">
        <v>77</v>
      </c>
      <c r="B84" s="20">
        <v>2016230</v>
      </c>
      <c r="C84" s="19" t="s">
        <v>445</v>
      </c>
      <c r="D84" s="9">
        <f t="shared" si="7"/>
        <v>2370</v>
      </c>
      <c r="E84" s="10">
        <v>0</v>
      </c>
      <c r="F84" s="11">
        <f t="shared" si="5"/>
        <v>0</v>
      </c>
      <c r="G84" s="11">
        <f t="shared" si="6"/>
        <v>2370</v>
      </c>
    </row>
    <row r="85" spans="1:7" ht="15.75" x14ac:dyDescent="0.25">
      <c r="A85" s="1">
        <v>78</v>
      </c>
      <c r="B85" s="20">
        <v>2016231</v>
      </c>
      <c r="C85" s="17" t="s">
        <v>446</v>
      </c>
      <c r="D85" s="9">
        <f t="shared" si="7"/>
        <v>2370</v>
      </c>
      <c r="E85" s="10">
        <v>0</v>
      </c>
      <c r="F85" s="11">
        <f t="shared" si="5"/>
        <v>0</v>
      </c>
      <c r="G85" s="11">
        <f t="shared" si="6"/>
        <v>2370</v>
      </c>
    </row>
    <row r="86" spans="1:7" ht="15.75" x14ac:dyDescent="0.25">
      <c r="A86" s="1">
        <v>79</v>
      </c>
      <c r="B86" s="20">
        <v>2016232</v>
      </c>
      <c r="C86" s="17" t="s">
        <v>447</v>
      </c>
      <c r="D86" s="9">
        <f t="shared" si="7"/>
        <v>2370</v>
      </c>
      <c r="E86" s="10">
        <v>0</v>
      </c>
      <c r="F86" s="11">
        <f t="shared" si="5"/>
        <v>0</v>
      </c>
      <c r="G86" s="11">
        <f t="shared" si="6"/>
        <v>2370</v>
      </c>
    </row>
    <row r="87" spans="1:7" ht="15.75" x14ac:dyDescent="0.25">
      <c r="A87" s="1">
        <v>80</v>
      </c>
      <c r="B87" s="20">
        <v>2016235</v>
      </c>
      <c r="C87" s="17" t="s">
        <v>448</v>
      </c>
      <c r="D87" s="9">
        <f t="shared" si="7"/>
        <v>2370</v>
      </c>
      <c r="E87" s="10">
        <v>0</v>
      </c>
      <c r="F87" s="11">
        <f t="shared" si="5"/>
        <v>0</v>
      </c>
      <c r="G87" s="11">
        <f t="shared" si="6"/>
        <v>2370</v>
      </c>
    </row>
    <row r="88" spans="1:7" ht="15.75" x14ac:dyDescent="0.25">
      <c r="A88" s="1">
        <v>81</v>
      </c>
      <c r="B88" s="20">
        <v>2016236</v>
      </c>
      <c r="C88" s="17" t="s">
        <v>121</v>
      </c>
      <c r="D88" s="9">
        <f t="shared" si="7"/>
        <v>2370</v>
      </c>
      <c r="E88" s="10">
        <v>0</v>
      </c>
      <c r="F88" s="11">
        <f t="shared" si="5"/>
        <v>0</v>
      </c>
      <c r="G88" s="11">
        <f t="shared" si="6"/>
        <v>2370</v>
      </c>
    </row>
    <row r="89" spans="1:7" ht="15.75" x14ac:dyDescent="0.25">
      <c r="A89" s="1">
        <v>82</v>
      </c>
      <c r="B89" s="20">
        <v>2016238</v>
      </c>
      <c r="C89" s="17" t="s">
        <v>449</v>
      </c>
      <c r="D89" s="9">
        <f t="shared" si="7"/>
        <v>2370</v>
      </c>
      <c r="E89" s="10">
        <v>0</v>
      </c>
      <c r="F89" s="11">
        <f t="shared" si="5"/>
        <v>0</v>
      </c>
      <c r="G89" s="11">
        <f t="shared" si="6"/>
        <v>2370</v>
      </c>
    </row>
    <row r="90" spans="1:7" ht="15.75" x14ac:dyDescent="0.25">
      <c r="A90" s="1">
        <v>83</v>
      </c>
      <c r="B90" s="20">
        <v>2016241</v>
      </c>
      <c r="C90" s="17" t="s">
        <v>450</v>
      </c>
      <c r="D90" s="9">
        <f t="shared" si="7"/>
        <v>2370</v>
      </c>
      <c r="E90" s="10">
        <v>0</v>
      </c>
      <c r="F90" s="11">
        <f t="shared" si="5"/>
        <v>0</v>
      </c>
      <c r="G90" s="11">
        <f t="shared" si="6"/>
        <v>2370</v>
      </c>
    </row>
    <row r="91" spans="1:7" ht="15.75" x14ac:dyDescent="0.25">
      <c r="A91" s="1">
        <v>84</v>
      </c>
      <c r="B91" s="20">
        <v>2016248</v>
      </c>
      <c r="C91" s="17" t="s">
        <v>451</v>
      </c>
      <c r="D91" s="9">
        <f t="shared" si="7"/>
        <v>2370</v>
      </c>
      <c r="E91" s="10">
        <v>0</v>
      </c>
      <c r="F91" s="11">
        <f t="shared" si="5"/>
        <v>0</v>
      </c>
      <c r="G91" s="11">
        <f t="shared" si="6"/>
        <v>2370</v>
      </c>
    </row>
    <row r="92" spans="1:7" ht="15.75" x14ac:dyDescent="0.25">
      <c r="A92" s="1">
        <v>85</v>
      </c>
      <c r="B92" s="20">
        <v>2016249</v>
      </c>
      <c r="C92" s="17" t="s">
        <v>452</v>
      </c>
      <c r="D92" s="9">
        <f t="shared" si="7"/>
        <v>2370</v>
      </c>
      <c r="E92" s="10">
        <v>0</v>
      </c>
      <c r="F92" s="11">
        <f t="shared" si="5"/>
        <v>0</v>
      </c>
      <c r="G92" s="11">
        <f t="shared" si="6"/>
        <v>2370</v>
      </c>
    </row>
    <row r="93" spans="1:7" ht="15.75" x14ac:dyDescent="0.25">
      <c r="A93" s="1">
        <v>86</v>
      </c>
      <c r="B93" s="20">
        <v>2016250</v>
      </c>
      <c r="C93" s="17" t="s">
        <v>453</v>
      </c>
      <c r="D93" s="9">
        <f t="shared" si="7"/>
        <v>2370</v>
      </c>
      <c r="E93" s="10">
        <v>0</v>
      </c>
      <c r="F93" s="11">
        <f t="shared" si="5"/>
        <v>0</v>
      </c>
      <c r="G93" s="11">
        <f t="shared" si="6"/>
        <v>2370</v>
      </c>
    </row>
    <row r="94" spans="1:7" ht="15.75" x14ac:dyDescent="0.25">
      <c r="A94" s="1">
        <v>87</v>
      </c>
      <c r="B94" s="20">
        <v>2016256</v>
      </c>
      <c r="C94" s="17" t="s">
        <v>454</v>
      </c>
      <c r="D94" s="9">
        <f t="shared" si="7"/>
        <v>2370</v>
      </c>
      <c r="E94" s="10">
        <v>0</v>
      </c>
      <c r="F94" s="11">
        <f t="shared" si="5"/>
        <v>0</v>
      </c>
      <c r="G94" s="11">
        <f t="shared" si="6"/>
        <v>2370</v>
      </c>
    </row>
    <row r="95" spans="1:7" ht="15.75" x14ac:dyDescent="0.25">
      <c r="A95" s="1">
        <v>88</v>
      </c>
      <c r="B95" s="20">
        <v>2016257</v>
      </c>
      <c r="C95" s="17" t="s">
        <v>455</v>
      </c>
      <c r="D95" s="9">
        <f t="shared" si="7"/>
        <v>2370</v>
      </c>
      <c r="E95" s="10">
        <v>0</v>
      </c>
      <c r="F95" s="11">
        <f t="shared" si="5"/>
        <v>0</v>
      </c>
      <c r="G95" s="11">
        <f t="shared" si="6"/>
        <v>2370</v>
      </c>
    </row>
    <row r="96" spans="1:7" ht="15.75" x14ac:dyDescent="0.25">
      <c r="A96" s="1">
        <v>89</v>
      </c>
      <c r="B96" s="20">
        <v>2016258</v>
      </c>
      <c r="C96" s="17" t="s">
        <v>456</v>
      </c>
      <c r="D96" s="9">
        <f t="shared" si="7"/>
        <v>2370</v>
      </c>
      <c r="E96" s="10">
        <v>0</v>
      </c>
      <c r="F96" s="11">
        <f t="shared" si="5"/>
        <v>0</v>
      </c>
      <c r="G96" s="11">
        <f t="shared" si="6"/>
        <v>2370</v>
      </c>
    </row>
    <row r="97" spans="1:7" ht="15.75" x14ac:dyDescent="0.25">
      <c r="A97" s="1">
        <v>90</v>
      </c>
      <c r="B97" s="20">
        <v>2016259</v>
      </c>
      <c r="C97" s="17" t="s">
        <v>457</v>
      </c>
      <c r="D97" s="9">
        <f t="shared" ref="D97:D119" si="8">79*30</f>
        <v>2370</v>
      </c>
      <c r="E97" s="10">
        <v>0</v>
      </c>
      <c r="F97" s="11">
        <f>ROUND((2370/31)*E97,0)</f>
        <v>0</v>
      </c>
      <c r="G97" s="11">
        <f>D97-F97</f>
        <v>2370</v>
      </c>
    </row>
    <row r="98" spans="1:7" ht="15.75" x14ac:dyDescent="0.25">
      <c r="A98" s="33" t="s">
        <v>6</v>
      </c>
      <c r="B98" s="33"/>
      <c r="C98" s="33"/>
      <c r="D98" s="12">
        <f>SUM(D53:D97)</f>
        <v>106650</v>
      </c>
      <c r="E98" s="12">
        <f t="shared" ref="E98:G98" si="9">SUM(E53:E97)</f>
        <v>7</v>
      </c>
      <c r="F98" s="12">
        <f t="shared" si="9"/>
        <v>535</v>
      </c>
      <c r="G98" s="12">
        <f t="shared" si="9"/>
        <v>106115</v>
      </c>
    </row>
    <row r="99" spans="1:7" ht="15.75" customHeight="1" x14ac:dyDescent="0.25">
      <c r="A99" s="28" t="s">
        <v>708</v>
      </c>
      <c r="B99" s="28"/>
      <c r="C99" s="28"/>
      <c r="D99" s="28"/>
      <c r="E99" s="28"/>
      <c r="F99" s="28"/>
      <c r="G99" s="28"/>
    </row>
    <row r="100" spans="1:7" ht="15.75" x14ac:dyDescent="0.25">
      <c r="A100" s="28" t="s">
        <v>12</v>
      </c>
      <c r="B100" s="28"/>
      <c r="C100" s="28"/>
      <c r="D100" s="28"/>
      <c r="E100" s="28"/>
      <c r="F100" s="28"/>
      <c r="G100" s="28"/>
    </row>
    <row r="101" spans="1:7" ht="15.75" x14ac:dyDescent="0.25">
      <c r="A101" s="4" t="s">
        <v>16</v>
      </c>
      <c r="B101" s="5" t="s">
        <v>1</v>
      </c>
      <c r="C101" s="6" t="s">
        <v>2</v>
      </c>
      <c r="D101" s="7" t="s">
        <v>11</v>
      </c>
      <c r="E101" s="8" t="s">
        <v>7</v>
      </c>
      <c r="F101" s="8" t="s">
        <v>8</v>
      </c>
      <c r="G101" s="6" t="s">
        <v>10</v>
      </c>
    </row>
    <row r="102" spans="1:7" ht="15.75" x14ac:dyDescent="0.25">
      <c r="A102" s="1">
        <v>91</v>
      </c>
      <c r="B102" s="20">
        <v>2016262</v>
      </c>
      <c r="C102" s="17" t="s">
        <v>458</v>
      </c>
      <c r="D102" s="9">
        <f t="shared" si="8"/>
        <v>2370</v>
      </c>
      <c r="E102" s="10">
        <v>0</v>
      </c>
      <c r="F102" s="11">
        <f t="shared" ref="F102:F119" si="10">ROUND((2370/31)*E102,0)</f>
        <v>0</v>
      </c>
      <c r="G102" s="11">
        <f t="shared" ref="G102:G119" si="11">D102-F102</f>
        <v>2370</v>
      </c>
    </row>
    <row r="103" spans="1:7" ht="15.75" x14ac:dyDescent="0.25">
      <c r="A103" s="1">
        <v>92</v>
      </c>
      <c r="B103" s="20">
        <v>2016263</v>
      </c>
      <c r="C103" s="17" t="s">
        <v>459</v>
      </c>
      <c r="D103" s="9">
        <f t="shared" si="8"/>
        <v>2370</v>
      </c>
      <c r="E103" s="10">
        <v>0</v>
      </c>
      <c r="F103" s="11">
        <f t="shared" si="10"/>
        <v>0</v>
      </c>
      <c r="G103" s="11">
        <f t="shared" si="11"/>
        <v>2370</v>
      </c>
    </row>
    <row r="104" spans="1:7" ht="15.75" x14ac:dyDescent="0.25">
      <c r="A104" s="1">
        <v>93</v>
      </c>
      <c r="B104" s="20">
        <v>2016265</v>
      </c>
      <c r="C104" s="17" t="s">
        <v>460</v>
      </c>
      <c r="D104" s="9">
        <f t="shared" si="8"/>
        <v>2370</v>
      </c>
      <c r="E104" s="10">
        <v>0</v>
      </c>
      <c r="F104" s="11">
        <f t="shared" si="10"/>
        <v>0</v>
      </c>
      <c r="G104" s="11">
        <f t="shared" si="11"/>
        <v>2370</v>
      </c>
    </row>
    <row r="105" spans="1:7" ht="15.75" x14ac:dyDescent="0.25">
      <c r="A105" s="1">
        <v>94</v>
      </c>
      <c r="B105" s="20">
        <v>2016271</v>
      </c>
      <c r="C105" s="17" t="s">
        <v>167</v>
      </c>
      <c r="D105" s="9">
        <f t="shared" si="8"/>
        <v>2370</v>
      </c>
      <c r="E105" s="10">
        <v>0</v>
      </c>
      <c r="F105" s="11">
        <f t="shared" si="10"/>
        <v>0</v>
      </c>
      <c r="G105" s="11">
        <f t="shared" si="11"/>
        <v>2370</v>
      </c>
    </row>
    <row r="106" spans="1:7" ht="15.75" x14ac:dyDescent="0.25">
      <c r="A106" s="1">
        <v>95</v>
      </c>
      <c r="B106" s="20">
        <v>2016273</v>
      </c>
      <c r="C106" s="17" t="s">
        <v>461</v>
      </c>
      <c r="D106" s="9">
        <f t="shared" si="8"/>
        <v>2370</v>
      </c>
      <c r="E106" s="10">
        <v>0</v>
      </c>
      <c r="F106" s="11">
        <f t="shared" si="10"/>
        <v>0</v>
      </c>
      <c r="G106" s="11">
        <f t="shared" si="11"/>
        <v>2370</v>
      </c>
    </row>
    <row r="107" spans="1:7" ht="15.75" x14ac:dyDescent="0.25">
      <c r="A107" s="1">
        <v>96</v>
      </c>
      <c r="B107" s="20">
        <v>2016278</v>
      </c>
      <c r="C107" s="17" t="s">
        <v>462</v>
      </c>
      <c r="D107" s="9">
        <f t="shared" si="8"/>
        <v>2370</v>
      </c>
      <c r="E107" s="10">
        <v>0</v>
      </c>
      <c r="F107" s="11">
        <f t="shared" si="10"/>
        <v>0</v>
      </c>
      <c r="G107" s="11">
        <f t="shared" si="11"/>
        <v>2370</v>
      </c>
    </row>
    <row r="108" spans="1:7" ht="15.75" x14ac:dyDescent="0.25">
      <c r="A108" s="1">
        <v>97</v>
      </c>
      <c r="B108" s="20">
        <v>2016282</v>
      </c>
      <c r="C108" s="17" t="s">
        <v>463</v>
      </c>
      <c r="D108" s="9">
        <f t="shared" si="8"/>
        <v>2370</v>
      </c>
      <c r="E108" s="10">
        <v>0</v>
      </c>
      <c r="F108" s="11">
        <f t="shared" si="10"/>
        <v>0</v>
      </c>
      <c r="G108" s="11">
        <f t="shared" si="11"/>
        <v>2370</v>
      </c>
    </row>
    <row r="109" spans="1:7" ht="15.75" x14ac:dyDescent="0.25">
      <c r="A109" s="1">
        <v>98</v>
      </c>
      <c r="B109" s="20">
        <v>2016288</v>
      </c>
      <c r="C109" s="17" t="s">
        <v>464</v>
      </c>
      <c r="D109" s="9">
        <f t="shared" si="8"/>
        <v>2370</v>
      </c>
      <c r="E109" s="10">
        <v>0</v>
      </c>
      <c r="F109" s="11">
        <f t="shared" si="10"/>
        <v>0</v>
      </c>
      <c r="G109" s="11">
        <f t="shared" si="11"/>
        <v>2370</v>
      </c>
    </row>
    <row r="110" spans="1:7" ht="15.75" x14ac:dyDescent="0.25">
      <c r="A110" s="1">
        <v>99</v>
      </c>
      <c r="B110" s="20">
        <v>2016293</v>
      </c>
      <c r="C110" s="17" t="s">
        <v>465</v>
      </c>
      <c r="D110" s="9">
        <f t="shared" si="8"/>
        <v>2370</v>
      </c>
      <c r="E110" s="10">
        <v>0</v>
      </c>
      <c r="F110" s="11">
        <f t="shared" si="10"/>
        <v>0</v>
      </c>
      <c r="G110" s="11">
        <f t="shared" si="11"/>
        <v>2370</v>
      </c>
    </row>
    <row r="111" spans="1:7" ht="15.75" x14ac:dyDescent="0.25">
      <c r="A111" s="1">
        <v>100</v>
      </c>
      <c r="B111" s="20">
        <v>2016297</v>
      </c>
      <c r="C111" s="17" t="s">
        <v>466</v>
      </c>
      <c r="D111" s="9">
        <f t="shared" si="8"/>
        <v>2370</v>
      </c>
      <c r="E111" s="10">
        <v>0</v>
      </c>
      <c r="F111" s="11">
        <f t="shared" si="10"/>
        <v>0</v>
      </c>
      <c r="G111" s="11">
        <f t="shared" si="11"/>
        <v>2370</v>
      </c>
    </row>
    <row r="112" spans="1:7" ht="15.75" x14ac:dyDescent="0.25">
      <c r="A112" s="1">
        <v>101</v>
      </c>
      <c r="B112" s="20">
        <v>2016299</v>
      </c>
      <c r="C112" s="17" t="s">
        <v>467</v>
      </c>
      <c r="D112" s="9">
        <f t="shared" si="8"/>
        <v>2370</v>
      </c>
      <c r="E112" s="10">
        <v>0</v>
      </c>
      <c r="F112" s="11">
        <f t="shared" si="10"/>
        <v>0</v>
      </c>
      <c r="G112" s="11">
        <f t="shared" si="11"/>
        <v>2370</v>
      </c>
    </row>
    <row r="113" spans="1:7" ht="15.75" x14ac:dyDescent="0.25">
      <c r="A113" s="1">
        <v>102</v>
      </c>
      <c r="B113" s="20">
        <v>2016300</v>
      </c>
      <c r="C113" s="17" t="s">
        <v>468</v>
      </c>
      <c r="D113" s="9">
        <f t="shared" si="8"/>
        <v>2370</v>
      </c>
      <c r="E113" s="10">
        <v>0</v>
      </c>
      <c r="F113" s="11">
        <f t="shared" si="10"/>
        <v>0</v>
      </c>
      <c r="G113" s="11">
        <f t="shared" si="11"/>
        <v>2370</v>
      </c>
    </row>
    <row r="114" spans="1:7" ht="15.75" x14ac:dyDescent="0.25">
      <c r="A114" s="1">
        <v>103</v>
      </c>
      <c r="B114" s="20">
        <v>2016504</v>
      </c>
      <c r="C114" s="17" t="s">
        <v>469</v>
      </c>
      <c r="D114" s="9">
        <f t="shared" si="8"/>
        <v>2370</v>
      </c>
      <c r="E114" s="10">
        <v>0</v>
      </c>
      <c r="F114" s="11">
        <f t="shared" si="10"/>
        <v>0</v>
      </c>
      <c r="G114" s="11">
        <f t="shared" si="11"/>
        <v>2370</v>
      </c>
    </row>
    <row r="115" spans="1:7" ht="15.75" x14ac:dyDescent="0.25">
      <c r="A115" s="1">
        <v>104</v>
      </c>
      <c r="B115" s="20">
        <v>2016505</v>
      </c>
      <c r="C115" s="17" t="s">
        <v>470</v>
      </c>
      <c r="D115" s="9">
        <f t="shared" si="8"/>
        <v>2370</v>
      </c>
      <c r="E115" s="10">
        <v>0</v>
      </c>
      <c r="F115" s="11">
        <f t="shared" si="10"/>
        <v>0</v>
      </c>
      <c r="G115" s="11">
        <f t="shared" si="11"/>
        <v>2370</v>
      </c>
    </row>
    <row r="116" spans="1:7" ht="15.75" x14ac:dyDescent="0.25">
      <c r="A116" s="1">
        <v>105</v>
      </c>
      <c r="B116" s="20">
        <v>2016506</v>
      </c>
      <c r="C116" s="17" t="s">
        <v>471</v>
      </c>
      <c r="D116" s="9">
        <f t="shared" si="8"/>
        <v>2370</v>
      </c>
      <c r="E116" s="10">
        <v>0</v>
      </c>
      <c r="F116" s="11">
        <f t="shared" si="10"/>
        <v>0</v>
      </c>
      <c r="G116" s="11">
        <f t="shared" si="11"/>
        <v>2370</v>
      </c>
    </row>
    <row r="117" spans="1:7" ht="15.75" x14ac:dyDescent="0.25">
      <c r="A117" s="1">
        <v>106</v>
      </c>
      <c r="B117" s="20">
        <v>2016513</v>
      </c>
      <c r="C117" s="17" t="s">
        <v>472</v>
      </c>
      <c r="D117" s="9">
        <f t="shared" si="8"/>
        <v>2370</v>
      </c>
      <c r="E117" s="10">
        <v>0</v>
      </c>
      <c r="F117" s="11">
        <f t="shared" si="10"/>
        <v>0</v>
      </c>
      <c r="G117" s="11">
        <f t="shared" si="11"/>
        <v>2370</v>
      </c>
    </row>
    <row r="118" spans="1:7" ht="15.75" x14ac:dyDescent="0.25">
      <c r="A118" s="1">
        <v>107</v>
      </c>
      <c r="B118" s="20">
        <v>2016517</v>
      </c>
      <c r="C118" s="17" t="s">
        <v>473</v>
      </c>
      <c r="D118" s="9">
        <f t="shared" si="8"/>
        <v>2370</v>
      </c>
      <c r="E118" s="10">
        <v>0</v>
      </c>
      <c r="F118" s="11">
        <f t="shared" si="10"/>
        <v>0</v>
      </c>
      <c r="G118" s="11">
        <f t="shared" si="11"/>
        <v>2370</v>
      </c>
    </row>
    <row r="119" spans="1:7" ht="15.75" x14ac:dyDescent="0.25">
      <c r="A119" s="1">
        <v>108</v>
      </c>
      <c r="B119" s="20">
        <v>2016525</v>
      </c>
      <c r="C119" s="17" t="s">
        <v>474</v>
      </c>
      <c r="D119" s="9">
        <f t="shared" si="8"/>
        <v>2370</v>
      </c>
      <c r="E119" s="10">
        <v>0</v>
      </c>
      <c r="F119" s="11">
        <f t="shared" si="10"/>
        <v>0</v>
      </c>
      <c r="G119" s="11">
        <f t="shared" si="11"/>
        <v>2370</v>
      </c>
    </row>
    <row r="120" spans="1:7" ht="15.75" x14ac:dyDescent="0.25">
      <c r="A120" s="33" t="s">
        <v>13</v>
      </c>
      <c r="B120" s="33"/>
      <c r="C120" s="33"/>
      <c r="D120" s="12">
        <f>SUM(D102:D119)</f>
        <v>42660</v>
      </c>
      <c r="E120" s="12">
        <f t="shared" ref="E120:G120" si="12">SUM(E102:E119)</f>
        <v>0</v>
      </c>
      <c r="F120" s="12">
        <f t="shared" si="12"/>
        <v>0</v>
      </c>
      <c r="G120" s="12">
        <f t="shared" si="12"/>
        <v>42660</v>
      </c>
    </row>
    <row r="121" spans="1:7" ht="15.75" x14ac:dyDescent="0.25">
      <c r="A121" s="34" t="s">
        <v>638</v>
      </c>
      <c r="B121" s="34"/>
      <c r="C121" s="34"/>
      <c r="D121" s="14">
        <f>D49+D98+D120</f>
        <v>255960</v>
      </c>
      <c r="E121" s="14">
        <f>E49+E98+E120</f>
        <v>12</v>
      </c>
      <c r="F121" s="14">
        <f>F49+F98+F120</f>
        <v>917</v>
      </c>
      <c r="G121" s="14">
        <f>G49+G98+G120</f>
        <v>255043</v>
      </c>
    </row>
  </sheetData>
  <mergeCells count="10">
    <mergeCell ref="A1:G1"/>
    <mergeCell ref="A2:G2"/>
    <mergeCell ref="A49:C49"/>
    <mergeCell ref="A50:G50"/>
    <mergeCell ref="A51:G51"/>
    <mergeCell ref="A121:C121"/>
    <mergeCell ref="A99:G99"/>
    <mergeCell ref="A100:G100"/>
    <mergeCell ref="A120:C120"/>
    <mergeCell ref="A98:C98"/>
  </mergeCells>
  <conditionalFormatting sqref="A121">
    <cfRule type="duplicateValues" priority="4"/>
  </conditionalFormatting>
  <conditionalFormatting sqref="D121">
    <cfRule type="duplicateValues" priority="3"/>
  </conditionalFormatting>
  <conditionalFormatting sqref="E121:G121">
    <cfRule type="duplicateValues" priority="1"/>
  </conditionalFormatting>
  <pageMargins left="0.17" right="0.17" top="0.17" bottom="0.39" header="0.17" footer="0.17"/>
  <pageSetup orientation="portrait" r:id="rId1"/>
  <headerFooter>
    <oddFooter>&amp;LSignature of Mess Contractor&amp;RSingature of Dealing Cleark</oddFooter>
  </headerFooter>
  <rowBreaks count="2" manualBreakCount="2">
    <brk id="49" max="6" man="1"/>
    <brk id="98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topLeftCell="A172" workbookViewId="0">
      <selection activeCell="H25" sqref="H25"/>
    </sheetView>
  </sheetViews>
  <sheetFormatPr defaultColWidth="37.42578125" defaultRowHeight="15" x14ac:dyDescent="0.25"/>
  <cols>
    <col min="1" max="1" width="7" bestFit="1" customWidth="1"/>
    <col min="2" max="2" width="9" style="16" bestFit="1" customWidth="1"/>
    <col min="3" max="3" width="31.28515625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  <col min="8" max="8" width="31.28515625" bestFit="1" customWidth="1"/>
  </cols>
  <sheetData>
    <row r="1" spans="1:7" ht="15.75" x14ac:dyDescent="0.25">
      <c r="A1" s="28" t="s">
        <v>709</v>
      </c>
      <c r="B1" s="28"/>
      <c r="C1" s="28"/>
      <c r="D1" s="28"/>
      <c r="E1" s="28"/>
      <c r="F1" s="28"/>
      <c r="G1" s="28"/>
    </row>
    <row r="2" spans="1:7" ht="15.75" x14ac:dyDescent="0.25">
      <c r="A2" s="28" t="s">
        <v>0</v>
      </c>
      <c r="B2" s="28"/>
      <c r="C2" s="28"/>
      <c r="D2" s="28"/>
      <c r="E2" s="28"/>
      <c r="F2" s="28"/>
      <c r="G2" s="28"/>
    </row>
    <row r="3" spans="1:7" ht="15.75" x14ac:dyDescent="0.25">
      <c r="A3" s="4" t="s">
        <v>16</v>
      </c>
      <c r="B3" s="5" t="s">
        <v>1</v>
      </c>
      <c r="C3" s="6" t="s">
        <v>2</v>
      </c>
      <c r="D3" s="7" t="s">
        <v>11</v>
      </c>
      <c r="E3" s="8" t="s">
        <v>9</v>
      </c>
      <c r="F3" s="8" t="s">
        <v>8</v>
      </c>
      <c r="G3" s="6" t="s">
        <v>10</v>
      </c>
    </row>
    <row r="4" spans="1:7" ht="15.75" x14ac:dyDescent="0.25">
      <c r="A4" s="1">
        <v>1</v>
      </c>
      <c r="B4" s="20">
        <v>2017005</v>
      </c>
      <c r="C4" s="17" t="s">
        <v>475</v>
      </c>
      <c r="D4" s="9">
        <f t="shared" ref="D4:D70" si="0">79*30</f>
        <v>2370</v>
      </c>
      <c r="E4" s="10">
        <v>0</v>
      </c>
      <c r="F4" s="11">
        <f>ROUND((2370/31)*E4,0)</f>
        <v>0</v>
      </c>
      <c r="G4" s="11">
        <f t="shared" ref="G4" si="1">D4-F4</f>
        <v>2370</v>
      </c>
    </row>
    <row r="5" spans="1:7" ht="15.75" x14ac:dyDescent="0.25">
      <c r="A5" s="1">
        <v>2</v>
      </c>
      <c r="B5" s="20">
        <v>2017007</v>
      </c>
      <c r="C5" s="17" t="s">
        <v>476</v>
      </c>
      <c r="D5" s="9">
        <f t="shared" si="0"/>
        <v>2370</v>
      </c>
      <c r="E5" s="10">
        <v>0</v>
      </c>
      <c r="F5" s="11">
        <f t="shared" ref="F5:F48" si="2">ROUND((2370/31)*E5,0)</f>
        <v>0</v>
      </c>
      <c r="G5" s="11">
        <f t="shared" ref="G5:G48" si="3">D5-F5</f>
        <v>2370</v>
      </c>
    </row>
    <row r="6" spans="1:7" ht="15.75" x14ac:dyDescent="0.25">
      <c r="A6" s="1">
        <v>3</v>
      </c>
      <c r="B6" s="20">
        <v>2017008</v>
      </c>
      <c r="C6" s="17" t="s">
        <v>477</v>
      </c>
      <c r="D6" s="9">
        <f t="shared" si="0"/>
        <v>2370</v>
      </c>
      <c r="E6" s="10">
        <v>0</v>
      </c>
      <c r="F6" s="11">
        <f t="shared" si="2"/>
        <v>0</v>
      </c>
      <c r="G6" s="11">
        <f t="shared" si="3"/>
        <v>2370</v>
      </c>
    </row>
    <row r="7" spans="1:7" ht="15.75" x14ac:dyDescent="0.25">
      <c r="A7" s="1">
        <v>4</v>
      </c>
      <c r="B7" s="20">
        <v>2017012</v>
      </c>
      <c r="C7" s="17" t="s">
        <v>478</v>
      </c>
      <c r="D7" s="9">
        <f t="shared" si="0"/>
        <v>2370</v>
      </c>
      <c r="E7" s="10">
        <v>0</v>
      </c>
      <c r="F7" s="11">
        <f t="shared" si="2"/>
        <v>0</v>
      </c>
      <c r="G7" s="11">
        <f t="shared" si="3"/>
        <v>2370</v>
      </c>
    </row>
    <row r="8" spans="1:7" ht="15.75" x14ac:dyDescent="0.25">
      <c r="A8" s="1">
        <v>5</v>
      </c>
      <c r="B8" s="20">
        <v>2017017</v>
      </c>
      <c r="C8" s="17" t="s">
        <v>479</v>
      </c>
      <c r="D8" s="9">
        <f t="shared" si="0"/>
        <v>2370</v>
      </c>
      <c r="E8" s="10">
        <v>0</v>
      </c>
      <c r="F8" s="11">
        <f t="shared" si="2"/>
        <v>0</v>
      </c>
      <c r="G8" s="11">
        <f t="shared" si="3"/>
        <v>2370</v>
      </c>
    </row>
    <row r="9" spans="1:7" ht="15.75" x14ac:dyDescent="0.25">
      <c r="A9" s="1">
        <v>6</v>
      </c>
      <c r="B9" s="20">
        <v>2017018</v>
      </c>
      <c r="C9" s="19" t="s">
        <v>480</v>
      </c>
      <c r="D9" s="9">
        <f t="shared" si="0"/>
        <v>2370</v>
      </c>
      <c r="E9" s="10">
        <v>0</v>
      </c>
      <c r="F9" s="11">
        <f t="shared" si="2"/>
        <v>0</v>
      </c>
      <c r="G9" s="11">
        <f t="shared" si="3"/>
        <v>2370</v>
      </c>
    </row>
    <row r="10" spans="1:7" ht="15.75" x14ac:dyDescent="0.25">
      <c r="A10" s="1">
        <v>7</v>
      </c>
      <c r="B10" s="20">
        <v>2017021</v>
      </c>
      <c r="C10" s="17" t="s">
        <v>164</v>
      </c>
      <c r="D10" s="9">
        <f t="shared" si="0"/>
        <v>2370</v>
      </c>
      <c r="E10" s="10">
        <v>0</v>
      </c>
      <c r="F10" s="11">
        <f t="shared" si="2"/>
        <v>0</v>
      </c>
      <c r="G10" s="11">
        <f t="shared" si="3"/>
        <v>2370</v>
      </c>
    </row>
    <row r="11" spans="1:7" ht="15.75" x14ac:dyDescent="0.25">
      <c r="A11" s="1">
        <v>8</v>
      </c>
      <c r="B11" s="20">
        <v>2017024</v>
      </c>
      <c r="C11" s="19" t="s">
        <v>481</v>
      </c>
      <c r="D11" s="9">
        <f t="shared" si="0"/>
        <v>2370</v>
      </c>
      <c r="E11" s="10">
        <v>0</v>
      </c>
      <c r="F11" s="11">
        <f t="shared" si="2"/>
        <v>0</v>
      </c>
      <c r="G11" s="11">
        <f t="shared" si="3"/>
        <v>2370</v>
      </c>
    </row>
    <row r="12" spans="1:7" ht="15.75" x14ac:dyDescent="0.25">
      <c r="A12" s="1">
        <v>9</v>
      </c>
      <c r="B12" s="20">
        <v>2017027</v>
      </c>
      <c r="C12" s="17" t="s">
        <v>482</v>
      </c>
      <c r="D12" s="9">
        <f t="shared" si="0"/>
        <v>2370</v>
      </c>
      <c r="E12" s="10">
        <v>0</v>
      </c>
      <c r="F12" s="11">
        <f t="shared" si="2"/>
        <v>0</v>
      </c>
      <c r="G12" s="11">
        <f t="shared" si="3"/>
        <v>2370</v>
      </c>
    </row>
    <row r="13" spans="1:7" ht="15.75" x14ac:dyDescent="0.25">
      <c r="A13" s="1">
        <v>10</v>
      </c>
      <c r="B13" s="20">
        <v>2017028</v>
      </c>
      <c r="C13" s="17" t="s">
        <v>483</v>
      </c>
      <c r="D13" s="9">
        <f t="shared" si="0"/>
        <v>2370</v>
      </c>
      <c r="E13" s="10">
        <v>0</v>
      </c>
      <c r="F13" s="11">
        <f t="shared" si="2"/>
        <v>0</v>
      </c>
      <c r="G13" s="11">
        <f t="shared" si="3"/>
        <v>2370</v>
      </c>
    </row>
    <row r="14" spans="1:7" ht="15.75" x14ac:dyDescent="0.25">
      <c r="A14" s="1">
        <v>11</v>
      </c>
      <c r="B14" s="20">
        <v>2017029</v>
      </c>
      <c r="C14" s="17" t="s">
        <v>484</v>
      </c>
      <c r="D14" s="9">
        <f t="shared" si="0"/>
        <v>2370</v>
      </c>
      <c r="E14" s="10">
        <v>0</v>
      </c>
      <c r="F14" s="11">
        <f t="shared" si="2"/>
        <v>0</v>
      </c>
      <c r="G14" s="11">
        <f t="shared" si="3"/>
        <v>2370</v>
      </c>
    </row>
    <row r="15" spans="1:7" ht="15.75" x14ac:dyDescent="0.25">
      <c r="A15" s="1">
        <v>12</v>
      </c>
      <c r="B15" s="20">
        <v>2017032</v>
      </c>
      <c r="C15" s="17" t="s">
        <v>485</v>
      </c>
      <c r="D15" s="9">
        <f t="shared" si="0"/>
        <v>2370</v>
      </c>
      <c r="E15" s="10">
        <v>0</v>
      </c>
      <c r="F15" s="11">
        <f t="shared" si="2"/>
        <v>0</v>
      </c>
      <c r="G15" s="11">
        <f t="shared" si="3"/>
        <v>2370</v>
      </c>
    </row>
    <row r="16" spans="1:7" ht="15.75" x14ac:dyDescent="0.25">
      <c r="A16" s="1">
        <v>13</v>
      </c>
      <c r="B16" s="20">
        <v>2017033</v>
      </c>
      <c r="C16" s="17" t="s">
        <v>485</v>
      </c>
      <c r="D16" s="9">
        <f t="shared" si="0"/>
        <v>2370</v>
      </c>
      <c r="E16" s="10">
        <v>0</v>
      </c>
      <c r="F16" s="11">
        <f t="shared" si="2"/>
        <v>0</v>
      </c>
      <c r="G16" s="11">
        <f t="shared" si="3"/>
        <v>2370</v>
      </c>
    </row>
    <row r="17" spans="1:7" ht="15.75" x14ac:dyDescent="0.25">
      <c r="A17" s="1">
        <v>14</v>
      </c>
      <c r="B17" s="20">
        <v>2017034</v>
      </c>
      <c r="C17" s="17" t="s">
        <v>486</v>
      </c>
      <c r="D17" s="9">
        <f t="shared" si="0"/>
        <v>2370</v>
      </c>
      <c r="E17" s="10">
        <v>5</v>
      </c>
      <c r="F17" s="11">
        <f t="shared" si="2"/>
        <v>382</v>
      </c>
      <c r="G17" s="11">
        <f t="shared" si="3"/>
        <v>1988</v>
      </c>
    </row>
    <row r="18" spans="1:7" ht="15.75" x14ac:dyDescent="0.25">
      <c r="A18" s="1">
        <v>15</v>
      </c>
      <c r="B18" s="20">
        <v>2017035</v>
      </c>
      <c r="C18" s="19" t="s">
        <v>487</v>
      </c>
      <c r="D18" s="9">
        <f t="shared" si="0"/>
        <v>2370</v>
      </c>
      <c r="E18" s="10">
        <v>0</v>
      </c>
      <c r="F18" s="11">
        <f t="shared" si="2"/>
        <v>0</v>
      </c>
      <c r="G18" s="11">
        <f t="shared" si="3"/>
        <v>2370</v>
      </c>
    </row>
    <row r="19" spans="1:7" ht="15.75" x14ac:dyDescent="0.25">
      <c r="A19" s="1">
        <v>16</v>
      </c>
      <c r="B19" s="20">
        <v>2017036</v>
      </c>
      <c r="C19" s="17" t="s">
        <v>488</v>
      </c>
      <c r="D19" s="9">
        <f t="shared" si="0"/>
        <v>2370</v>
      </c>
      <c r="E19" s="10">
        <v>0</v>
      </c>
      <c r="F19" s="11">
        <f t="shared" si="2"/>
        <v>0</v>
      </c>
      <c r="G19" s="11">
        <f t="shared" si="3"/>
        <v>2370</v>
      </c>
    </row>
    <row r="20" spans="1:7" ht="15.75" x14ac:dyDescent="0.25">
      <c r="A20" s="1">
        <v>17</v>
      </c>
      <c r="B20" s="20">
        <v>2017037</v>
      </c>
      <c r="C20" s="17" t="s">
        <v>489</v>
      </c>
      <c r="D20" s="9">
        <f t="shared" si="0"/>
        <v>2370</v>
      </c>
      <c r="E20" s="10">
        <v>0</v>
      </c>
      <c r="F20" s="11">
        <f t="shared" si="2"/>
        <v>0</v>
      </c>
      <c r="G20" s="11">
        <f t="shared" si="3"/>
        <v>2370</v>
      </c>
    </row>
    <row r="21" spans="1:7" ht="15.75" x14ac:dyDescent="0.25">
      <c r="A21" s="1">
        <v>18</v>
      </c>
      <c r="B21" s="20">
        <v>2017043</v>
      </c>
      <c r="C21" s="17" t="s">
        <v>490</v>
      </c>
      <c r="D21" s="9">
        <f t="shared" si="0"/>
        <v>2370</v>
      </c>
      <c r="E21" s="10">
        <v>0</v>
      </c>
      <c r="F21" s="11">
        <f t="shared" si="2"/>
        <v>0</v>
      </c>
      <c r="G21" s="11">
        <f t="shared" si="3"/>
        <v>2370</v>
      </c>
    </row>
    <row r="22" spans="1:7" ht="15.75" x14ac:dyDescent="0.25">
      <c r="A22" s="1">
        <v>19</v>
      </c>
      <c r="B22" s="20">
        <v>2017046</v>
      </c>
      <c r="C22" s="17" t="s">
        <v>491</v>
      </c>
      <c r="D22" s="9">
        <f t="shared" si="0"/>
        <v>2370</v>
      </c>
      <c r="E22" s="10">
        <v>0</v>
      </c>
      <c r="F22" s="11">
        <f t="shared" si="2"/>
        <v>0</v>
      </c>
      <c r="G22" s="11">
        <f t="shared" si="3"/>
        <v>2370</v>
      </c>
    </row>
    <row r="23" spans="1:7" ht="15.75" x14ac:dyDescent="0.25">
      <c r="A23" s="1">
        <v>20</v>
      </c>
      <c r="B23" s="20">
        <v>2017047</v>
      </c>
      <c r="C23" s="17" t="s">
        <v>492</v>
      </c>
      <c r="D23" s="9">
        <f t="shared" si="0"/>
        <v>2370</v>
      </c>
      <c r="E23" s="10">
        <v>0</v>
      </c>
      <c r="F23" s="11">
        <f t="shared" si="2"/>
        <v>0</v>
      </c>
      <c r="G23" s="11">
        <f t="shared" si="3"/>
        <v>2370</v>
      </c>
    </row>
    <row r="24" spans="1:7" ht="15.75" x14ac:dyDescent="0.25">
      <c r="A24" s="1">
        <v>21</v>
      </c>
      <c r="B24" s="20">
        <v>2017048</v>
      </c>
      <c r="C24" s="17" t="s">
        <v>493</v>
      </c>
      <c r="D24" s="9">
        <f t="shared" si="0"/>
        <v>2370</v>
      </c>
      <c r="E24" s="10">
        <v>0</v>
      </c>
      <c r="F24" s="11">
        <f t="shared" si="2"/>
        <v>0</v>
      </c>
      <c r="G24" s="11">
        <f t="shared" si="3"/>
        <v>2370</v>
      </c>
    </row>
    <row r="25" spans="1:7" ht="15.75" x14ac:dyDescent="0.25">
      <c r="A25" s="1">
        <v>22</v>
      </c>
      <c r="B25" s="20">
        <v>2017049</v>
      </c>
      <c r="C25" s="19" t="s">
        <v>494</v>
      </c>
      <c r="D25" s="9">
        <f t="shared" si="0"/>
        <v>2370</v>
      </c>
      <c r="E25" s="10">
        <v>0</v>
      </c>
      <c r="F25" s="11">
        <f t="shared" si="2"/>
        <v>0</v>
      </c>
      <c r="G25" s="11">
        <f t="shared" si="3"/>
        <v>2370</v>
      </c>
    </row>
    <row r="26" spans="1:7" ht="15.75" x14ac:dyDescent="0.25">
      <c r="A26" s="1">
        <v>23</v>
      </c>
      <c r="B26" s="20">
        <v>2017054</v>
      </c>
      <c r="C26" s="17" t="s">
        <v>495</v>
      </c>
      <c r="D26" s="9">
        <f t="shared" si="0"/>
        <v>2370</v>
      </c>
      <c r="E26" s="10">
        <v>0</v>
      </c>
      <c r="F26" s="11">
        <f t="shared" si="2"/>
        <v>0</v>
      </c>
      <c r="G26" s="11">
        <f t="shared" si="3"/>
        <v>2370</v>
      </c>
    </row>
    <row r="27" spans="1:7" ht="15.75" x14ac:dyDescent="0.25">
      <c r="A27" s="1">
        <v>24</v>
      </c>
      <c r="B27" s="20">
        <v>2017055</v>
      </c>
      <c r="C27" s="17" t="s">
        <v>496</v>
      </c>
      <c r="D27" s="9">
        <f t="shared" si="0"/>
        <v>2370</v>
      </c>
      <c r="E27" s="10">
        <v>0</v>
      </c>
      <c r="F27" s="11">
        <f t="shared" si="2"/>
        <v>0</v>
      </c>
      <c r="G27" s="11">
        <f t="shared" si="3"/>
        <v>2370</v>
      </c>
    </row>
    <row r="28" spans="1:7" ht="15.75" x14ac:dyDescent="0.25">
      <c r="A28" s="1">
        <v>25</v>
      </c>
      <c r="B28" s="20">
        <v>2017056</v>
      </c>
      <c r="C28" s="17" t="s">
        <v>497</v>
      </c>
      <c r="D28" s="9">
        <f t="shared" si="0"/>
        <v>2370</v>
      </c>
      <c r="E28" s="10">
        <v>0</v>
      </c>
      <c r="F28" s="11">
        <f t="shared" si="2"/>
        <v>0</v>
      </c>
      <c r="G28" s="11">
        <f t="shared" si="3"/>
        <v>2370</v>
      </c>
    </row>
    <row r="29" spans="1:7" ht="15.75" x14ac:dyDescent="0.25">
      <c r="A29" s="1">
        <v>26</v>
      </c>
      <c r="B29" s="20">
        <v>2017062</v>
      </c>
      <c r="C29" s="19" t="s">
        <v>498</v>
      </c>
      <c r="D29" s="9">
        <f t="shared" si="0"/>
        <v>2370</v>
      </c>
      <c r="E29" s="10">
        <v>0</v>
      </c>
      <c r="F29" s="11">
        <f t="shared" si="2"/>
        <v>0</v>
      </c>
      <c r="G29" s="11">
        <f t="shared" si="3"/>
        <v>2370</v>
      </c>
    </row>
    <row r="30" spans="1:7" ht="15.75" x14ac:dyDescent="0.25">
      <c r="A30" s="1">
        <v>27</v>
      </c>
      <c r="B30" s="20">
        <v>2017064</v>
      </c>
      <c r="C30" s="17" t="s">
        <v>499</v>
      </c>
      <c r="D30" s="9">
        <f t="shared" si="0"/>
        <v>2370</v>
      </c>
      <c r="E30" s="10">
        <v>0</v>
      </c>
      <c r="F30" s="11">
        <f t="shared" si="2"/>
        <v>0</v>
      </c>
      <c r="G30" s="11">
        <f t="shared" si="3"/>
        <v>2370</v>
      </c>
    </row>
    <row r="31" spans="1:7" ht="15.75" x14ac:dyDescent="0.25">
      <c r="A31" s="1">
        <v>28</v>
      </c>
      <c r="B31" s="20">
        <v>2017066</v>
      </c>
      <c r="C31" s="17" t="s">
        <v>500</v>
      </c>
      <c r="D31" s="9">
        <f t="shared" si="0"/>
        <v>2370</v>
      </c>
      <c r="E31" s="10">
        <v>0</v>
      </c>
      <c r="F31" s="11">
        <f t="shared" si="2"/>
        <v>0</v>
      </c>
      <c r="G31" s="11">
        <f t="shared" si="3"/>
        <v>2370</v>
      </c>
    </row>
    <row r="32" spans="1:7" ht="15.75" x14ac:dyDescent="0.25">
      <c r="A32" s="1">
        <v>29</v>
      </c>
      <c r="B32" s="20">
        <v>2017067</v>
      </c>
      <c r="C32" s="17" t="s">
        <v>501</v>
      </c>
      <c r="D32" s="9">
        <f t="shared" si="0"/>
        <v>2370</v>
      </c>
      <c r="E32" s="10">
        <v>0</v>
      </c>
      <c r="F32" s="11">
        <f t="shared" si="2"/>
        <v>0</v>
      </c>
      <c r="G32" s="11">
        <f t="shared" si="3"/>
        <v>2370</v>
      </c>
    </row>
    <row r="33" spans="1:7" ht="15.75" x14ac:dyDescent="0.25">
      <c r="A33" s="1">
        <v>30</v>
      </c>
      <c r="B33" s="20">
        <v>2017068</v>
      </c>
      <c r="C33" s="17" t="s">
        <v>502</v>
      </c>
      <c r="D33" s="9">
        <f t="shared" si="0"/>
        <v>2370</v>
      </c>
      <c r="E33" s="10">
        <v>0</v>
      </c>
      <c r="F33" s="11">
        <f t="shared" si="2"/>
        <v>0</v>
      </c>
      <c r="G33" s="11">
        <f t="shared" si="3"/>
        <v>2370</v>
      </c>
    </row>
    <row r="34" spans="1:7" ht="15.75" x14ac:dyDescent="0.25">
      <c r="A34" s="1">
        <v>31</v>
      </c>
      <c r="B34" s="20">
        <v>2017071</v>
      </c>
      <c r="C34" s="19" t="s">
        <v>503</v>
      </c>
      <c r="D34" s="9">
        <f t="shared" si="0"/>
        <v>2370</v>
      </c>
      <c r="E34" s="10">
        <v>0</v>
      </c>
      <c r="F34" s="11">
        <f t="shared" si="2"/>
        <v>0</v>
      </c>
      <c r="G34" s="11">
        <f t="shared" si="3"/>
        <v>2370</v>
      </c>
    </row>
    <row r="35" spans="1:7" ht="15.75" x14ac:dyDescent="0.25">
      <c r="A35" s="1">
        <v>32</v>
      </c>
      <c r="B35" s="20">
        <v>2017075</v>
      </c>
      <c r="C35" s="17" t="s">
        <v>504</v>
      </c>
      <c r="D35" s="9">
        <f t="shared" si="0"/>
        <v>2370</v>
      </c>
      <c r="E35" s="10">
        <v>0</v>
      </c>
      <c r="F35" s="11">
        <f t="shared" si="2"/>
        <v>0</v>
      </c>
      <c r="G35" s="11">
        <f t="shared" si="3"/>
        <v>2370</v>
      </c>
    </row>
    <row r="36" spans="1:7" ht="15.75" x14ac:dyDescent="0.25">
      <c r="A36" s="1">
        <v>33</v>
      </c>
      <c r="B36" s="20">
        <v>2017078</v>
      </c>
      <c r="C36" s="17" t="s">
        <v>505</v>
      </c>
      <c r="D36" s="9">
        <f t="shared" si="0"/>
        <v>2370</v>
      </c>
      <c r="E36" s="10">
        <v>0</v>
      </c>
      <c r="F36" s="11">
        <f t="shared" si="2"/>
        <v>0</v>
      </c>
      <c r="G36" s="11">
        <f t="shared" si="3"/>
        <v>2370</v>
      </c>
    </row>
    <row r="37" spans="1:7" ht="15.75" x14ac:dyDescent="0.25">
      <c r="A37" s="1">
        <v>34</v>
      </c>
      <c r="B37" s="20">
        <v>2017079</v>
      </c>
      <c r="C37" s="17" t="s">
        <v>506</v>
      </c>
      <c r="D37" s="9">
        <f t="shared" si="0"/>
        <v>2370</v>
      </c>
      <c r="E37" s="10">
        <v>0</v>
      </c>
      <c r="F37" s="11">
        <f t="shared" si="2"/>
        <v>0</v>
      </c>
      <c r="G37" s="11">
        <f t="shared" si="3"/>
        <v>2370</v>
      </c>
    </row>
    <row r="38" spans="1:7" ht="15.75" x14ac:dyDescent="0.25">
      <c r="A38" s="1">
        <v>35</v>
      </c>
      <c r="B38" s="20">
        <v>2017081</v>
      </c>
      <c r="C38" s="17" t="s">
        <v>507</v>
      </c>
      <c r="D38" s="9">
        <f t="shared" si="0"/>
        <v>2370</v>
      </c>
      <c r="E38" s="10">
        <v>0</v>
      </c>
      <c r="F38" s="11">
        <f t="shared" si="2"/>
        <v>0</v>
      </c>
      <c r="G38" s="11">
        <f t="shared" si="3"/>
        <v>2370</v>
      </c>
    </row>
    <row r="39" spans="1:7" ht="15.75" x14ac:dyDescent="0.25">
      <c r="A39" s="1">
        <v>36</v>
      </c>
      <c r="B39" s="20">
        <v>2017085</v>
      </c>
      <c r="C39" s="17" t="s">
        <v>508</v>
      </c>
      <c r="D39" s="9">
        <f t="shared" si="0"/>
        <v>2370</v>
      </c>
      <c r="E39" s="10">
        <v>0</v>
      </c>
      <c r="F39" s="11">
        <f t="shared" si="2"/>
        <v>0</v>
      </c>
      <c r="G39" s="11">
        <f t="shared" si="3"/>
        <v>2370</v>
      </c>
    </row>
    <row r="40" spans="1:7" ht="15.75" x14ac:dyDescent="0.25">
      <c r="A40" s="1">
        <v>37</v>
      </c>
      <c r="B40" s="20">
        <v>2017086</v>
      </c>
      <c r="C40" s="17" t="s">
        <v>509</v>
      </c>
      <c r="D40" s="9">
        <f t="shared" si="0"/>
        <v>2370</v>
      </c>
      <c r="E40" s="10">
        <v>0</v>
      </c>
      <c r="F40" s="11">
        <f t="shared" si="2"/>
        <v>0</v>
      </c>
      <c r="G40" s="11">
        <f t="shared" si="3"/>
        <v>2370</v>
      </c>
    </row>
    <row r="41" spans="1:7" ht="15.75" x14ac:dyDescent="0.25">
      <c r="A41" s="1">
        <v>38</v>
      </c>
      <c r="B41" s="20">
        <v>2017087</v>
      </c>
      <c r="C41" s="17" t="s">
        <v>510</v>
      </c>
      <c r="D41" s="9">
        <f t="shared" si="0"/>
        <v>2370</v>
      </c>
      <c r="E41" s="10">
        <v>0</v>
      </c>
      <c r="F41" s="11">
        <f t="shared" si="2"/>
        <v>0</v>
      </c>
      <c r="G41" s="11">
        <f t="shared" si="3"/>
        <v>2370</v>
      </c>
    </row>
    <row r="42" spans="1:7" ht="15.75" x14ac:dyDescent="0.25">
      <c r="A42" s="1">
        <v>39</v>
      </c>
      <c r="B42" s="20">
        <v>2017088</v>
      </c>
      <c r="C42" s="17" t="s">
        <v>511</v>
      </c>
      <c r="D42" s="9">
        <f t="shared" si="0"/>
        <v>2370</v>
      </c>
      <c r="E42" s="10">
        <v>0</v>
      </c>
      <c r="F42" s="11">
        <f t="shared" si="2"/>
        <v>0</v>
      </c>
      <c r="G42" s="11">
        <f t="shared" si="3"/>
        <v>2370</v>
      </c>
    </row>
    <row r="43" spans="1:7" ht="15.75" x14ac:dyDescent="0.25">
      <c r="A43" s="1">
        <v>40</v>
      </c>
      <c r="B43" s="20">
        <v>2017089</v>
      </c>
      <c r="C43" s="17" t="s">
        <v>512</v>
      </c>
      <c r="D43" s="9">
        <f t="shared" si="0"/>
        <v>2370</v>
      </c>
      <c r="E43" s="10">
        <v>0</v>
      </c>
      <c r="F43" s="11">
        <f t="shared" si="2"/>
        <v>0</v>
      </c>
      <c r="G43" s="11">
        <f t="shared" si="3"/>
        <v>2370</v>
      </c>
    </row>
    <row r="44" spans="1:7" ht="15.75" x14ac:dyDescent="0.25">
      <c r="A44" s="1">
        <v>41</v>
      </c>
      <c r="B44" s="20">
        <v>2017091</v>
      </c>
      <c r="C44" s="17" t="s">
        <v>513</v>
      </c>
      <c r="D44" s="9">
        <f t="shared" si="0"/>
        <v>2370</v>
      </c>
      <c r="E44" s="10">
        <v>0</v>
      </c>
      <c r="F44" s="11">
        <f t="shared" si="2"/>
        <v>0</v>
      </c>
      <c r="G44" s="11">
        <f t="shared" si="3"/>
        <v>2370</v>
      </c>
    </row>
    <row r="45" spans="1:7" ht="15.75" x14ac:dyDescent="0.25">
      <c r="A45" s="1">
        <v>42</v>
      </c>
      <c r="B45" s="20">
        <v>2017092</v>
      </c>
      <c r="C45" s="17" t="s">
        <v>514</v>
      </c>
      <c r="D45" s="9">
        <f t="shared" si="0"/>
        <v>2370</v>
      </c>
      <c r="E45" s="10">
        <v>0</v>
      </c>
      <c r="F45" s="11">
        <f t="shared" si="2"/>
        <v>0</v>
      </c>
      <c r="G45" s="11">
        <f t="shared" si="3"/>
        <v>2370</v>
      </c>
    </row>
    <row r="46" spans="1:7" ht="15.75" x14ac:dyDescent="0.25">
      <c r="A46" s="1">
        <v>43</v>
      </c>
      <c r="B46" s="20">
        <v>2017093</v>
      </c>
      <c r="C46" s="19" t="s">
        <v>515</v>
      </c>
      <c r="D46" s="9">
        <f t="shared" si="0"/>
        <v>2370</v>
      </c>
      <c r="E46" s="10">
        <v>0</v>
      </c>
      <c r="F46" s="11">
        <f t="shared" si="2"/>
        <v>0</v>
      </c>
      <c r="G46" s="11">
        <f t="shared" si="3"/>
        <v>2370</v>
      </c>
    </row>
    <row r="47" spans="1:7" ht="15.75" x14ac:dyDescent="0.25">
      <c r="A47" s="1">
        <v>44</v>
      </c>
      <c r="B47" s="20">
        <v>2017099</v>
      </c>
      <c r="C47" s="17" t="s">
        <v>516</v>
      </c>
      <c r="D47" s="9">
        <f t="shared" si="0"/>
        <v>2370</v>
      </c>
      <c r="E47" s="10">
        <v>0</v>
      </c>
      <c r="F47" s="11">
        <f t="shared" si="2"/>
        <v>0</v>
      </c>
      <c r="G47" s="11">
        <f t="shared" si="3"/>
        <v>2370</v>
      </c>
    </row>
    <row r="48" spans="1:7" ht="15.75" x14ac:dyDescent="0.25">
      <c r="A48" s="1">
        <v>45</v>
      </c>
      <c r="B48" s="20">
        <v>2017101</v>
      </c>
      <c r="C48" s="17" t="s">
        <v>517</v>
      </c>
      <c r="D48" s="9">
        <f t="shared" si="0"/>
        <v>2370</v>
      </c>
      <c r="E48" s="10">
        <v>0</v>
      </c>
      <c r="F48" s="11">
        <f t="shared" si="2"/>
        <v>0</v>
      </c>
      <c r="G48" s="11">
        <f t="shared" si="3"/>
        <v>2370</v>
      </c>
    </row>
    <row r="49" spans="1:7" ht="15.75" x14ac:dyDescent="0.25">
      <c r="A49" s="33" t="s">
        <v>3</v>
      </c>
      <c r="B49" s="33"/>
      <c r="C49" s="33"/>
      <c r="D49" s="12">
        <f>SUM(D4:D48)</f>
        <v>106650</v>
      </c>
      <c r="E49" s="12">
        <f t="shared" ref="E49:G49" si="4">SUM(E4:E48)</f>
        <v>5</v>
      </c>
      <c r="F49" s="12">
        <f t="shared" si="4"/>
        <v>382</v>
      </c>
      <c r="G49" s="12">
        <f t="shared" si="4"/>
        <v>106268</v>
      </c>
    </row>
    <row r="50" spans="1:7" ht="15.75" x14ac:dyDescent="0.25">
      <c r="A50" s="28" t="s">
        <v>709</v>
      </c>
      <c r="B50" s="28"/>
      <c r="C50" s="28"/>
      <c r="D50" s="28"/>
      <c r="E50" s="28"/>
      <c r="F50" s="28"/>
      <c r="G50" s="28"/>
    </row>
    <row r="51" spans="1:7" ht="15.75" x14ac:dyDescent="0.25">
      <c r="A51" s="28" t="s">
        <v>5</v>
      </c>
      <c r="B51" s="28"/>
      <c r="C51" s="28"/>
      <c r="D51" s="28"/>
      <c r="E51" s="28"/>
      <c r="F51" s="28"/>
      <c r="G51" s="28"/>
    </row>
    <row r="52" spans="1:7" ht="15.75" x14ac:dyDescent="0.25">
      <c r="A52" s="4" t="s">
        <v>16</v>
      </c>
      <c r="B52" s="5" t="s">
        <v>1</v>
      </c>
      <c r="C52" s="6" t="s">
        <v>2</v>
      </c>
      <c r="D52" s="7" t="s">
        <v>11</v>
      </c>
      <c r="E52" s="8" t="s">
        <v>7</v>
      </c>
      <c r="F52" s="8" t="s">
        <v>8</v>
      </c>
      <c r="G52" s="6" t="s">
        <v>10</v>
      </c>
    </row>
    <row r="53" spans="1:7" ht="15.75" x14ac:dyDescent="0.25">
      <c r="A53" s="1">
        <v>46</v>
      </c>
      <c r="B53" s="20">
        <v>2017102</v>
      </c>
      <c r="C53" s="17" t="s">
        <v>518</v>
      </c>
      <c r="D53" s="9">
        <f t="shared" si="0"/>
        <v>2370</v>
      </c>
      <c r="E53" s="10">
        <v>0</v>
      </c>
      <c r="F53" s="11">
        <f t="shared" ref="F53:F97" si="5">ROUND((2370/31)*E53,0)</f>
        <v>0</v>
      </c>
      <c r="G53" s="11">
        <f t="shared" ref="G53:G97" si="6">D53-F53</f>
        <v>2370</v>
      </c>
    </row>
    <row r="54" spans="1:7" ht="15.75" x14ac:dyDescent="0.25">
      <c r="A54" s="1">
        <v>47</v>
      </c>
      <c r="B54" s="20">
        <v>2017104</v>
      </c>
      <c r="C54" s="17" t="s">
        <v>519</v>
      </c>
      <c r="D54" s="9">
        <f t="shared" si="0"/>
        <v>2370</v>
      </c>
      <c r="E54" s="10">
        <v>0</v>
      </c>
      <c r="F54" s="11">
        <f t="shared" si="5"/>
        <v>0</v>
      </c>
      <c r="G54" s="11">
        <f t="shared" si="6"/>
        <v>2370</v>
      </c>
    </row>
    <row r="55" spans="1:7" ht="15.75" x14ac:dyDescent="0.25">
      <c r="A55" s="1">
        <v>48</v>
      </c>
      <c r="B55" s="20">
        <v>2017108</v>
      </c>
      <c r="C55" s="17" t="s">
        <v>520</v>
      </c>
      <c r="D55" s="9">
        <f t="shared" si="0"/>
        <v>2370</v>
      </c>
      <c r="E55" s="10">
        <v>0</v>
      </c>
      <c r="F55" s="11">
        <f t="shared" si="5"/>
        <v>0</v>
      </c>
      <c r="G55" s="11">
        <f t="shared" si="6"/>
        <v>2370</v>
      </c>
    </row>
    <row r="56" spans="1:7" ht="15.75" x14ac:dyDescent="0.25">
      <c r="A56" s="1">
        <v>49</v>
      </c>
      <c r="B56" s="20">
        <v>2017110</v>
      </c>
      <c r="C56" s="17" t="s">
        <v>521</v>
      </c>
      <c r="D56" s="9">
        <f t="shared" si="0"/>
        <v>2370</v>
      </c>
      <c r="E56" s="10">
        <v>0</v>
      </c>
      <c r="F56" s="11">
        <f t="shared" si="5"/>
        <v>0</v>
      </c>
      <c r="G56" s="11">
        <f t="shared" si="6"/>
        <v>2370</v>
      </c>
    </row>
    <row r="57" spans="1:7" ht="15.75" x14ac:dyDescent="0.25">
      <c r="A57" s="1">
        <v>50</v>
      </c>
      <c r="B57" s="20">
        <v>2017114</v>
      </c>
      <c r="C57" s="17" t="s">
        <v>522</v>
      </c>
      <c r="D57" s="9">
        <f t="shared" si="0"/>
        <v>2370</v>
      </c>
      <c r="E57" s="10">
        <v>0</v>
      </c>
      <c r="F57" s="11">
        <f t="shared" si="5"/>
        <v>0</v>
      </c>
      <c r="G57" s="11">
        <f t="shared" si="6"/>
        <v>2370</v>
      </c>
    </row>
    <row r="58" spans="1:7" s="16" customFormat="1" ht="15.75" x14ac:dyDescent="0.25">
      <c r="A58" s="1">
        <v>51</v>
      </c>
      <c r="B58" s="20">
        <v>2017117</v>
      </c>
      <c r="C58" s="19" t="s">
        <v>523</v>
      </c>
      <c r="D58" s="9">
        <f t="shared" si="0"/>
        <v>2370</v>
      </c>
      <c r="E58" s="10">
        <v>0</v>
      </c>
      <c r="F58" s="11">
        <f t="shared" si="5"/>
        <v>0</v>
      </c>
      <c r="G58" s="11">
        <f t="shared" si="6"/>
        <v>2370</v>
      </c>
    </row>
    <row r="59" spans="1:7" ht="15.75" x14ac:dyDescent="0.25">
      <c r="A59" s="1">
        <v>52</v>
      </c>
      <c r="B59" s="20">
        <v>2017120</v>
      </c>
      <c r="C59" s="17" t="s">
        <v>524</v>
      </c>
      <c r="D59" s="9">
        <f t="shared" si="0"/>
        <v>2370</v>
      </c>
      <c r="E59" s="10">
        <v>0</v>
      </c>
      <c r="F59" s="11">
        <f t="shared" si="5"/>
        <v>0</v>
      </c>
      <c r="G59" s="11">
        <f t="shared" si="6"/>
        <v>2370</v>
      </c>
    </row>
    <row r="60" spans="1:7" ht="15.75" x14ac:dyDescent="0.25">
      <c r="A60" s="1">
        <v>53</v>
      </c>
      <c r="B60" s="20">
        <v>2017121</v>
      </c>
      <c r="C60" s="17" t="s">
        <v>525</v>
      </c>
      <c r="D60" s="9">
        <f t="shared" si="0"/>
        <v>2370</v>
      </c>
      <c r="E60" s="10">
        <v>0</v>
      </c>
      <c r="F60" s="11">
        <f t="shared" si="5"/>
        <v>0</v>
      </c>
      <c r="G60" s="11">
        <f t="shared" si="6"/>
        <v>2370</v>
      </c>
    </row>
    <row r="61" spans="1:7" ht="15.75" x14ac:dyDescent="0.25">
      <c r="A61" s="1">
        <v>54</v>
      </c>
      <c r="B61" s="20">
        <v>2017125</v>
      </c>
      <c r="C61" s="17" t="s">
        <v>526</v>
      </c>
      <c r="D61" s="9">
        <f t="shared" si="0"/>
        <v>2370</v>
      </c>
      <c r="E61" s="10">
        <v>0</v>
      </c>
      <c r="F61" s="11">
        <f t="shared" si="5"/>
        <v>0</v>
      </c>
      <c r="G61" s="11">
        <f t="shared" si="6"/>
        <v>2370</v>
      </c>
    </row>
    <row r="62" spans="1:7" ht="15.75" x14ac:dyDescent="0.25">
      <c r="A62" s="1">
        <v>55</v>
      </c>
      <c r="B62" s="20">
        <v>2017126</v>
      </c>
      <c r="C62" s="17" t="s">
        <v>527</v>
      </c>
      <c r="D62" s="9">
        <f t="shared" si="0"/>
        <v>2370</v>
      </c>
      <c r="E62" s="10">
        <v>0</v>
      </c>
      <c r="F62" s="11">
        <f t="shared" si="5"/>
        <v>0</v>
      </c>
      <c r="G62" s="11">
        <f t="shared" si="6"/>
        <v>2370</v>
      </c>
    </row>
    <row r="63" spans="1:7" ht="15.75" x14ac:dyDescent="0.25">
      <c r="A63" s="1">
        <v>56</v>
      </c>
      <c r="B63" s="20">
        <v>2017131</v>
      </c>
      <c r="C63" s="17" t="s">
        <v>528</v>
      </c>
      <c r="D63" s="9">
        <f t="shared" si="0"/>
        <v>2370</v>
      </c>
      <c r="E63" s="10">
        <v>0</v>
      </c>
      <c r="F63" s="11">
        <f t="shared" si="5"/>
        <v>0</v>
      </c>
      <c r="G63" s="11">
        <f t="shared" si="6"/>
        <v>2370</v>
      </c>
    </row>
    <row r="64" spans="1:7" ht="15.75" x14ac:dyDescent="0.25">
      <c r="A64" s="1">
        <v>57</v>
      </c>
      <c r="B64" s="20">
        <v>2017134</v>
      </c>
      <c r="C64" s="19" t="s">
        <v>529</v>
      </c>
      <c r="D64" s="9">
        <f t="shared" si="0"/>
        <v>2370</v>
      </c>
      <c r="E64" s="10">
        <v>0</v>
      </c>
      <c r="F64" s="11">
        <f t="shared" si="5"/>
        <v>0</v>
      </c>
      <c r="G64" s="11">
        <f t="shared" si="6"/>
        <v>2370</v>
      </c>
    </row>
    <row r="65" spans="1:7" ht="15.75" x14ac:dyDescent="0.25">
      <c r="A65" s="1">
        <v>58</v>
      </c>
      <c r="B65" s="20">
        <v>2017136</v>
      </c>
      <c r="C65" s="19" t="s">
        <v>530</v>
      </c>
      <c r="D65" s="9">
        <f t="shared" si="0"/>
        <v>2370</v>
      </c>
      <c r="E65" s="10">
        <v>0</v>
      </c>
      <c r="F65" s="11">
        <f t="shared" si="5"/>
        <v>0</v>
      </c>
      <c r="G65" s="11">
        <f t="shared" si="6"/>
        <v>2370</v>
      </c>
    </row>
    <row r="66" spans="1:7" ht="15.75" x14ac:dyDescent="0.25">
      <c r="A66" s="1">
        <v>59</v>
      </c>
      <c r="B66" s="20">
        <v>2017138</v>
      </c>
      <c r="C66" s="17" t="s">
        <v>531</v>
      </c>
      <c r="D66" s="9">
        <f t="shared" si="0"/>
        <v>2370</v>
      </c>
      <c r="E66" s="10">
        <v>0</v>
      </c>
      <c r="F66" s="11">
        <f t="shared" si="5"/>
        <v>0</v>
      </c>
      <c r="G66" s="11">
        <f t="shared" si="6"/>
        <v>2370</v>
      </c>
    </row>
    <row r="67" spans="1:7" ht="15.75" x14ac:dyDescent="0.25">
      <c r="A67" s="1">
        <v>60</v>
      </c>
      <c r="B67" s="20">
        <v>2017142</v>
      </c>
      <c r="C67" s="17" t="s">
        <v>532</v>
      </c>
      <c r="D67" s="9">
        <f t="shared" si="0"/>
        <v>2370</v>
      </c>
      <c r="E67" s="10">
        <v>0</v>
      </c>
      <c r="F67" s="11">
        <f t="shared" si="5"/>
        <v>0</v>
      </c>
      <c r="G67" s="11">
        <f t="shared" si="6"/>
        <v>2370</v>
      </c>
    </row>
    <row r="68" spans="1:7" ht="15.75" x14ac:dyDescent="0.25">
      <c r="A68" s="1">
        <v>61</v>
      </c>
      <c r="B68" s="20">
        <v>2017143</v>
      </c>
      <c r="C68" s="17" t="s">
        <v>533</v>
      </c>
      <c r="D68" s="9">
        <f t="shared" si="0"/>
        <v>2370</v>
      </c>
      <c r="E68" s="10">
        <v>0</v>
      </c>
      <c r="F68" s="11">
        <f t="shared" si="5"/>
        <v>0</v>
      </c>
      <c r="G68" s="11">
        <f t="shared" si="6"/>
        <v>2370</v>
      </c>
    </row>
    <row r="69" spans="1:7" ht="15.75" x14ac:dyDescent="0.25">
      <c r="A69" s="1">
        <v>62</v>
      </c>
      <c r="B69" s="20">
        <v>2017147</v>
      </c>
      <c r="C69" s="17" t="s">
        <v>534</v>
      </c>
      <c r="D69" s="9">
        <f t="shared" si="0"/>
        <v>2370</v>
      </c>
      <c r="E69" s="10">
        <v>0</v>
      </c>
      <c r="F69" s="11">
        <f t="shared" si="5"/>
        <v>0</v>
      </c>
      <c r="G69" s="11">
        <f t="shared" si="6"/>
        <v>2370</v>
      </c>
    </row>
    <row r="70" spans="1:7" ht="15.75" x14ac:dyDescent="0.25">
      <c r="A70" s="1">
        <v>63</v>
      </c>
      <c r="B70" s="20">
        <v>2017148</v>
      </c>
      <c r="C70" s="17" t="s">
        <v>535</v>
      </c>
      <c r="D70" s="9">
        <f t="shared" si="0"/>
        <v>2370</v>
      </c>
      <c r="E70" s="10">
        <v>0</v>
      </c>
      <c r="F70" s="11">
        <f t="shared" si="5"/>
        <v>0</v>
      </c>
      <c r="G70" s="11">
        <f t="shared" si="6"/>
        <v>2370</v>
      </c>
    </row>
    <row r="71" spans="1:7" ht="15.75" x14ac:dyDescent="0.25">
      <c r="A71" s="1">
        <v>64</v>
      </c>
      <c r="B71" s="20">
        <v>2017151</v>
      </c>
      <c r="C71" s="17" t="s">
        <v>536</v>
      </c>
      <c r="D71" s="9">
        <f t="shared" ref="D71:D97" si="7">79*30</f>
        <v>2370</v>
      </c>
      <c r="E71" s="10">
        <v>0</v>
      </c>
      <c r="F71" s="11">
        <f t="shared" si="5"/>
        <v>0</v>
      </c>
      <c r="G71" s="11">
        <f t="shared" si="6"/>
        <v>2370</v>
      </c>
    </row>
    <row r="72" spans="1:7" ht="15.75" x14ac:dyDescent="0.25">
      <c r="A72" s="1">
        <v>65</v>
      </c>
      <c r="B72" s="20">
        <v>2017159</v>
      </c>
      <c r="C72" s="19" t="s">
        <v>537</v>
      </c>
      <c r="D72" s="9">
        <f t="shared" si="7"/>
        <v>2370</v>
      </c>
      <c r="E72" s="10">
        <v>0</v>
      </c>
      <c r="F72" s="11">
        <f t="shared" si="5"/>
        <v>0</v>
      </c>
      <c r="G72" s="11">
        <f t="shared" si="6"/>
        <v>2370</v>
      </c>
    </row>
    <row r="73" spans="1:7" ht="15.75" x14ac:dyDescent="0.25">
      <c r="A73" s="1">
        <v>66</v>
      </c>
      <c r="B73" s="20">
        <v>2017160</v>
      </c>
      <c r="C73" s="17" t="s">
        <v>538</v>
      </c>
      <c r="D73" s="9">
        <f t="shared" si="7"/>
        <v>2370</v>
      </c>
      <c r="E73" s="10">
        <v>0</v>
      </c>
      <c r="F73" s="11">
        <f t="shared" si="5"/>
        <v>0</v>
      </c>
      <c r="G73" s="11">
        <f t="shared" si="6"/>
        <v>2370</v>
      </c>
    </row>
    <row r="74" spans="1:7" ht="15.75" x14ac:dyDescent="0.25">
      <c r="A74" s="1">
        <v>67</v>
      </c>
      <c r="B74" s="20">
        <v>2017162</v>
      </c>
      <c r="C74" s="17" t="s">
        <v>539</v>
      </c>
      <c r="D74" s="9">
        <f t="shared" si="7"/>
        <v>2370</v>
      </c>
      <c r="E74" s="10">
        <v>0</v>
      </c>
      <c r="F74" s="11">
        <f t="shared" si="5"/>
        <v>0</v>
      </c>
      <c r="G74" s="11">
        <f t="shared" si="6"/>
        <v>2370</v>
      </c>
    </row>
    <row r="75" spans="1:7" ht="15.75" x14ac:dyDescent="0.25">
      <c r="A75" s="1">
        <v>68</v>
      </c>
      <c r="B75" s="20">
        <v>2017163</v>
      </c>
      <c r="C75" s="17" t="s">
        <v>540</v>
      </c>
      <c r="D75" s="9">
        <f t="shared" si="7"/>
        <v>2370</v>
      </c>
      <c r="E75" s="10">
        <v>0</v>
      </c>
      <c r="F75" s="11">
        <f t="shared" si="5"/>
        <v>0</v>
      </c>
      <c r="G75" s="11">
        <f t="shared" si="6"/>
        <v>2370</v>
      </c>
    </row>
    <row r="76" spans="1:7" ht="15.75" x14ac:dyDescent="0.25">
      <c r="A76" s="1">
        <v>69</v>
      </c>
      <c r="B76" s="20">
        <v>2017165</v>
      </c>
      <c r="C76" s="17" t="s">
        <v>541</v>
      </c>
      <c r="D76" s="9">
        <f t="shared" si="7"/>
        <v>2370</v>
      </c>
      <c r="E76" s="10">
        <v>0</v>
      </c>
      <c r="F76" s="11">
        <f t="shared" si="5"/>
        <v>0</v>
      </c>
      <c r="G76" s="11">
        <f t="shared" si="6"/>
        <v>2370</v>
      </c>
    </row>
    <row r="77" spans="1:7" ht="15.75" x14ac:dyDescent="0.25">
      <c r="A77" s="1">
        <v>70</v>
      </c>
      <c r="B77" s="20">
        <v>2017166</v>
      </c>
      <c r="C77" s="19" t="s">
        <v>542</v>
      </c>
      <c r="D77" s="9">
        <f t="shared" si="7"/>
        <v>2370</v>
      </c>
      <c r="E77" s="10">
        <v>0</v>
      </c>
      <c r="F77" s="11">
        <f t="shared" si="5"/>
        <v>0</v>
      </c>
      <c r="G77" s="11">
        <f t="shared" si="6"/>
        <v>2370</v>
      </c>
    </row>
    <row r="78" spans="1:7" ht="15.75" x14ac:dyDescent="0.25">
      <c r="A78" s="1">
        <v>71</v>
      </c>
      <c r="B78" s="20">
        <v>2017167</v>
      </c>
      <c r="C78" s="17" t="s">
        <v>543</v>
      </c>
      <c r="D78" s="9">
        <f t="shared" si="7"/>
        <v>2370</v>
      </c>
      <c r="E78" s="10">
        <v>0</v>
      </c>
      <c r="F78" s="11">
        <f t="shared" si="5"/>
        <v>0</v>
      </c>
      <c r="G78" s="11">
        <f t="shared" si="6"/>
        <v>2370</v>
      </c>
    </row>
    <row r="79" spans="1:7" ht="15.75" x14ac:dyDescent="0.25">
      <c r="A79" s="1">
        <v>72</v>
      </c>
      <c r="B79" s="20">
        <v>2017168</v>
      </c>
      <c r="C79" s="17" t="s">
        <v>544</v>
      </c>
      <c r="D79" s="9">
        <f t="shared" si="7"/>
        <v>2370</v>
      </c>
      <c r="E79" s="10">
        <v>0</v>
      </c>
      <c r="F79" s="11">
        <f t="shared" si="5"/>
        <v>0</v>
      </c>
      <c r="G79" s="11">
        <f t="shared" si="6"/>
        <v>2370</v>
      </c>
    </row>
    <row r="80" spans="1:7" ht="15.75" x14ac:dyDescent="0.25">
      <c r="A80" s="1">
        <v>73</v>
      </c>
      <c r="B80" s="20">
        <v>2017169</v>
      </c>
      <c r="C80" s="17" t="s">
        <v>545</v>
      </c>
      <c r="D80" s="9">
        <f t="shared" si="7"/>
        <v>2370</v>
      </c>
      <c r="E80" s="10">
        <v>0</v>
      </c>
      <c r="F80" s="11">
        <f t="shared" si="5"/>
        <v>0</v>
      </c>
      <c r="G80" s="11">
        <f t="shared" si="6"/>
        <v>2370</v>
      </c>
    </row>
    <row r="81" spans="1:7" ht="15.75" x14ac:dyDescent="0.25">
      <c r="A81" s="1">
        <v>74</v>
      </c>
      <c r="B81" s="20">
        <v>2017173</v>
      </c>
      <c r="C81" s="17" t="s">
        <v>546</v>
      </c>
      <c r="D81" s="9">
        <f t="shared" si="7"/>
        <v>2370</v>
      </c>
      <c r="E81" s="10">
        <v>0</v>
      </c>
      <c r="F81" s="11">
        <f t="shared" si="5"/>
        <v>0</v>
      </c>
      <c r="G81" s="11">
        <f t="shared" si="6"/>
        <v>2370</v>
      </c>
    </row>
    <row r="82" spans="1:7" ht="15.75" x14ac:dyDescent="0.25">
      <c r="A82" s="1">
        <v>75</v>
      </c>
      <c r="B82" s="20">
        <v>2017177</v>
      </c>
      <c r="C82" s="17" t="s">
        <v>547</v>
      </c>
      <c r="D82" s="9">
        <f t="shared" si="7"/>
        <v>2370</v>
      </c>
      <c r="E82" s="10">
        <v>0</v>
      </c>
      <c r="F82" s="11">
        <f t="shared" si="5"/>
        <v>0</v>
      </c>
      <c r="G82" s="11">
        <f t="shared" si="6"/>
        <v>2370</v>
      </c>
    </row>
    <row r="83" spans="1:7" ht="15.75" x14ac:dyDescent="0.25">
      <c r="A83" s="1">
        <v>76</v>
      </c>
      <c r="B83" s="20">
        <v>2017178</v>
      </c>
      <c r="C83" s="17" t="s">
        <v>548</v>
      </c>
      <c r="D83" s="9">
        <f t="shared" si="7"/>
        <v>2370</v>
      </c>
      <c r="E83" s="10">
        <v>0</v>
      </c>
      <c r="F83" s="11">
        <f t="shared" si="5"/>
        <v>0</v>
      </c>
      <c r="G83" s="11">
        <f t="shared" si="6"/>
        <v>2370</v>
      </c>
    </row>
    <row r="84" spans="1:7" ht="15.75" x14ac:dyDescent="0.25">
      <c r="A84" s="1">
        <v>77</v>
      </c>
      <c r="B84" s="20">
        <v>2017179</v>
      </c>
      <c r="C84" s="17" t="s">
        <v>549</v>
      </c>
      <c r="D84" s="9">
        <f t="shared" si="7"/>
        <v>2370</v>
      </c>
      <c r="E84" s="10">
        <v>0</v>
      </c>
      <c r="F84" s="11">
        <f t="shared" si="5"/>
        <v>0</v>
      </c>
      <c r="G84" s="11">
        <f t="shared" si="6"/>
        <v>2370</v>
      </c>
    </row>
    <row r="85" spans="1:7" ht="15.75" x14ac:dyDescent="0.25">
      <c r="A85" s="1">
        <v>78</v>
      </c>
      <c r="B85" s="20">
        <v>2017180</v>
      </c>
      <c r="C85" s="17" t="s">
        <v>550</v>
      </c>
      <c r="D85" s="9">
        <f t="shared" si="7"/>
        <v>2370</v>
      </c>
      <c r="E85" s="10">
        <v>0</v>
      </c>
      <c r="F85" s="11">
        <f t="shared" si="5"/>
        <v>0</v>
      </c>
      <c r="G85" s="11">
        <f t="shared" si="6"/>
        <v>2370</v>
      </c>
    </row>
    <row r="86" spans="1:7" ht="15.75" x14ac:dyDescent="0.25">
      <c r="A86" s="1">
        <v>79</v>
      </c>
      <c r="B86" s="20">
        <v>2017182</v>
      </c>
      <c r="C86" s="17" t="s">
        <v>551</v>
      </c>
      <c r="D86" s="9">
        <f t="shared" si="7"/>
        <v>2370</v>
      </c>
      <c r="E86" s="10">
        <v>3</v>
      </c>
      <c r="F86" s="11">
        <f t="shared" si="5"/>
        <v>229</v>
      </c>
      <c r="G86" s="11">
        <f t="shared" si="6"/>
        <v>2141</v>
      </c>
    </row>
    <row r="87" spans="1:7" ht="15.75" x14ac:dyDescent="0.25">
      <c r="A87" s="1">
        <v>80</v>
      </c>
      <c r="B87" s="20">
        <v>2017185</v>
      </c>
      <c r="C87" s="17" t="s">
        <v>552</v>
      </c>
      <c r="D87" s="9">
        <f t="shared" si="7"/>
        <v>2370</v>
      </c>
      <c r="E87" s="10">
        <v>0</v>
      </c>
      <c r="F87" s="11">
        <f t="shared" si="5"/>
        <v>0</v>
      </c>
      <c r="G87" s="11">
        <f t="shared" si="6"/>
        <v>2370</v>
      </c>
    </row>
    <row r="88" spans="1:7" ht="15.75" x14ac:dyDescent="0.25">
      <c r="A88" s="1">
        <v>81</v>
      </c>
      <c r="B88" s="20">
        <v>2017188</v>
      </c>
      <c r="C88" s="17" t="s">
        <v>426</v>
      </c>
      <c r="D88" s="9">
        <f t="shared" si="7"/>
        <v>2370</v>
      </c>
      <c r="E88" s="10">
        <v>0</v>
      </c>
      <c r="F88" s="11">
        <f t="shared" si="5"/>
        <v>0</v>
      </c>
      <c r="G88" s="11">
        <f t="shared" si="6"/>
        <v>2370</v>
      </c>
    </row>
    <row r="89" spans="1:7" ht="15.75" x14ac:dyDescent="0.25">
      <c r="A89" s="1">
        <v>82</v>
      </c>
      <c r="B89" s="20">
        <v>2017192</v>
      </c>
      <c r="C89" s="17" t="s">
        <v>553</v>
      </c>
      <c r="D89" s="9">
        <f t="shared" si="7"/>
        <v>2370</v>
      </c>
      <c r="E89" s="10">
        <v>0</v>
      </c>
      <c r="F89" s="11">
        <f t="shared" si="5"/>
        <v>0</v>
      </c>
      <c r="G89" s="11">
        <f t="shared" si="6"/>
        <v>2370</v>
      </c>
    </row>
    <row r="90" spans="1:7" ht="15.75" x14ac:dyDescent="0.25">
      <c r="A90" s="1">
        <v>83</v>
      </c>
      <c r="B90" s="20">
        <v>2017195</v>
      </c>
      <c r="C90" s="17" t="s">
        <v>554</v>
      </c>
      <c r="D90" s="9">
        <f t="shared" si="7"/>
        <v>2370</v>
      </c>
      <c r="E90" s="10">
        <v>0</v>
      </c>
      <c r="F90" s="11">
        <f t="shared" si="5"/>
        <v>0</v>
      </c>
      <c r="G90" s="11">
        <f t="shared" si="6"/>
        <v>2370</v>
      </c>
    </row>
    <row r="91" spans="1:7" ht="15.75" x14ac:dyDescent="0.25">
      <c r="A91" s="1">
        <v>84</v>
      </c>
      <c r="B91" s="20">
        <v>2017199</v>
      </c>
      <c r="C91" s="17" t="s">
        <v>555</v>
      </c>
      <c r="D91" s="9">
        <f t="shared" si="7"/>
        <v>2370</v>
      </c>
      <c r="E91" s="10">
        <v>0</v>
      </c>
      <c r="F91" s="11">
        <f t="shared" si="5"/>
        <v>0</v>
      </c>
      <c r="G91" s="11">
        <f t="shared" si="6"/>
        <v>2370</v>
      </c>
    </row>
    <row r="92" spans="1:7" ht="15.75" x14ac:dyDescent="0.25">
      <c r="A92" s="1">
        <v>85</v>
      </c>
      <c r="B92" s="20">
        <v>2017201</v>
      </c>
      <c r="C92" s="17" t="s">
        <v>556</v>
      </c>
      <c r="D92" s="9">
        <f t="shared" si="7"/>
        <v>2370</v>
      </c>
      <c r="E92" s="10">
        <v>0</v>
      </c>
      <c r="F92" s="11">
        <f t="shared" si="5"/>
        <v>0</v>
      </c>
      <c r="G92" s="11">
        <f t="shared" si="6"/>
        <v>2370</v>
      </c>
    </row>
    <row r="93" spans="1:7" ht="15.75" x14ac:dyDescent="0.25">
      <c r="A93" s="1">
        <v>86</v>
      </c>
      <c r="B93" s="20">
        <v>2017202</v>
      </c>
      <c r="C93" s="19" t="s">
        <v>557</v>
      </c>
      <c r="D93" s="9">
        <f t="shared" si="7"/>
        <v>2370</v>
      </c>
      <c r="E93" s="10">
        <v>0</v>
      </c>
      <c r="F93" s="11">
        <f t="shared" si="5"/>
        <v>0</v>
      </c>
      <c r="G93" s="11">
        <f t="shared" si="6"/>
        <v>2370</v>
      </c>
    </row>
    <row r="94" spans="1:7" ht="15.75" x14ac:dyDescent="0.25">
      <c r="A94" s="1">
        <v>87</v>
      </c>
      <c r="B94" s="20">
        <v>2017205</v>
      </c>
      <c r="C94" s="17" t="s">
        <v>558</v>
      </c>
      <c r="D94" s="9">
        <f t="shared" si="7"/>
        <v>2370</v>
      </c>
      <c r="E94" s="10">
        <v>0</v>
      </c>
      <c r="F94" s="11">
        <f t="shared" si="5"/>
        <v>0</v>
      </c>
      <c r="G94" s="11">
        <f t="shared" si="6"/>
        <v>2370</v>
      </c>
    </row>
    <row r="95" spans="1:7" ht="15.75" x14ac:dyDescent="0.25">
      <c r="A95" s="1">
        <v>88</v>
      </c>
      <c r="B95" s="20">
        <v>2017209</v>
      </c>
      <c r="C95" s="17" t="s">
        <v>559</v>
      </c>
      <c r="D95" s="9">
        <f t="shared" si="7"/>
        <v>2370</v>
      </c>
      <c r="E95" s="10">
        <v>0</v>
      </c>
      <c r="F95" s="11">
        <f t="shared" si="5"/>
        <v>0</v>
      </c>
      <c r="G95" s="11">
        <f t="shared" si="6"/>
        <v>2370</v>
      </c>
    </row>
    <row r="96" spans="1:7" ht="15.75" x14ac:dyDescent="0.25">
      <c r="A96" s="1">
        <v>89</v>
      </c>
      <c r="B96" s="20">
        <v>2017210</v>
      </c>
      <c r="C96" s="17" t="s">
        <v>560</v>
      </c>
      <c r="D96" s="9">
        <f t="shared" si="7"/>
        <v>2370</v>
      </c>
      <c r="E96" s="10">
        <v>0</v>
      </c>
      <c r="F96" s="11">
        <f t="shared" si="5"/>
        <v>0</v>
      </c>
      <c r="G96" s="11">
        <f t="shared" si="6"/>
        <v>2370</v>
      </c>
    </row>
    <row r="97" spans="1:7" ht="15.75" x14ac:dyDescent="0.25">
      <c r="A97" s="1">
        <v>90</v>
      </c>
      <c r="B97" s="20">
        <v>2017211</v>
      </c>
      <c r="C97" s="19" t="s">
        <v>561</v>
      </c>
      <c r="D97" s="9">
        <f t="shared" si="7"/>
        <v>2370</v>
      </c>
      <c r="E97" s="10">
        <v>0</v>
      </c>
      <c r="F97" s="11">
        <f t="shared" si="5"/>
        <v>0</v>
      </c>
      <c r="G97" s="11">
        <f t="shared" si="6"/>
        <v>2370</v>
      </c>
    </row>
    <row r="98" spans="1:7" ht="15.75" x14ac:dyDescent="0.25">
      <c r="A98" s="33" t="s">
        <v>6</v>
      </c>
      <c r="B98" s="33"/>
      <c r="C98" s="33"/>
      <c r="D98" s="12">
        <f>SUM(D53:D97)</f>
        <v>106650</v>
      </c>
      <c r="E98" s="12">
        <f t="shared" ref="E98:G98" si="8">SUM(E53:E97)</f>
        <v>3</v>
      </c>
      <c r="F98" s="12">
        <f t="shared" si="8"/>
        <v>229</v>
      </c>
      <c r="G98" s="12">
        <f t="shared" si="8"/>
        <v>106421</v>
      </c>
    </row>
    <row r="99" spans="1:7" ht="15.75" x14ac:dyDescent="0.25">
      <c r="A99" s="28" t="s">
        <v>709</v>
      </c>
      <c r="B99" s="28"/>
      <c r="C99" s="28"/>
      <c r="D99" s="28"/>
      <c r="E99" s="28"/>
      <c r="F99" s="28"/>
      <c r="G99" s="28"/>
    </row>
    <row r="100" spans="1:7" ht="15.75" x14ac:dyDescent="0.25">
      <c r="A100" s="28" t="s">
        <v>12</v>
      </c>
      <c r="B100" s="28"/>
      <c r="C100" s="28"/>
      <c r="D100" s="28"/>
      <c r="E100" s="28"/>
      <c r="F100" s="28"/>
      <c r="G100" s="28"/>
    </row>
    <row r="101" spans="1:7" ht="15.75" x14ac:dyDescent="0.25">
      <c r="A101" s="4" t="s">
        <v>16</v>
      </c>
      <c r="B101" s="5" t="s">
        <v>1</v>
      </c>
      <c r="C101" s="6" t="s">
        <v>2</v>
      </c>
      <c r="D101" s="7" t="s">
        <v>11</v>
      </c>
      <c r="E101" s="8" t="s">
        <v>7</v>
      </c>
      <c r="F101" s="8" t="s">
        <v>8</v>
      </c>
      <c r="G101" s="6" t="s">
        <v>10</v>
      </c>
    </row>
    <row r="102" spans="1:7" ht="15.75" x14ac:dyDescent="0.25">
      <c r="A102" s="1">
        <v>91</v>
      </c>
      <c r="B102" s="20">
        <v>2017215</v>
      </c>
      <c r="C102" s="17" t="s">
        <v>562</v>
      </c>
      <c r="D102" s="9">
        <f t="shared" ref="D102:D146" si="9">79*30</f>
        <v>2370</v>
      </c>
      <c r="E102" s="10">
        <v>0</v>
      </c>
      <c r="F102" s="11">
        <f t="shared" ref="F102:F146" si="10">ROUND((2370/31)*E102,0)</f>
        <v>0</v>
      </c>
      <c r="G102" s="11">
        <f t="shared" ref="G102:G146" si="11">D102-F102</f>
        <v>2370</v>
      </c>
    </row>
    <row r="103" spans="1:7" ht="15.75" x14ac:dyDescent="0.25">
      <c r="A103" s="1">
        <v>92</v>
      </c>
      <c r="B103" s="20">
        <v>2017217</v>
      </c>
      <c r="C103" s="17" t="s">
        <v>642</v>
      </c>
      <c r="D103" s="9">
        <f t="shared" si="9"/>
        <v>2370</v>
      </c>
      <c r="E103" s="10">
        <v>0</v>
      </c>
      <c r="F103" s="11">
        <f t="shared" si="10"/>
        <v>0</v>
      </c>
      <c r="G103" s="11">
        <f t="shared" si="11"/>
        <v>2370</v>
      </c>
    </row>
    <row r="104" spans="1:7" ht="15.75" x14ac:dyDescent="0.25">
      <c r="A104" s="1">
        <v>93</v>
      </c>
      <c r="B104" s="20">
        <v>2017220</v>
      </c>
      <c r="C104" s="19" t="s">
        <v>563</v>
      </c>
      <c r="D104" s="9">
        <f t="shared" si="9"/>
        <v>2370</v>
      </c>
      <c r="E104" s="10">
        <v>0</v>
      </c>
      <c r="F104" s="11">
        <f t="shared" si="10"/>
        <v>0</v>
      </c>
      <c r="G104" s="11">
        <f t="shared" si="11"/>
        <v>2370</v>
      </c>
    </row>
    <row r="105" spans="1:7" ht="15.75" x14ac:dyDescent="0.25">
      <c r="A105" s="1">
        <v>94</v>
      </c>
      <c r="B105" s="20">
        <v>2017226</v>
      </c>
      <c r="C105" s="17" t="s">
        <v>564</v>
      </c>
      <c r="D105" s="9">
        <f t="shared" si="9"/>
        <v>2370</v>
      </c>
      <c r="E105" s="10">
        <v>0</v>
      </c>
      <c r="F105" s="11">
        <f t="shared" si="10"/>
        <v>0</v>
      </c>
      <c r="G105" s="11">
        <f t="shared" si="11"/>
        <v>2370</v>
      </c>
    </row>
    <row r="106" spans="1:7" ht="15.75" x14ac:dyDescent="0.25">
      <c r="A106" s="1">
        <v>95</v>
      </c>
      <c r="B106" s="20">
        <v>2017227</v>
      </c>
      <c r="C106" s="17" t="s">
        <v>565</v>
      </c>
      <c r="D106" s="9">
        <f t="shared" si="9"/>
        <v>2370</v>
      </c>
      <c r="E106" s="10">
        <v>0</v>
      </c>
      <c r="F106" s="11">
        <f t="shared" si="10"/>
        <v>0</v>
      </c>
      <c r="G106" s="11">
        <f t="shared" si="11"/>
        <v>2370</v>
      </c>
    </row>
    <row r="107" spans="1:7" ht="15.75" x14ac:dyDescent="0.25">
      <c r="A107" s="1">
        <v>96</v>
      </c>
      <c r="B107" s="20">
        <v>2017230</v>
      </c>
      <c r="C107" s="17" t="s">
        <v>566</v>
      </c>
      <c r="D107" s="9">
        <f t="shared" si="9"/>
        <v>2370</v>
      </c>
      <c r="E107" s="10">
        <v>0</v>
      </c>
      <c r="F107" s="11">
        <f t="shared" si="10"/>
        <v>0</v>
      </c>
      <c r="G107" s="11">
        <f t="shared" si="11"/>
        <v>2370</v>
      </c>
    </row>
    <row r="108" spans="1:7" ht="15.75" x14ac:dyDescent="0.25">
      <c r="A108" s="1">
        <v>97</v>
      </c>
      <c r="B108" s="20">
        <v>2017231</v>
      </c>
      <c r="C108" s="17" t="s">
        <v>567</v>
      </c>
      <c r="D108" s="9">
        <f t="shared" si="9"/>
        <v>2370</v>
      </c>
      <c r="E108" s="10">
        <v>0</v>
      </c>
      <c r="F108" s="11">
        <f t="shared" si="10"/>
        <v>0</v>
      </c>
      <c r="G108" s="11">
        <f t="shared" si="11"/>
        <v>2370</v>
      </c>
    </row>
    <row r="109" spans="1:7" ht="15.75" x14ac:dyDescent="0.25">
      <c r="A109" s="1">
        <v>98</v>
      </c>
      <c r="B109" s="20">
        <v>2017232</v>
      </c>
      <c r="C109" s="17" t="s">
        <v>448</v>
      </c>
      <c r="D109" s="9">
        <f t="shared" si="9"/>
        <v>2370</v>
      </c>
      <c r="E109" s="10">
        <v>0</v>
      </c>
      <c r="F109" s="11">
        <f t="shared" si="10"/>
        <v>0</v>
      </c>
      <c r="G109" s="11">
        <f t="shared" si="11"/>
        <v>2370</v>
      </c>
    </row>
    <row r="110" spans="1:7" ht="15.75" x14ac:dyDescent="0.25">
      <c r="A110" s="1">
        <v>99</v>
      </c>
      <c r="B110" s="20">
        <v>2017233</v>
      </c>
      <c r="C110" s="17" t="s">
        <v>568</v>
      </c>
      <c r="D110" s="9">
        <f t="shared" si="9"/>
        <v>2370</v>
      </c>
      <c r="E110" s="10">
        <v>0</v>
      </c>
      <c r="F110" s="11">
        <f t="shared" si="10"/>
        <v>0</v>
      </c>
      <c r="G110" s="11">
        <f t="shared" si="11"/>
        <v>2370</v>
      </c>
    </row>
    <row r="111" spans="1:7" ht="15.75" x14ac:dyDescent="0.25">
      <c r="A111" s="1">
        <v>100</v>
      </c>
      <c r="B111" s="20">
        <v>2017234</v>
      </c>
      <c r="C111" s="17" t="s">
        <v>569</v>
      </c>
      <c r="D111" s="9">
        <f t="shared" si="9"/>
        <v>2370</v>
      </c>
      <c r="E111" s="10">
        <v>0</v>
      </c>
      <c r="F111" s="11">
        <f t="shared" si="10"/>
        <v>0</v>
      </c>
      <c r="G111" s="11">
        <f t="shared" si="11"/>
        <v>2370</v>
      </c>
    </row>
    <row r="112" spans="1:7" ht="15.75" x14ac:dyDescent="0.25">
      <c r="A112" s="1">
        <v>101</v>
      </c>
      <c r="B112" s="20">
        <v>2017236</v>
      </c>
      <c r="C112" s="17" t="s">
        <v>570</v>
      </c>
      <c r="D112" s="9">
        <f t="shared" si="9"/>
        <v>2370</v>
      </c>
      <c r="E112" s="10">
        <v>0</v>
      </c>
      <c r="F112" s="11">
        <f t="shared" si="10"/>
        <v>0</v>
      </c>
      <c r="G112" s="11">
        <f t="shared" si="11"/>
        <v>2370</v>
      </c>
    </row>
    <row r="113" spans="1:7" ht="15.75" x14ac:dyDescent="0.25">
      <c r="A113" s="1">
        <v>102</v>
      </c>
      <c r="B113" s="20">
        <v>2017237</v>
      </c>
      <c r="C113" s="17" t="s">
        <v>571</v>
      </c>
      <c r="D113" s="9">
        <f t="shared" si="9"/>
        <v>2370</v>
      </c>
      <c r="E113" s="10">
        <v>0</v>
      </c>
      <c r="F113" s="11">
        <f t="shared" si="10"/>
        <v>0</v>
      </c>
      <c r="G113" s="11">
        <f t="shared" si="11"/>
        <v>2370</v>
      </c>
    </row>
    <row r="114" spans="1:7" ht="15.75" x14ac:dyDescent="0.25">
      <c r="A114" s="1">
        <v>103</v>
      </c>
      <c r="B114" s="20">
        <v>2017240</v>
      </c>
      <c r="C114" s="17" t="s">
        <v>572</v>
      </c>
      <c r="D114" s="9">
        <f t="shared" si="9"/>
        <v>2370</v>
      </c>
      <c r="E114" s="10">
        <v>0</v>
      </c>
      <c r="F114" s="11">
        <f t="shared" si="10"/>
        <v>0</v>
      </c>
      <c r="G114" s="11">
        <f t="shared" si="11"/>
        <v>2370</v>
      </c>
    </row>
    <row r="115" spans="1:7" ht="15.75" x14ac:dyDescent="0.25">
      <c r="A115" s="1">
        <v>104</v>
      </c>
      <c r="B115" s="20">
        <v>2017241</v>
      </c>
      <c r="C115" s="17" t="s">
        <v>573</v>
      </c>
      <c r="D115" s="9">
        <f t="shared" si="9"/>
        <v>2370</v>
      </c>
      <c r="E115" s="10">
        <v>0</v>
      </c>
      <c r="F115" s="11">
        <f t="shared" si="10"/>
        <v>0</v>
      </c>
      <c r="G115" s="11">
        <f t="shared" si="11"/>
        <v>2370</v>
      </c>
    </row>
    <row r="116" spans="1:7" ht="15.75" x14ac:dyDescent="0.25">
      <c r="A116" s="1">
        <v>105</v>
      </c>
      <c r="B116" s="20">
        <v>2017244</v>
      </c>
      <c r="C116" s="17" t="s">
        <v>574</v>
      </c>
      <c r="D116" s="9">
        <f t="shared" si="9"/>
        <v>2370</v>
      </c>
      <c r="E116" s="10">
        <v>0</v>
      </c>
      <c r="F116" s="11">
        <f t="shared" si="10"/>
        <v>0</v>
      </c>
      <c r="G116" s="11">
        <f t="shared" si="11"/>
        <v>2370</v>
      </c>
    </row>
    <row r="117" spans="1:7" ht="15.75" x14ac:dyDescent="0.25">
      <c r="A117" s="1">
        <v>106</v>
      </c>
      <c r="B117" s="20">
        <v>2017245</v>
      </c>
      <c r="C117" s="17" t="s">
        <v>575</v>
      </c>
      <c r="D117" s="9">
        <f t="shared" si="9"/>
        <v>2370</v>
      </c>
      <c r="E117" s="10">
        <v>0</v>
      </c>
      <c r="F117" s="11">
        <f t="shared" si="10"/>
        <v>0</v>
      </c>
      <c r="G117" s="11">
        <f t="shared" si="11"/>
        <v>2370</v>
      </c>
    </row>
    <row r="118" spans="1:7" ht="15.75" x14ac:dyDescent="0.25">
      <c r="A118" s="1">
        <v>107</v>
      </c>
      <c r="B118" s="20">
        <v>2017247</v>
      </c>
      <c r="C118" s="17" t="s">
        <v>576</v>
      </c>
      <c r="D118" s="9">
        <f t="shared" si="9"/>
        <v>2370</v>
      </c>
      <c r="E118" s="10">
        <v>0</v>
      </c>
      <c r="F118" s="11">
        <f t="shared" si="10"/>
        <v>0</v>
      </c>
      <c r="G118" s="11">
        <f t="shared" si="11"/>
        <v>2370</v>
      </c>
    </row>
    <row r="119" spans="1:7" ht="15.75" x14ac:dyDescent="0.25">
      <c r="A119" s="1">
        <v>108</v>
      </c>
      <c r="B119" s="20">
        <v>2017248</v>
      </c>
      <c r="C119" s="17" t="s">
        <v>577</v>
      </c>
      <c r="D119" s="9">
        <f t="shared" si="9"/>
        <v>2370</v>
      </c>
      <c r="E119" s="10">
        <v>0</v>
      </c>
      <c r="F119" s="11">
        <f t="shared" si="10"/>
        <v>0</v>
      </c>
      <c r="G119" s="11">
        <f t="shared" si="11"/>
        <v>2370</v>
      </c>
    </row>
    <row r="120" spans="1:7" ht="15.75" x14ac:dyDescent="0.25">
      <c r="A120" s="1">
        <v>109</v>
      </c>
      <c r="B120" s="20">
        <v>2017249</v>
      </c>
      <c r="C120" s="17" t="s">
        <v>578</v>
      </c>
      <c r="D120" s="9">
        <f t="shared" si="9"/>
        <v>2370</v>
      </c>
      <c r="E120" s="10">
        <v>0</v>
      </c>
      <c r="F120" s="11">
        <f t="shared" si="10"/>
        <v>0</v>
      </c>
      <c r="G120" s="11">
        <f t="shared" si="11"/>
        <v>2370</v>
      </c>
    </row>
    <row r="121" spans="1:7" ht="15.75" x14ac:dyDescent="0.25">
      <c r="A121" s="1">
        <v>110</v>
      </c>
      <c r="B121" s="20">
        <v>2017252</v>
      </c>
      <c r="C121" s="17" t="s">
        <v>455</v>
      </c>
      <c r="D121" s="9">
        <f t="shared" si="9"/>
        <v>2370</v>
      </c>
      <c r="E121" s="10">
        <v>0</v>
      </c>
      <c r="F121" s="11">
        <f t="shared" si="10"/>
        <v>0</v>
      </c>
      <c r="G121" s="11">
        <f t="shared" si="11"/>
        <v>2370</v>
      </c>
    </row>
    <row r="122" spans="1:7" ht="15.75" x14ac:dyDescent="0.25">
      <c r="A122" s="1">
        <v>111</v>
      </c>
      <c r="B122" s="20">
        <v>2017254</v>
      </c>
      <c r="C122" s="17" t="s">
        <v>579</v>
      </c>
      <c r="D122" s="9">
        <f t="shared" si="9"/>
        <v>2370</v>
      </c>
      <c r="E122" s="10">
        <v>0</v>
      </c>
      <c r="F122" s="11">
        <f t="shared" si="10"/>
        <v>0</v>
      </c>
      <c r="G122" s="11">
        <f t="shared" si="11"/>
        <v>2370</v>
      </c>
    </row>
    <row r="123" spans="1:7" ht="15.75" x14ac:dyDescent="0.25">
      <c r="A123" s="1">
        <v>112</v>
      </c>
      <c r="B123" s="20">
        <v>2017255</v>
      </c>
      <c r="C123" s="17" t="s">
        <v>580</v>
      </c>
      <c r="D123" s="9">
        <f t="shared" si="9"/>
        <v>2370</v>
      </c>
      <c r="E123" s="10">
        <v>0</v>
      </c>
      <c r="F123" s="11">
        <f t="shared" si="10"/>
        <v>0</v>
      </c>
      <c r="G123" s="11">
        <f t="shared" si="11"/>
        <v>2370</v>
      </c>
    </row>
    <row r="124" spans="1:7" ht="15.75" x14ac:dyDescent="0.25">
      <c r="A124" s="1">
        <v>113</v>
      </c>
      <c r="B124" s="20">
        <v>2017258</v>
      </c>
      <c r="C124" s="17" t="s">
        <v>581</v>
      </c>
      <c r="D124" s="9">
        <f t="shared" si="9"/>
        <v>2370</v>
      </c>
      <c r="E124" s="10">
        <v>0</v>
      </c>
      <c r="F124" s="11">
        <f t="shared" si="10"/>
        <v>0</v>
      </c>
      <c r="G124" s="11">
        <f t="shared" si="11"/>
        <v>2370</v>
      </c>
    </row>
    <row r="125" spans="1:7" ht="15.75" x14ac:dyDescent="0.25">
      <c r="A125" s="1">
        <v>114</v>
      </c>
      <c r="B125" s="20">
        <v>2017259</v>
      </c>
      <c r="C125" s="17" t="s">
        <v>582</v>
      </c>
      <c r="D125" s="9">
        <f t="shared" si="9"/>
        <v>2370</v>
      </c>
      <c r="E125" s="10">
        <v>0</v>
      </c>
      <c r="F125" s="11">
        <f t="shared" si="10"/>
        <v>0</v>
      </c>
      <c r="G125" s="11">
        <f t="shared" si="11"/>
        <v>2370</v>
      </c>
    </row>
    <row r="126" spans="1:7" ht="15.75" x14ac:dyDescent="0.25">
      <c r="A126" s="1">
        <v>115</v>
      </c>
      <c r="B126" s="20">
        <v>2017261</v>
      </c>
      <c r="C126" s="19" t="s">
        <v>323</v>
      </c>
      <c r="D126" s="9">
        <f t="shared" si="9"/>
        <v>2370</v>
      </c>
      <c r="E126" s="10">
        <v>0</v>
      </c>
      <c r="F126" s="11">
        <f t="shared" si="10"/>
        <v>0</v>
      </c>
      <c r="G126" s="11">
        <f t="shared" si="11"/>
        <v>2370</v>
      </c>
    </row>
    <row r="127" spans="1:7" ht="15.75" x14ac:dyDescent="0.25">
      <c r="A127" s="1">
        <v>116</v>
      </c>
      <c r="B127" s="20">
        <v>2017263</v>
      </c>
      <c r="C127" s="17" t="s">
        <v>583</v>
      </c>
      <c r="D127" s="9">
        <f t="shared" si="9"/>
        <v>2370</v>
      </c>
      <c r="E127" s="10">
        <v>0</v>
      </c>
      <c r="F127" s="11">
        <f t="shared" si="10"/>
        <v>0</v>
      </c>
      <c r="G127" s="11">
        <f t="shared" si="11"/>
        <v>2370</v>
      </c>
    </row>
    <row r="128" spans="1:7" ht="15.75" x14ac:dyDescent="0.25">
      <c r="A128" s="1">
        <v>117</v>
      </c>
      <c r="B128" s="20">
        <v>2017264</v>
      </c>
      <c r="C128" s="17" t="s">
        <v>584</v>
      </c>
      <c r="D128" s="9">
        <f t="shared" si="9"/>
        <v>2370</v>
      </c>
      <c r="E128" s="10">
        <v>0</v>
      </c>
      <c r="F128" s="11">
        <f t="shared" si="10"/>
        <v>0</v>
      </c>
      <c r="G128" s="11">
        <f t="shared" si="11"/>
        <v>2370</v>
      </c>
    </row>
    <row r="129" spans="1:7" ht="15.75" x14ac:dyDescent="0.25">
      <c r="A129" s="1">
        <v>118</v>
      </c>
      <c r="B129" s="20">
        <v>2017265</v>
      </c>
      <c r="C129" s="17" t="s">
        <v>585</v>
      </c>
      <c r="D129" s="9">
        <f t="shared" si="9"/>
        <v>2370</v>
      </c>
      <c r="E129" s="10">
        <v>0</v>
      </c>
      <c r="F129" s="11">
        <f t="shared" si="10"/>
        <v>0</v>
      </c>
      <c r="G129" s="11">
        <f t="shared" si="11"/>
        <v>2370</v>
      </c>
    </row>
    <row r="130" spans="1:7" ht="15.75" x14ac:dyDescent="0.25">
      <c r="A130" s="1">
        <v>119</v>
      </c>
      <c r="B130" s="20">
        <v>2017267</v>
      </c>
      <c r="C130" s="17" t="s">
        <v>586</v>
      </c>
      <c r="D130" s="9">
        <f t="shared" si="9"/>
        <v>2370</v>
      </c>
      <c r="E130" s="10">
        <v>0</v>
      </c>
      <c r="F130" s="11">
        <f t="shared" si="10"/>
        <v>0</v>
      </c>
      <c r="G130" s="11">
        <f t="shared" si="11"/>
        <v>2370</v>
      </c>
    </row>
    <row r="131" spans="1:7" ht="15.75" x14ac:dyDescent="0.25">
      <c r="A131" s="1">
        <v>120</v>
      </c>
      <c r="B131" s="20">
        <v>2017272</v>
      </c>
      <c r="C131" s="17" t="s">
        <v>587</v>
      </c>
      <c r="D131" s="9">
        <f t="shared" si="9"/>
        <v>2370</v>
      </c>
      <c r="E131" s="10">
        <v>0</v>
      </c>
      <c r="F131" s="11">
        <f t="shared" si="10"/>
        <v>0</v>
      </c>
      <c r="G131" s="11">
        <f t="shared" si="11"/>
        <v>2370</v>
      </c>
    </row>
    <row r="132" spans="1:7" ht="15.75" x14ac:dyDescent="0.25">
      <c r="A132" s="1">
        <v>121</v>
      </c>
      <c r="B132" s="20">
        <v>2017274</v>
      </c>
      <c r="C132" s="17" t="s">
        <v>588</v>
      </c>
      <c r="D132" s="9">
        <f t="shared" si="9"/>
        <v>2370</v>
      </c>
      <c r="E132" s="10">
        <v>0</v>
      </c>
      <c r="F132" s="11">
        <f t="shared" si="10"/>
        <v>0</v>
      </c>
      <c r="G132" s="11">
        <f t="shared" si="11"/>
        <v>2370</v>
      </c>
    </row>
    <row r="133" spans="1:7" ht="15.75" x14ac:dyDescent="0.25">
      <c r="A133" s="1">
        <v>122</v>
      </c>
      <c r="B133" s="20">
        <v>2017275</v>
      </c>
      <c r="C133" s="17" t="s">
        <v>589</v>
      </c>
      <c r="D133" s="9">
        <f t="shared" si="9"/>
        <v>2370</v>
      </c>
      <c r="E133" s="10">
        <v>0</v>
      </c>
      <c r="F133" s="11">
        <f t="shared" si="10"/>
        <v>0</v>
      </c>
      <c r="G133" s="11">
        <f t="shared" si="11"/>
        <v>2370</v>
      </c>
    </row>
    <row r="134" spans="1:7" ht="15.75" x14ac:dyDescent="0.25">
      <c r="A134" s="1">
        <v>123</v>
      </c>
      <c r="B134" s="20">
        <v>2017277</v>
      </c>
      <c r="C134" s="17" t="s">
        <v>590</v>
      </c>
      <c r="D134" s="9">
        <f t="shared" si="9"/>
        <v>2370</v>
      </c>
      <c r="E134" s="10">
        <v>0</v>
      </c>
      <c r="F134" s="11">
        <f t="shared" si="10"/>
        <v>0</v>
      </c>
      <c r="G134" s="11">
        <f t="shared" si="11"/>
        <v>2370</v>
      </c>
    </row>
    <row r="135" spans="1:7" ht="15.75" x14ac:dyDescent="0.25">
      <c r="A135" s="1">
        <v>124</v>
      </c>
      <c r="B135" s="20">
        <v>2017278</v>
      </c>
      <c r="C135" s="17" t="s">
        <v>591</v>
      </c>
      <c r="D135" s="9">
        <f t="shared" si="9"/>
        <v>2370</v>
      </c>
      <c r="E135" s="10">
        <v>0</v>
      </c>
      <c r="F135" s="11">
        <f t="shared" si="10"/>
        <v>0</v>
      </c>
      <c r="G135" s="11">
        <f t="shared" si="11"/>
        <v>2370</v>
      </c>
    </row>
    <row r="136" spans="1:7" ht="15.75" x14ac:dyDescent="0.25">
      <c r="A136" s="1">
        <v>125</v>
      </c>
      <c r="B136" s="20">
        <v>2017279</v>
      </c>
      <c r="C136" s="17" t="s">
        <v>592</v>
      </c>
      <c r="D136" s="9">
        <f t="shared" si="9"/>
        <v>2370</v>
      </c>
      <c r="E136" s="10">
        <v>0</v>
      </c>
      <c r="F136" s="11">
        <f t="shared" si="10"/>
        <v>0</v>
      </c>
      <c r="G136" s="11">
        <f t="shared" si="11"/>
        <v>2370</v>
      </c>
    </row>
    <row r="137" spans="1:7" ht="15.75" x14ac:dyDescent="0.25">
      <c r="A137" s="1">
        <v>126</v>
      </c>
      <c r="B137" s="20">
        <v>2017282</v>
      </c>
      <c r="C137" s="17" t="s">
        <v>593</v>
      </c>
      <c r="D137" s="9">
        <f t="shared" si="9"/>
        <v>2370</v>
      </c>
      <c r="E137" s="10">
        <v>0</v>
      </c>
      <c r="F137" s="11">
        <f t="shared" si="10"/>
        <v>0</v>
      </c>
      <c r="G137" s="11">
        <f t="shared" si="11"/>
        <v>2370</v>
      </c>
    </row>
    <row r="138" spans="1:7" ht="15.75" x14ac:dyDescent="0.25">
      <c r="A138" s="1">
        <v>127</v>
      </c>
      <c r="B138" s="20">
        <v>2017283</v>
      </c>
      <c r="C138" s="17" t="s">
        <v>594</v>
      </c>
      <c r="D138" s="9">
        <f t="shared" si="9"/>
        <v>2370</v>
      </c>
      <c r="E138" s="10">
        <v>0</v>
      </c>
      <c r="F138" s="11">
        <f t="shared" si="10"/>
        <v>0</v>
      </c>
      <c r="G138" s="11">
        <f t="shared" si="11"/>
        <v>2370</v>
      </c>
    </row>
    <row r="139" spans="1:7" ht="15.75" x14ac:dyDescent="0.25">
      <c r="A139" s="1">
        <v>128</v>
      </c>
      <c r="B139" s="20">
        <v>2017286</v>
      </c>
      <c r="C139" s="17" t="s">
        <v>595</v>
      </c>
      <c r="D139" s="9">
        <f t="shared" si="9"/>
        <v>2370</v>
      </c>
      <c r="E139" s="10">
        <v>0</v>
      </c>
      <c r="F139" s="11">
        <f t="shared" si="10"/>
        <v>0</v>
      </c>
      <c r="G139" s="11">
        <f t="shared" si="11"/>
        <v>2370</v>
      </c>
    </row>
    <row r="140" spans="1:7" ht="15.75" x14ac:dyDescent="0.25">
      <c r="A140" s="1">
        <v>129</v>
      </c>
      <c r="B140" s="20">
        <v>2017288</v>
      </c>
      <c r="C140" s="17" t="s">
        <v>596</v>
      </c>
      <c r="D140" s="9">
        <f t="shared" si="9"/>
        <v>2370</v>
      </c>
      <c r="E140" s="10">
        <v>0</v>
      </c>
      <c r="F140" s="11">
        <f t="shared" si="10"/>
        <v>0</v>
      </c>
      <c r="G140" s="11">
        <f t="shared" si="11"/>
        <v>2370</v>
      </c>
    </row>
    <row r="141" spans="1:7" ht="15.75" x14ac:dyDescent="0.25">
      <c r="A141" s="1">
        <v>130</v>
      </c>
      <c r="B141" s="20">
        <v>2017289</v>
      </c>
      <c r="C141" s="17" t="s">
        <v>597</v>
      </c>
      <c r="D141" s="9">
        <f t="shared" si="9"/>
        <v>2370</v>
      </c>
      <c r="E141" s="10">
        <v>0</v>
      </c>
      <c r="F141" s="11">
        <f t="shared" si="10"/>
        <v>0</v>
      </c>
      <c r="G141" s="11">
        <f t="shared" si="11"/>
        <v>2370</v>
      </c>
    </row>
    <row r="142" spans="1:7" ht="15.75" x14ac:dyDescent="0.25">
      <c r="A142" s="1">
        <v>131</v>
      </c>
      <c r="B142" s="20">
        <v>2017291</v>
      </c>
      <c r="C142" s="17" t="s">
        <v>598</v>
      </c>
      <c r="D142" s="9">
        <f t="shared" si="9"/>
        <v>2370</v>
      </c>
      <c r="E142" s="10">
        <v>0</v>
      </c>
      <c r="F142" s="11">
        <f t="shared" si="10"/>
        <v>0</v>
      </c>
      <c r="G142" s="11">
        <f t="shared" si="11"/>
        <v>2370</v>
      </c>
    </row>
    <row r="143" spans="1:7" ht="15.75" x14ac:dyDescent="0.25">
      <c r="A143" s="1">
        <v>132</v>
      </c>
      <c r="B143" s="20">
        <v>2017292</v>
      </c>
      <c r="C143" s="17" t="s">
        <v>599</v>
      </c>
      <c r="D143" s="9">
        <f t="shared" si="9"/>
        <v>2370</v>
      </c>
      <c r="E143" s="10">
        <v>0</v>
      </c>
      <c r="F143" s="11">
        <f t="shared" si="10"/>
        <v>0</v>
      </c>
      <c r="G143" s="11">
        <f t="shared" si="11"/>
        <v>2370</v>
      </c>
    </row>
    <row r="144" spans="1:7" ht="15.75" x14ac:dyDescent="0.25">
      <c r="A144" s="1">
        <v>133</v>
      </c>
      <c r="B144" s="20">
        <v>2017294</v>
      </c>
      <c r="C144" s="17" t="s">
        <v>600</v>
      </c>
      <c r="D144" s="9">
        <f t="shared" si="9"/>
        <v>2370</v>
      </c>
      <c r="E144" s="10">
        <v>0</v>
      </c>
      <c r="F144" s="11">
        <f t="shared" si="10"/>
        <v>0</v>
      </c>
      <c r="G144" s="11">
        <f t="shared" si="11"/>
        <v>2370</v>
      </c>
    </row>
    <row r="145" spans="1:7" ht="15.75" x14ac:dyDescent="0.25">
      <c r="A145" s="1">
        <v>134</v>
      </c>
      <c r="B145" s="20">
        <v>2017297</v>
      </c>
      <c r="C145" s="17" t="s">
        <v>601</v>
      </c>
      <c r="D145" s="9">
        <f t="shared" si="9"/>
        <v>2370</v>
      </c>
      <c r="E145" s="10">
        <v>0</v>
      </c>
      <c r="F145" s="11">
        <f t="shared" si="10"/>
        <v>0</v>
      </c>
      <c r="G145" s="11">
        <f t="shared" si="11"/>
        <v>2370</v>
      </c>
    </row>
    <row r="146" spans="1:7" ht="15.75" x14ac:dyDescent="0.25">
      <c r="A146" s="1">
        <v>135</v>
      </c>
      <c r="B146" s="20">
        <v>2017299</v>
      </c>
      <c r="C146" s="17" t="s">
        <v>602</v>
      </c>
      <c r="D146" s="9">
        <f t="shared" si="9"/>
        <v>2370</v>
      </c>
      <c r="E146" s="10">
        <v>0</v>
      </c>
      <c r="F146" s="11">
        <f t="shared" si="10"/>
        <v>0</v>
      </c>
      <c r="G146" s="11">
        <f t="shared" si="11"/>
        <v>2370</v>
      </c>
    </row>
    <row r="147" spans="1:7" ht="15.75" x14ac:dyDescent="0.25">
      <c r="A147" s="33" t="s">
        <v>13</v>
      </c>
      <c r="B147" s="33"/>
      <c r="C147" s="33"/>
      <c r="D147" s="12">
        <f>SUM(D102:D146)</f>
        <v>106650</v>
      </c>
      <c r="E147" s="12">
        <f t="shared" ref="E147:G147" si="12">SUM(E102:E146)</f>
        <v>0</v>
      </c>
      <c r="F147" s="12">
        <f t="shared" si="12"/>
        <v>0</v>
      </c>
      <c r="G147" s="12">
        <f t="shared" si="12"/>
        <v>106650</v>
      </c>
    </row>
    <row r="148" spans="1:7" ht="15.75" x14ac:dyDescent="0.25">
      <c r="A148" s="28" t="s">
        <v>709</v>
      </c>
      <c r="B148" s="28"/>
      <c r="C148" s="28"/>
      <c r="D148" s="28"/>
      <c r="E148" s="28"/>
      <c r="F148" s="28"/>
      <c r="G148" s="28"/>
    </row>
    <row r="149" spans="1:7" ht="15.75" x14ac:dyDescent="0.25">
      <c r="A149" s="28" t="s">
        <v>14</v>
      </c>
      <c r="B149" s="28"/>
      <c r="C149" s="28"/>
      <c r="D149" s="28"/>
      <c r="E149" s="28"/>
      <c r="F149" s="28"/>
      <c r="G149" s="28"/>
    </row>
    <row r="150" spans="1:7" ht="15.75" x14ac:dyDescent="0.25">
      <c r="A150" s="4" t="s">
        <v>16</v>
      </c>
      <c r="B150" s="5" t="s">
        <v>1</v>
      </c>
      <c r="C150" s="6" t="s">
        <v>2</v>
      </c>
      <c r="D150" s="7" t="s">
        <v>11</v>
      </c>
      <c r="E150" s="8" t="s">
        <v>9</v>
      </c>
      <c r="F150" s="8" t="s">
        <v>8</v>
      </c>
      <c r="G150" s="6" t="s">
        <v>10</v>
      </c>
    </row>
    <row r="151" spans="1:7" ht="15.75" x14ac:dyDescent="0.25">
      <c r="A151" s="1">
        <v>136</v>
      </c>
      <c r="B151" s="20">
        <v>2017305</v>
      </c>
      <c r="C151" s="17" t="s">
        <v>603</v>
      </c>
      <c r="D151" s="9">
        <f t="shared" ref="D151:D186" si="13">79*30</f>
        <v>2370</v>
      </c>
      <c r="E151" s="10">
        <v>0</v>
      </c>
      <c r="F151" s="11">
        <f t="shared" ref="F151:F186" si="14">ROUND((2370/31)*E151,0)</f>
        <v>0</v>
      </c>
      <c r="G151" s="11">
        <f t="shared" ref="G151:G186" si="15">D151-F151</f>
        <v>2370</v>
      </c>
    </row>
    <row r="152" spans="1:7" ht="15.75" x14ac:dyDescent="0.25">
      <c r="A152" s="1">
        <v>137</v>
      </c>
      <c r="B152" s="20">
        <v>2017306</v>
      </c>
      <c r="C152" s="17" t="s">
        <v>604</v>
      </c>
      <c r="D152" s="9">
        <f t="shared" si="13"/>
        <v>2370</v>
      </c>
      <c r="E152" s="10">
        <v>0</v>
      </c>
      <c r="F152" s="11">
        <f t="shared" si="14"/>
        <v>0</v>
      </c>
      <c r="G152" s="11">
        <f t="shared" si="15"/>
        <v>2370</v>
      </c>
    </row>
    <row r="153" spans="1:7" ht="15.75" x14ac:dyDescent="0.25">
      <c r="A153" s="1">
        <v>138</v>
      </c>
      <c r="B153" s="20">
        <v>2017307</v>
      </c>
      <c r="C153" s="17" t="s">
        <v>605</v>
      </c>
      <c r="D153" s="9">
        <f t="shared" si="13"/>
        <v>2370</v>
      </c>
      <c r="E153" s="10">
        <v>0</v>
      </c>
      <c r="F153" s="11">
        <f t="shared" si="14"/>
        <v>0</v>
      </c>
      <c r="G153" s="11">
        <f t="shared" si="15"/>
        <v>2370</v>
      </c>
    </row>
    <row r="154" spans="1:7" ht="15.75" x14ac:dyDescent="0.25">
      <c r="A154" s="1">
        <v>139</v>
      </c>
      <c r="B154" s="20">
        <v>2017308</v>
      </c>
      <c r="C154" s="17" t="s">
        <v>606</v>
      </c>
      <c r="D154" s="9">
        <f t="shared" si="13"/>
        <v>2370</v>
      </c>
      <c r="E154" s="10">
        <v>0</v>
      </c>
      <c r="F154" s="11">
        <f t="shared" si="14"/>
        <v>0</v>
      </c>
      <c r="G154" s="11">
        <f t="shared" si="15"/>
        <v>2370</v>
      </c>
    </row>
    <row r="155" spans="1:7" ht="15.75" x14ac:dyDescent="0.25">
      <c r="A155" s="1">
        <v>140</v>
      </c>
      <c r="B155" s="20">
        <v>2017310</v>
      </c>
      <c r="C155" s="17" t="s">
        <v>607</v>
      </c>
      <c r="D155" s="9">
        <f t="shared" si="13"/>
        <v>2370</v>
      </c>
      <c r="E155" s="10">
        <v>0</v>
      </c>
      <c r="F155" s="11">
        <f t="shared" si="14"/>
        <v>0</v>
      </c>
      <c r="G155" s="11">
        <f t="shared" si="15"/>
        <v>2370</v>
      </c>
    </row>
    <row r="156" spans="1:7" ht="15.75" x14ac:dyDescent="0.25">
      <c r="A156" s="1">
        <v>141</v>
      </c>
      <c r="B156" s="20">
        <v>2017311</v>
      </c>
      <c r="C156" s="17" t="s">
        <v>608</v>
      </c>
      <c r="D156" s="9">
        <f t="shared" si="13"/>
        <v>2370</v>
      </c>
      <c r="E156" s="10">
        <v>0</v>
      </c>
      <c r="F156" s="11">
        <f t="shared" si="14"/>
        <v>0</v>
      </c>
      <c r="G156" s="11">
        <f t="shared" si="15"/>
        <v>2370</v>
      </c>
    </row>
    <row r="157" spans="1:7" ht="15.75" x14ac:dyDescent="0.25">
      <c r="A157" s="1">
        <v>142</v>
      </c>
      <c r="B157" s="20">
        <v>2017312</v>
      </c>
      <c r="C157" s="17" t="s">
        <v>609</v>
      </c>
      <c r="D157" s="9">
        <f t="shared" si="13"/>
        <v>2370</v>
      </c>
      <c r="E157" s="10">
        <v>0</v>
      </c>
      <c r="F157" s="11">
        <f t="shared" si="14"/>
        <v>0</v>
      </c>
      <c r="G157" s="11">
        <f t="shared" si="15"/>
        <v>2370</v>
      </c>
    </row>
    <row r="158" spans="1:7" ht="15.75" x14ac:dyDescent="0.25">
      <c r="A158" s="1">
        <v>143</v>
      </c>
      <c r="B158" s="20">
        <v>2017313</v>
      </c>
      <c r="C158" s="17" t="s">
        <v>610</v>
      </c>
      <c r="D158" s="9">
        <f t="shared" si="13"/>
        <v>2370</v>
      </c>
      <c r="E158" s="10">
        <v>0</v>
      </c>
      <c r="F158" s="11">
        <f t="shared" si="14"/>
        <v>0</v>
      </c>
      <c r="G158" s="11">
        <f t="shared" si="15"/>
        <v>2370</v>
      </c>
    </row>
    <row r="159" spans="1:7" ht="15.75" x14ac:dyDescent="0.25">
      <c r="A159" s="1">
        <v>144</v>
      </c>
      <c r="B159" s="20">
        <v>2017317</v>
      </c>
      <c r="C159" s="17" t="s">
        <v>611</v>
      </c>
      <c r="D159" s="9">
        <f t="shared" si="13"/>
        <v>2370</v>
      </c>
      <c r="E159" s="10">
        <v>0</v>
      </c>
      <c r="F159" s="11">
        <f t="shared" si="14"/>
        <v>0</v>
      </c>
      <c r="G159" s="11">
        <f t="shared" si="15"/>
        <v>2370</v>
      </c>
    </row>
    <row r="160" spans="1:7" ht="15.75" x14ac:dyDescent="0.25">
      <c r="A160" s="1">
        <v>145</v>
      </c>
      <c r="B160" s="20">
        <v>2017323</v>
      </c>
      <c r="C160" s="17" t="s">
        <v>612</v>
      </c>
      <c r="D160" s="9">
        <f t="shared" si="13"/>
        <v>2370</v>
      </c>
      <c r="E160" s="10">
        <v>0</v>
      </c>
      <c r="F160" s="11">
        <f t="shared" si="14"/>
        <v>0</v>
      </c>
      <c r="G160" s="11">
        <f t="shared" si="15"/>
        <v>2370</v>
      </c>
    </row>
    <row r="161" spans="1:8" ht="15.75" x14ac:dyDescent="0.25">
      <c r="A161" s="1">
        <v>146</v>
      </c>
      <c r="B161" s="20">
        <v>2017325</v>
      </c>
      <c r="C161" s="17" t="s">
        <v>613</v>
      </c>
      <c r="D161" s="9">
        <f t="shared" si="13"/>
        <v>2370</v>
      </c>
      <c r="E161" s="10">
        <v>0</v>
      </c>
      <c r="F161" s="11">
        <f t="shared" si="14"/>
        <v>0</v>
      </c>
      <c r="G161" s="11">
        <f t="shared" si="15"/>
        <v>2370</v>
      </c>
    </row>
    <row r="162" spans="1:8" ht="15.75" x14ac:dyDescent="0.25">
      <c r="A162" s="1">
        <v>147</v>
      </c>
      <c r="B162" s="20">
        <v>2017327</v>
      </c>
      <c r="C162" s="17" t="s">
        <v>614</v>
      </c>
      <c r="D162" s="9">
        <f t="shared" si="13"/>
        <v>2370</v>
      </c>
      <c r="E162" s="10">
        <v>0</v>
      </c>
      <c r="F162" s="11">
        <f t="shared" si="14"/>
        <v>0</v>
      </c>
      <c r="G162" s="11">
        <f t="shared" si="15"/>
        <v>2370</v>
      </c>
    </row>
    <row r="163" spans="1:8" ht="15.75" x14ac:dyDescent="0.25">
      <c r="A163" s="1">
        <v>148</v>
      </c>
      <c r="B163" s="20">
        <v>2017328</v>
      </c>
      <c r="C163" s="17" t="s">
        <v>615</v>
      </c>
      <c r="D163" s="9">
        <f t="shared" si="13"/>
        <v>2370</v>
      </c>
      <c r="E163" s="10">
        <v>0</v>
      </c>
      <c r="F163" s="11">
        <f t="shared" si="14"/>
        <v>0</v>
      </c>
      <c r="G163" s="11">
        <f t="shared" si="15"/>
        <v>2370</v>
      </c>
    </row>
    <row r="164" spans="1:8" ht="15.75" x14ac:dyDescent="0.25">
      <c r="A164" s="1">
        <v>149</v>
      </c>
      <c r="B164" s="20">
        <v>2017331</v>
      </c>
      <c r="C164" s="17" t="s">
        <v>616</v>
      </c>
      <c r="D164" s="9">
        <f t="shared" si="13"/>
        <v>2370</v>
      </c>
      <c r="E164" s="10">
        <v>0</v>
      </c>
      <c r="F164" s="11">
        <f t="shared" si="14"/>
        <v>0</v>
      </c>
      <c r="G164" s="11">
        <f t="shared" si="15"/>
        <v>2370</v>
      </c>
    </row>
    <row r="165" spans="1:8" ht="15.75" x14ac:dyDescent="0.25">
      <c r="A165" s="1">
        <v>150</v>
      </c>
      <c r="B165" s="20">
        <v>2017334</v>
      </c>
      <c r="C165" s="17" t="s">
        <v>617</v>
      </c>
      <c r="D165" s="9">
        <f t="shared" si="13"/>
        <v>2370</v>
      </c>
      <c r="E165" s="10">
        <v>0</v>
      </c>
      <c r="F165" s="11">
        <f t="shared" si="14"/>
        <v>0</v>
      </c>
      <c r="G165" s="11">
        <f t="shared" si="15"/>
        <v>2370</v>
      </c>
    </row>
    <row r="166" spans="1:8" ht="15.75" x14ac:dyDescent="0.25">
      <c r="A166" s="1">
        <v>151</v>
      </c>
      <c r="B166" s="20">
        <v>2017335</v>
      </c>
      <c r="C166" s="17" t="s">
        <v>618</v>
      </c>
      <c r="D166" s="9">
        <f t="shared" si="13"/>
        <v>2370</v>
      </c>
      <c r="E166" s="10">
        <v>0</v>
      </c>
      <c r="F166" s="11">
        <f t="shared" si="14"/>
        <v>0</v>
      </c>
      <c r="G166" s="11">
        <f t="shared" si="15"/>
        <v>2370</v>
      </c>
    </row>
    <row r="167" spans="1:8" ht="15.75" x14ac:dyDescent="0.25">
      <c r="A167" s="1">
        <v>152</v>
      </c>
      <c r="B167" s="20">
        <v>2017336</v>
      </c>
      <c r="C167" s="17" t="s">
        <v>619</v>
      </c>
      <c r="D167" s="9">
        <f t="shared" si="13"/>
        <v>2370</v>
      </c>
      <c r="E167" s="10">
        <v>0</v>
      </c>
      <c r="F167" s="11">
        <f t="shared" si="14"/>
        <v>0</v>
      </c>
      <c r="G167" s="11">
        <f t="shared" si="15"/>
        <v>2370</v>
      </c>
    </row>
    <row r="168" spans="1:8" ht="15.75" x14ac:dyDescent="0.25">
      <c r="A168" s="1">
        <v>153</v>
      </c>
      <c r="B168" s="20">
        <v>2017337</v>
      </c>
      <c r="C168" s="17" t="s">
        <v>643</v>
      </c>
      <c r="D168" s="9">
        <f t="shared" si="13"/>
        <v>2370</v>
      </c>
      <c r="E168" s="10">
        <v>0</v>
      </c>
      <c r="F168" s="11">
        <f t="shared" si="14"/>
        <v>0</v>
      </c>
      <c r="G168" s="11">
        <f t="shared" si="15"/>
        <v>2370</v>
      </c>
    </row>
    <row r="169" spans="1:8" ht="15.75" x14ac:dyDescent="0.25">
      <c r="A169" s="1">
        <v>154</v>
      </c>
      <c r="B169" s="20">
        <v>2017341</v>
      </c>
      <c r="C169" s="17" t="s">
        <v>620</v>
      </c>
      <c r="D169" s="9">
        <f t="shared" si="13"/>
        <v>2370</v>
      </c>
      <c r="E169" s="10">
        <v>0</v>
      </c>
      <c r="F169" s="11">
        <f t="shared" si="14"/>
        <v>0</v>
      </c>
      <c r="G169" s="11">
        <f t="shared" si="15"/>
        <v>2370</v>
      </c>
    </row>
    <row r="170" spans="1:8" ht="15.75" x14ac:dyDescent="0.25">
      <c r="A170" s="1">
        <v>155</v>
      </c>
      <c r="B170" s="20">
        <v>2017342</v>
      </c>
      <c r="C170" s="17" t="s">
        <v>621</v>
      </c>
      <c r="D170" s="9">
        <f t="shared" si="13"/>
        <v>2370</v>
      </c>
      <c r="E170" s="10">
        <v>0</v>
      </c>
      <c r="F170" s="11">
        <f t="shared" si="14"/>
        <v>0</v>
      </c>
      <c r="G170" s="11">
        <f t="shared" si="15"/>
        <v>2370</v>
      </c>
    </row>
    <row r="171" spans="1:8" ht="15.75" x14ac:dyDescent="0.25">
      <c r="A171" s="1">
        <v>156</v>
      </c>
      <c r="B171" s="20">
        <v>2017343</v>
      </c>
      <c r="C171" s="17" t="s">
        <v>622</v>
      </c>
      <c r="D171" s="9">
        <f t="shared" si="13"/>
        <v>2370</v>
      </c>
      <c r="E171" s="10">
        <v>0</v>
      </c>
      <c r="F171" s="11">
        <f t="shared" si="14"/>
        <v>0</v>
      </c>
      <c r="G171" s="11">
        <f t="shared" si="15"/>
        <v>2370</v>
      </c>
    </row>
    <row r="172" spans="1:8" ht="15.75" x14ac:dyDescent="0.25">
      <c r="A172" s="1">
        <v>157</v>
      </c>
      <c r="B172" s="20">
        <v>2017344</v>
      </c>
      <c r="C172" s="17" t="s">
        <v>623</v>
      </c>
      <c r="D172" s="9">
        <f t="shared" si="13"/>
        <v>2370</v>
      </c>
      <c r="E172" s="10">
        <v>0</v>
      </c>
      <c r="F172" s="11">
        <f t="shared" si="14"/>
        <v>0</v>
      </c>
      <c r="G172" s="11">
        <f t="shared" si="15"/>
        <v>2370</v>
      </c>
    </row>
    <row r="173" spans="1:8" ht="15.75" x14ac:dyDescent="0.25">
      <c r="A173" s="1">
        <v>158</v>
      </c>
      <c r="B173" s="20">
        <v>2017345</v>
      </c>
      <c r="C173" s="17" t="s">
        <v>624</v>
      </c>
      <c r="D173" s="9">
        <f t="shared" si="13"/>
        <v>2370</v>
      </c>
      <c r="E173" s="10">
        <v>0</v>
      </c>
      <c r="F173" s="11">
        <f t="shared" si="14"/>
        <v>0</v>
      </c>
      <c r="G173" s="11">
        <f t="shared" si="15"/>
        <v>2370</v>
      </c>
    </row>
    <row r="174" spans="1:8" ht="15.75" x14ac:dyDescent="0.25">
      <c r="A174" s="1">
        <v>159</v>
      </c>
      <c r="B174" s="20">
        <v>2017347</v>
      </c>
      <c r="C174" s="17" t="s">
        <v>644</v>
      </c>
      <c r="D174" s="9">
        <f t="shared" si="13"/>
        <v>2370</v>
      </c>
      <c r="E174" s="10">
        <v>0</v>
      </c>
      <c r="F174" s="11">
        <f t="shared" si="14"/>
        <v>0</v>
      </c>
      <c r="G174" s="11">
        <f t="shared" si="15"/>
        <v>2370</v>
      </c>
    </row>
    <row r="175" spans="1:8" ht="15.75" x14ac:dyDescent="0.25">
      <c r="A175" s="1">
        <v>160</v>
      </c>
      <c r="B175" s="20">
        <v>2017348</v>
      </c>
      <c r="C175" s="17" t="s">
        <v>625</v>
      </c>
      <c r="D175" s="9">
        <f t="shared" si="13"/>
        <v>2370</v>
      </c>
      <c r="E175" s="10">
        <v>1</v>
      </c>
      <c r="F175" s="11">
        <f t="shared" si="14"/>
        <v>76</v>
      </c>
      <c r="G175" s="11">
        <f t="shared" si="15"/>
        <v>2294</v>
      </c>
      <c r="H175" s="27">
        <v>43134</v>
      </c>
    </row>
    <row r="176" spans="1:8" ht="15.75" x14ac:dyDescent="0.25">
      <c r="A176" s="1">
        <v>161</v>
      </c>
      <c r="B176" s="20">
        <v>2017350</v>
      </c>
      <c r="C176" s="17" t="s">
        <v>626</v>
      </c>
      <c r="D176" s="9">
        <f t="shared" si="13"/>
        <v>2370</v>
      </c>
      <c r="E176" s="10">
        <v>0</v>
      </c>
      <c r="F176" s="11">
        <f t="shared" si="14"/>
        <v>0</v>
      </c>
      <c r="G176" s="11">
        <f t="shared" si="15"/>
        <v>2370</v>
      </c>
    </row>
    <row r="177" spans="1:7" ht="15.75" x14ac:dyDescent="0.25">
      <c r="A177" s="1">
        <v>162</v>
      </c>
      <c r="B177" s="20">
        <v>2017351</v>
      </c>
      <c r="C177" s="17" t="s">
        <v>627</v>
      </c>
      <c r="D177" s="9">
        <f t="shared" si="13"/>
        <v>2370</v>
      </c>
      <c r="E177" s="10">
        <v>0</v>
      </c>
      <c r="F177" s="11">
        <f t="shared" si="14"/>
        <v>0</v>
      </c>
      <c r="G177" s="11">
        <f t="shared" si="15"/>
        <v>2370</v>
      </c>
    </row>
    <row r="178" spans="1:7" ht="15.75" x14ac:dyDescent="0.25">
      <c r="A178" s="1">
        <v>163</v>
      </c>
      <c r="B178" s="20">
        <v>2017352</v>
      </c>
      <c r="C178" s="17" t="s">
        <v>628</v>
      </c>
      <c r="D178" s="9">
        <f t="shared" si="13"/>
        <v>2370</v>
      </c>
      <c r="E178" s="10">
        <v>0</v>
      </c>
      <c r="F178" s="11">
        <f t="shared" si="14"/>
        <v>0</v>
      </c>
      <c r="G178" s="11">
        <f t="shared" si="15"/>
        <v>2370</v>
      </c>
    </row>
    <row r="179" spans="1:7" ht="15.75" x14ac:dyDescent="0.25">
      <c r="A179" s="1">
        <v>164</v>
      </c>
      <c r="B179" s="20">
        <v>2017353</v>
      </c>
      <c r="C179" s="17" t="s">
        <v>629</v>
      </c>
      <c r="D179" s="9">
        <f t="shared" si="13"/>
        <v>2370</v>
      </c>
      <c r="E179" s="10">
        <v>0</v>
      </c>
      <c r="F179" s="11">
        <f t="shared" si="14"/>
        <v>0</v>
      </c>
      <c r="G179" s="11">
        <f t="shared" si="15"/>
        <v>2370</v>
      </c>
    </row>
    <row r="180" spans="1:7" ht="15.75" x14ac:dyDescent="0.25">
      <c r="A180" s="1">
        <v>165</v>
      </c>
      <c r="B180" s="20">
        <v>2017356</v>
      </c>
      <c r="C180" s="17" t="s">
        <v>630</v>
      </c>
      <c r="D180" s="9">
        <f t="shared" si="13"/>
        <v>2370</v>
      </c>
      <c r="E180" s="10">
        <v>0</v>
      </c>
      <c r="F180" s="11">
        <f t="shared" si="14"/>
        <v>0</v>
      </c>
      <c r="G180" s="11">
        <f t="shared" si="15"/>
        <v>2370</v>
      </c>
    </row>
    <row r="181" spans="1:7" ht="15.75" x14ac:dyDescent="0.25">
      <c r="A181" s="1">
        <v>166</v>
      </c>
      <c r="B181" s="20">
        <v>2017357</v>
      </c>
      <c r="C181" s="17" t="s">
        <v>599</v>
      </c>
      <c r="D181" s="9">
        <f t="shared" si="13"/>
        <v>2370</v>
      </c>
      <c r="E181" s="10">
        <v>0</v>
      </c>
      <c r="F181" s="11">
        <f t="shared" si="14"/>
        <v>0</v>
      </c>
      <c r="G181" s="11">
        <f t="shared" si="15"/>
        <v>2370</v>
      </c>
    </row>
    <row r="182" spans="1:7" ht="15.75" x14ac:dyDescent="0.25">
      <c r="A182" s="1">
        <v>167</v>
      </c>
      <c r="B182" s="20">
        <v>2017501</v>
      </c>
      <c r="C182" s="17" t="s">
        <v>631</v>
      </c>
      <c r="D182" s="9">
        <f t="shared" si="13"/>
        <v>2370</v>
      </c>
      <c r="E182" s="10">
        <v>5</v>
      </c>
      <c r="F182" s="11">
        <f t="shared" si="14"/>
        <v>382</v>
      </c>
      <c r="G182" s="11">
        <f t="shared" si="15"/>
        <v>1988</v>
      </c>
    </row>
    <row r="183" spans="1:7" ht="15.75" x14ac:dyDescent="0.25">
      <c r="A183" s="1">
        <v>168</v>
      </c>
      <c r="B183" s="20">
        <v>2017502</v>
      </c>
      <c r="C183" s="17" t="s">
        <v>632</v>
      </c>
      <c r="D183" s="9">
        <f t="shared" si="13"/>
        <v>2370</v>
      </c>
      <c r="E183" s="10">
        <v>0</v>
      </c>
      <c r="F183" s="11">
        <f t="shared" si="14"/>
        <v>0</v>
      </c>
      <c r="G183" s="11">
        <f t="shared" si="15"/>
        <v>2370</v>
      </c>
    </row>
    <row r="184" spans="1:7" ht="15.75" x14ac:dyDescent="0.25">
      <c r="A184" s="1">
        <v>169</v>
      </c>
      <c r="B184" s="20">
        <v>2017510</v>
      </c>
      <c r="C184" s="17" t="s">
        <v>633</v>
      </c>
      <c r="D184" s="9">
        <f t="shared" si="13"/>
        <v>2370</v>
      </c>
      <c r="E184" s="10">
        <v>0</v>
      </c>
      <c r="F184" s="11">
        <f t="shared" si="14"/>
        <v>0</v>
      </c>
      <c r="G184" s="11">
        <f t="shared" si="15"/>
        <v>2370</v>
      </c>
    </row>
    <row r="185" spans="1:7" ht="15.75" x14ac:dyDescent="0.25">
      <c r="A185" s="1">
        <v>170</v>
      </c>
      <c r="B185" s="20">
        <v>2017517</v>
      </c>
      <c r="C185" s="17" t="s">
        <v>634</v>
      </c>
      <c r="D185" s="9">
        <f t="shared" si="13"/>
        <v>2370</v>
      </c>
      <c r="E185" s="10">
        <v>0</v>
      </c>
      <c r="F185" s="11">
        <f t="shared" si="14"/>
        <v>0</v>
      </c>
      <c r="G185" s="11">
        <f t="shared" si="15"/>
        <v>2370</v>
      </c>
    </row>
    <row r="186" spans="1:7" ht="15.75" x14ac:dyDescent="0.25">
      <c r="A186" s="1">
        <v>171</v>
      </c>
      <c r="B186" s="20">
        <v>2017524</v>
      </c>
      <c r="C186" s="17" t="s">
        <v>635</v>
      </c>
      <c r="D186" s="9">
        <f t="shared" si="13"/>
        <v>2370</v>
      </c>
      <c r="E186" s="10">
        <v>5</v>
      </c>
      <c r="F186" s="11">
        <f t="shared" si="14"/>
        <v>382</v>
      </c>
      <c r="G186" s="11">
        <f t="shared" si="15"/>
        <v>1988</v>
      </c>
    </row>
    <row r="187" spans="1:7" ht="15.75" x14ac:dyDescent="0.25">
      <c r="A187" s="33" t="s">
        <v>15</v>
      </c>
      <c r="B187" s="33"/>
      <c r="C187" s="33"/>
      <c r="D187" s="12">
        <f>SUM(D151:D186)</f>
        <v>85320</v>
      </c>
      <c r="E187" s="12">
        <f t="shared" ref="E187:G187" si="16">SUM(E151:E186)</f>
        <v>11</v>
      </c>
      <c r="F187" s="12">
        <f t="shared" si="16"/>
        <v>840</v>
      </c>
      <c r="G187" s="12">
        <f t="shared" si="16"/>
        <v>84480</v>
      </c>
    </row>
    <row r="188" spans="1:7" ht="15.75" x14ac:dyDescent="0.25">
      <c r="A188" s="34" t="s">
        <v>17</v>
      </c>
      <c r="B188" s="34"/>
      <c r="C188" s="34"/>
      <c r="D188" s="14">
        <f>D49+D98+D147+D187</f>
        <v>405270</v>
      </c>
      <c r="E188" s="14">
        <f>E49+E98+E147+E187</f>
        <v>19</v>
      </c>
      <c r="F188" s="14">
        <f>F49+F98+F147+F187</f>
        <v>1451</v>
      </c>
      <c r="G188" s="14">
        <f>G49+G98+G147+G187</f>
        <v>403819</v>
      </c>
    </row>
  </sheetData>
  <mergeCells count="13">
    <mergeCell ref="A188:C188"/>
    <mergeCell ref="A187:C187"/>
    <mergeCell ref="A1:G1"/>
    <mergeCell ref="A2:G2"/>
    <mergeCell ref="A49:C49"/>
    <mergeCell ref="A50:G50"/>
    <mergeCell ref="A51:G51"/>
    <mergeCell ref="A98:C98"/>
    <mergeCell ref="A99:G99"/>
    <mergeCell ref="A100:G100"/>
    <mergeCell ref="A147:C147"/>
    <mergeCell ref="A148:G148"/>
    <mergeCell ref="A149:G149"/>
  </mergeCells>
  <conditionalFormatting sqref="A188">
    <cfRule type="duplicateValues" priority="4"/>
  </conditionalFormatting>
  <conditionalFormatting sqref="D188">
    <cfRule type="duplicateValues" priority="3"/>
  </conditionalFormatting>
  <conditionalFormatting sqref="E188:G188">
    <cfRule type="duplicateValues" priority="1"/>
  </conditionalFormatting>
  <pageMargins left="0.17" right="0.17" top="0.17" bottom="0.39" header="0.17" footer="0.17"/>
  <pageSetup orientation="portrait" r:id="rId1"/>
  <headerFooter>
    <oddFooter>&amp;LSignature of Mess Contractor&amp;RSingature of Dealing Cleark</oddFooter>
  </headerFooter>
  <rowBreaks count="3" manualBreakCount="3">
    <brk id="49" max="6" man="1"/>
    <brk id="98" max="6" man="1"/>
    <brk id="147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166" workbookViewId="0">
      <selection activeCell="H176" sqref="H176"/>
    </sheetView>
  </sheetViews>
  <sheetFormatPr defaultColWidth="6.85546875" defaultRowHeight="15" x14ac:dyDescent="0.25"/>
  <cols>
    <col min="1" max="1" width="7" bestFit="1" customWidth="1"/>
    <col min="2" max="2" width="8.140625" style="16" bestFit="1" customWidth="1"/>
    <col min="3" max="3" width="32" bestFit="1" customWidth="1"/>
    <col min="4" max="4" width="11.5703125" bestFit="1" customWidth="1"/>
    <col min="5" max="5" width="12.140625" bestFit="1" customWidth="1"/>
    <col min="6" max="6" width="16.5703125" bestFit="1" customWidth="1"/>
    <col min="7" max="7" width="10.7109375" bestFit="1" customWidth="1"/>
    <col min="8" max="8" width="40" bestFit="1" customWidth="1"/>
  </cols>
  <sheetData>
    <row r="1" spans="1:8" ht="15.75" x14ac:dyDescent="0.25">
      <c r="A1" s="28" t="s">
        <v>710</v>
      </c>
      <c r="B1" s="28"/>
      <c r="C1" s="28"/>
      <c r="D1" s="28"/>
      <c r="E1" s="28"/>
      <c r="F1" s="28"/>
      <c r="G1" s="28"/>
    </row>
    <row r="2" spans="1:8" ht="15.75" x14ac:dyDescent="0.25">
      <c r="A2" s="28" t="s">
        <v>0</v>
      </c>
      <c r="B2" s="28"/>
      <c r="C2" s="28"/>
      <c r="D2" s="28"/>
      <c r="E2" s="28"/>
      <c r="F2" s="28"/>
      <c r="G2" s="28"/>
    </row>
    <row r="3" spans="1:8" ht="15.75" x14ac:dyDescent="0.25">
      <c r="A3" s="4" t="s">
        <v>16</v>
      </c>
      <c r="B3" s="5" t="s">
        <v>1</v>
      </c>
      <c r="C3" s="6" t="s">
        <v>2</v>
      </c>
      <c r="D3" s="7" t="s">
        <v>11</v>
      </c>
      <c r="E3" s="8" t="s">
        <v>9</v>
      </c>
      <c r="F3" s="8" t="s">
        <v>8</v>
      </c>
      <c r="G3" s="6" t="s">
        <v>10</v>
      </c>
    </row>
    <row r="4" spans="1:8" ht="15.75" x14ac:dyDescent="0.25">
      <c r="A4" s="1">
        <v>1</v>
      </c>
      <c r="B4" s="20">
        <v>1210203</v>
      </c>
      <c r="C4" s="17" t="s">
        <v>18</v>
      </c>
      <c r="D4" s="9">
        <f t="shared" ref="D4:D57" si="0">79*30</f>
        <v>2370</v>
      </c>
      <c r="E4" s="10">
        <v>5</v>
      </c>
      <c r="F4" s="11">
        <f>ROUND((2370/31)*E4,0)</f>
        <v>382</v>
      </c>
      <c r="G4" s="11">
        <f t="shared" ref="G4" si="1">D4-F4</f>
        <v>1988</v>
      </c>
    </row>
    <row r="5" spans="1:8" ht="15.75" x14ac:dyDescent="0.25">
      <c r="A5" s="1">
        <v>2</v>
      </c>
      <c r="B5" s="20">
        <v>1210305</v>
      </c>
      <c r="C5" s="17" t="s">
        <v>19</v>
      </c>
      <c r="D5" s="9">
        <f t="shared" si="0"/>
        <v>2370</v>
      </c>
      <c r="E5" s="10">
        <v>0</v>
      </c>
      <c r="F5" s="11">
        <f t="shared" ref="F5:F38" si="2">ROUND((2370/31)*E5,0)</f>
        <v>0</v>
      </c>
      <c r="G5" s="11">
        <f t="shared" ref="G5:G38" si="3">D5-F5</f>
        <v>2370</v>
      </c>
    </row>
    <row r="6" spans="1:8" ht="15.75" x14ac:dyDescent="0.25">
      <c r="A6" s="1">
        <v>3</v>
      </c>
      <c r="B6" s="20">
        <v>1220332</v>
      </c>
      <c r="C6" s="17" t="s">
        <v>20</v>
      </c>
      <c r="D6" s="9">
        <f t="shared" si="0"/>
        <v>2370</v>
      </c>
      <c r="E6" s="10">
        <v>0</v>
      </c>
      <c r="F6" s="11">
        <f t="shared" si="2"/>
        <v>0</v>
      </c>
      <c r="G6" s="11">
        <f t="shared" si="3"/>
        <v>2370</v>
      </c>
    </row>
    <row r="7" spans="1:8" ht="15.75" x14ac:dyDescent="0.25">
      <c r="A7" s="1">
        <v>4</v>
      </c>
      <c r="B7" s="20">
        <v>1310208</v>
      </c>
      <c r="C7" s="17" t="s">
        <v>21</v>
      </c>
      <c r="D7" s="9">
        <f t="shared" si="0"/>
        <v>2370</v>
      </c>
      <c r="E7" s="10">
        <v>0</v>
      </c>
      <c r="F7" s="11">
        <f t="shared" si="2"/>
        <v>0</v>
      </c>
      <c r="G7" s="11">
        <f t="shared" si="3"/>
        <v>2370</v>
      </c>
    </row>
    <row r="8" spans="1:8" ht="15.75" x14ac:dyDescent="0.25">
      <c r="A8" s="1">
        <v>5</v>
      </c>
      <c r="B8" s="20">
        <v>1320101</v>
      </c>
      <c r="C8" s="17" t="s">
        <v>22</v>
      </c>
      <c r="D8" s="9">
        <f t="shared" si="0"/>
        <v>2370</v>
      </c>
      <c r="E8" s="10">
        <v>9</v>
      </c>
      <c r="F8" s="11">
        <f t="shared" si="2"/>
        <v>688</v>
      </c>
      <c r="G8" s="11">
        <f t="shared" si="3"/>
        <v>1682</v>
      </c>
    </row>
    <row r="9" spans="1:8" ht="15.75" x14ac:dyDescent="0.25">
      <c r="A9" s="1">
        <v>6</v>
      </c>
      <c r="B9" s="20">
        <v>1320161</v>
      </c>
      <c r="C9" s="17" t="s">
        <v>23</v>
      </c>
      <c r="D9" s="9">
        <f t="shared" si="0"/>
        <v>2370</v>
      </c>
      <c r="E9" s="10">
        <v>0</v>
      </c>
      <c r="F9" s="11">
        <f t="shared" si="2"/>
        <v>0</v>
      </c>
      <c r="G9" s="11">
        <f t="shared" si="3"/>
        <v>2370</v>
      </c>
    </row>
    <row r="10" spans="1:8" ht="15.75" x14ac:dyDescent="0.25">
      <c r="A10" s="1">
        <v>7</v>
      </c>
      <c r="B10" s="20">
        <v>1320260</v>
      </c>
      <c r="C10" s="17" t="s">
        <v>24</v>
      </c>
      <c r="D10" s="9">
        <f t="shared" si="0"/>
        <v>2370</v>
      </c>
      <c r="E10" s="10">
        <v>2</v>
      </c>
      <c r="F10" s="11">
        <f t="shared" si="2"/>
        <v>153</v>
      </c>
      <c r="G10" s="11">
        <f t="shared" si="3"/>
        <v>2217</v>
      </c>
      <c r="H10" s="27">
        <v>43132</v>
      </c>
    </row>
    <row r="11" spans="1:8" ht="15.75" x14ac:dyDescent="0.25">
      <c r="A11" s="1">
        <v>8</v>
      </c>
      <c r="B11" s="20">
        <v>1320261</v>
      </c>
      <c r="C11" s="17" t="s">
        <v>25</v>
      </c>
      <c r="D11" s="9">
        <f t="shared" si="0"/>
        <v>2370</v>
      </c>
      <c r="E11" s="10">
        <v>0</v>
      </c>
      <c r="F11" s="11">
        <f t="shared" si="2"/>
        <v>0</v>
      </c>
      <c r="G11" s="11">
        <f t="shared" si="3"/>
        <v>2370</v>
      </c>
    </row>
    <row r="12" spans="1:8" ht="15.75" x14ac:dyDescent="0.25">
      <c r="A12" s="1">
        <v>9</v>
      </c>
      <c r="B12" s="20">
        <v>1320263</v>
      </c>
      <c r="C12" s="17" t="s">
        <v>26</v>
      </c>
      <c r="D12" s="9">
        <f t="shared" si="0"/>
        <v>2370</v>
      </c>
      <c r="E12" s="10">
        <v>0</v>
      </c>
      <c r="F12" s="11">
        <f t="shared" si="2"/>
        <v>0</v>
      </c>
      <c r="G12" s="11">
        <f t="shared" si="3"/>
        <v>2370</v>
      </c>
    </row>
    <row r="13" spans="1:8" ht="15.75" x14ac:dyDescent="0.25">
      <c r="A13" s="1">
        <v>10</v>
      </c>
      <c r="B13" s="20">
        <v>1320360</v>
      </c>
      <c r="C13" s="17" t="s">
        <v>27</v>
      </c>
      <c r="D13" s="9">
        <f t="shared" si="0"/>
        <v>2370</v>
      </c>
      <c r="E13" s="10">
        <v>0</v>
      </c>
      <c r="F13" s="11">
        <f t="shared" si="2"/>
        <v>0</v>
      </c>
      <c r="G13" s="11">
        <f t="shared" si="3"/>
        <v>2370</v>
      </c>
    </row>
    <row r="14" spans="1:8" ht="15.75" x14ac:dyDescent="0.25">
      <c r="A14" s="1">
        <v>11</v>
      </c>
      <c r="B14" s="20">
        <v>1410109</v>
      </c>
      <c r="C14" s="17" t="s">
        <v>28</v>
      </c>
      <c r="D14" s="9">
        <f t="shared" si="0"/>
        <v>2370</v>
      </c>
      <c r="E14" s="10">
        <v>1</v>
      </c>
      <c r="F14" s="11">
        <f t="shared" si="2"/>
        <v>76</v>
      </c>
      <c r="G14" s="11">
        <f t="shared" si="3"/>
        <v>2294</v>
      </c>
    </row>
    <row r="15" spans="1:8" ht="15.75" x14ac:dyDescent="0.25">
      <c r="A15" s="1">
        <v>12</v>
      </c>
      <c r="B15" s="20">
        <v>1410114</v>
      </c>
      <c r="C15" s="17" t="s">
        <v>29</v>
      </c>
      <c r="D15" s="9">
        <f t="shared" si="0"/>
        <v>2370</v>
      </c>
      <c r="E15" s="10">
        <v>0</v>
      </c>
      <c r="F15" s="11">
        <f t="shared" si="2"/>
        <v>0</v>
      </c>
      <c r="G15" s="11">
        <f t="shared" si="3"/>
        <v>2370</v>
      </c>
    </row>
    <row r="16" spans="1:8" ht="15.75" x14ac:dyDescent="0.25">
      <c r="A16" s="1">
        <v>13</v>
      </c>
      <c r="B16" s="20">
        <v>1410203</v>
      </c>
      <c r="C16" s="17" t="s">
        <v>30</v>
      </c>
      <c r="D16" s="9">
        <f t="shared" si="0"/>
        <v>2370</v>
      </c>
      <c r="E16" s="10">
        <v>0</v>
      </c>
      <c r="F16" s="11">
        <f t="shared" si="2"/>
        <v>0</v>
      </c>
      <c r="G16" s="11">
        <f t="shared" si="3"/>
        <v>2370</v>
      </c>
    </row>
    <row r="17" spans="1:8" ht="15.75" x14ac:dyDescent="0.25">
      <c r="A17" s="1">
        <v>14</v>
      </c>
      <c r="B17" s="20">
        <v>1410261</v>
      </c>
      <c r="C17" s="17" t="s">
        <v>31</v>
      </c>
      <c r="D17" s="9">
        <f t="shared" si="0"/>
        <v>2370</v>
      </c>
      <c r="E17" s="10">
        <v>0</v>
      </c>
      <c r="F17" s="11">
        <f t="shared" si="2"/>
        <v>0</v>
      </c>
      <c r="G17" s="11">
        <f t="shared" si="3"/>
        <v>2370</v>
      </c>
    </row>
    <row r="18" spans="1:8" ht="15.75" x14ac:dyDescent="0.25">
      <c r="A18" s="1">
        <v>15</v>
      </c>
      <c r="B18" s="20">
        <v>1410263</v>
      </c>
      <c r="C18" s="17" t="s">
        <v>32</v>
      </c>
      <c r="D18" s="9">
        <f t="shared" si="0"/>
        <v>2370</v>
      </c>
      <c r="E18" s="10">
        <v>0</v>
      </c>
      <c r="F18" s="11">
        <f t="shared" si="2"/>
        <v>0</v>
      </c>
      <c r="G18" s="11">
        <f t="shared" si="3"/>
        <v>2370</v>
      </c>
    </row>
    <row r="19" spans="1:8" ht="15.75" x14ac:dyDescent="0.25">
      <c r="A19" s="1">
        <v>16</v>
      </c>
      <c r="B19" s="20">
        <v>1410363</v>
      </c>
      <c r="C19" s="17" t="s">
        <v>33</v>
      </c>
      <c r="D19" s="9">
        <f t="shared" si="0"/>
        <v>2370</v>
      </c>
      <c r="E19" s="10">
        <v>0</v>
      </c>
      <c r="F19" s="11">
        <f t="shared" si="2"/>
        <v>0</v>
      </c>
      <c r="G19" s="11">
        <f t="shared" si="3"/>
        <v>2370</v>
      </c>
    </row>
    <row r="20" spans="1:8" ht="15.75" x14ac:dyDescent="0.25">
      <c r="A20" s="1">
        <v>17</v>
      </c>
      <c r="B20" s="20">
        <v>1420163</v>
      </c>
      <c r="C20" s="17" t="s">
        <v>645</v>
      </c>
      <c r="D20" s="9">
        <f t="shared" si="0"/>
        <v>2370</v>
      </c>
      <c r="E20" s="10">
        <v>0</v>
      </c>
      <c r="F20" s="11">
        <f t="shared" si="2"/>
        <v>0</v>
      </c>
      <c r="G20" s="11">
        <f t="shared" si="3"/>
        <v>2370</v>
      </c>
    </row>
    <row r="21" spans="1:8" ht="15.75" x14ac:dyDescent="0.25">
      <c r="A21" s="1">
        <v>18</v>
      </c>
      <c r="B21" s="20">
        <v>1420261</v>
      </c>
      <c r="C21" s="17" t="s">
        <v>34</v>
      </c>
      <c r="D21" s="9">
        <f t="shared" si="0"/>
        <v>2370</v>
      </c>
      <c r="E21" s="10">
        <v>0</v>
      </c>
      <c r="F21" s="11">
        <f t="shared" si="2"/>
        <v>0</v>
      </c>
      <c r="G21" s="11">
        <f t="shared" si="3"/>
        <v>2370</v>
      </c>
    </row>
    <row r="22" spans="1:8" ht="15.75" x14ac:dyDescent="0.25">
      <c r="A22" s="1">
        <v>19</v>
      </c>
      <c r="B22" s="20">
        <v>1420263</v>
      </c>
      <c r="C22" s="17" t="s">
        <v>35</v>
      </c>
      <c r="D22" s="9">
        <f t="shared" si="0"/>
        <v>2370</v>
      </c>
      <c r="E22" s="10">
        <v>0</v>
      </c>
      <c r="F22" s="11">
        <f t="shared" si="2"/>
        <v>0</v>
      </c>
      <c r="G22" s="11">
        <f t="shared" si="3"/>
        <v>2370</v>
      </c>
    </row>
    <row r="23" spans="1:8" ht="15.75" x14ac:dyDescent="0.25">
      <c r="A23" s="1">
        <v>20</v>
      </c>
      <c r="B23" s="20">
        <v>1420561</v>
      </c>
      <c r="C23" s="17" t="s">
        <v>36</v>
      </c>
      <c r="D23" s="9">
        <f t="shared" si="0"/>
        <v>2370</v>
      </c>
      <c r="E23" s="10">
        <v>0</v>
      </c>
      <c r="F23" s="11">
        <f t="shared" si="2"/>
        <v>0</v>
      </c>
      <c r="G23" s="11">
        <f t="shared" si="3"/>
        <v>2370</v>
      </c>
    </row>
    <row r="24" spans="1:8" ht="15.75" x14ac:dyDescent="0.25">
      <c r="A24" s="1">
        <v>21</v>
      </c>
      <c r="B24" s="20">
        <v>1510161</v>
      </c>
      <c r="C24" s="17" t="s">
        <v>37</v>
      </c>
      <c r="D24" s="9">
        <f t="shared" si="0"/>
        <v>2370</v>
      </c>
      <c r="E24" s="10">
        <v>0</v>
      </c>
      <c r="F24" s="11">
        <f t="shared" si="2"/>
        <v>0</v>
      </c>
      <c r="G24" s="11">
        <f t="shared" si="3"/>
        <v>2370</v>
      </c>
    </row>
    <row r="25" spans="1:8" ht="15.75" x14ac:dyDescent="0.25">
      <c r="A25" s="1">
        <v>22</v>
      </c>
      <c r="B25" s="20">
        <v>1510162</v>
      </c>
      <c r="C25" s="17" t="s">
        <v>38</v>
      </c>
      <c r="D25" s="9">
        <f t="shared" si="0"/>
        <v>2370</v>
      </c>
      <c r="E25" s="10">
        <v>0</v>
      </c>
      <c r="F25" s="11">
        <f t="shared" si="2"/>
        <v>0</v>
      </c>
      <c r="G25" s="11">
        <f t="shared" si="3"/>
        <v>2370</v>
      </c>
    </row>
    <row r="26" spans="1:8" ht="15.75" x14ac:dyDescent="0.25">
      <c r="A26" s="1">
        <v>23</v>
      </c>
      <c r="B26" s="20">
        <v>1510191</v>
      </c>
      <c r="C26" s="17" t="s">
        <v>39</v>
      </c>
      <c r="D26" s="9">
        <f t="shared" si="0"/>
        <v>2370</v>
      </c>
      <c r="E26" s="10">
        <v>1</v>
      </c>
      <c r="F26" s="11">
        <f t="shared" si="2"/>
        <v>76</v>
      </c>
      <c r="G26" s="11">
        <f t="shared" si="3"/>
        <v>2294</v>
      </c>
    </row>
    <row r="27" spans="1:8" ht="15.75" x14ac:dyDescent="0.25">
      <c r="A27" s="1">
        <v>24</v>
      </c>
      <c r="B27" s="20">
        <v>1510262</v>
      </c>
      <c r="C27" s="17" t="s">
        <v>40</v>
      </c>
      <c r="D27" s="9">
        <f t="shared" si="0"/>
        <v>2370</v>
      </c>
      <c r="E27" s="10">
        <v>0</v>
      </c>
      <c r="F27" s="11">
        <f t="shared" si="2"/>
        <v>0</v>
      </c>
      <c r="G27" s="11">
        <f t="shared" si="3"/>
        <v>2370</v>
      </c>
    </row>
    <row r="28" spans="1:8" ht="15.75" x14ac:dyDescent="0.25">
      <c r="A28" s="1">
        <v>25</v>
      </c>
      <c r="B28" s="20">
        <v>1510291</v>
      </c>
      <c r="C28" s="17" t="s">
        <v>41</v>
      </c>
      <c r="D28" s="9">
        <f t="shared" si="0"/>
        <v>2370</v>
      </c>
      <c r="E28" s="10">
        <v>0</v>
      </c>
      <c r="F28" s="11">
        <f t="shared" si="2"/>
        <v>0</v>
      </c>
      <c r="G28" s="11">
        <f t="shared" si="3"/>
        <v>2370</v>
      </c>
    </row>
    <row r="29" spans="1:8" ht="15.75" x14ac:dyDescent="0.25">
      <c r="A29" s="1">
        <v>26</v>
      </c>
      <c r="B29" s="20">
        <v>1510361</v>
      </c>
      <c r="C29" s="17" t="s">
        <v>42</v>
      </c>
      <c r="D29" s="9">
        <f t="shared" si="0"/>
        <v>2370</v>
      </c>
      <c r="E29" s="10">
        <v>1</v>
      </c>
      <c r="F29" s="11">
        <f t="shared" si="2"/>
        <v>76</v>
      </c>
      <c r="G29" s="11">
        <f t="shared" si="3"/>
        <v>2294</v>
      </c>
    </row>
    <row r="30" spans="1:8" ht="15.75" x14ac:dyDescent="0.25">
      <c r="A30" s="1">
        <v>27</v>
      </c>
      <c r="B30" s="20">
        <v>1510561</v>
      </c>
      <c r="C30" s="17" t="s">
        <v>43</v>
      </c>
      <c r="D30" s="9">
        <f t="shared" si="0"/>
        <v>2370</v>
      </c>
      <c r="E30" s="10">
        <v>0</v>
      </c>
      <c r="F30" s="11">
        <f t="shared" si="2"/>
        <v>0</v>
      </c>
      <c r="G30" s="11">
        <f t="shared" si="3"/>
        <v>2370</v>
      </c>
    </row>
    <row r="31" spans="1:8" ht="15.75" x14ac:dyDescent="0.25">
      <c r="A31" s="1">
        <v>28</v>
      </c>
      <c r="B31" s="20">
        <v>1510562</v>
      </c>
      <c r="C31" s="17" t="s">
        <v>44</v>
      </c>
      <c r="D31" s="9">
        <f t="shared" si="0"/>
        <v>2370</v>
      </c>
      <c r="E31" s="10">
        <v>0</v>
      </c>
      <c r="F31" s="11">
        <f t="shared" si="2"/>
        <v>0</v>
      </c>
      <c r="G31" s="11">
        <f t="shared" si="3"/>
        <v>2370</v>
      </c>
    </row>
    <row r="32" spans="1:8" ht="15.75" x14ac:dyDescent="0.25">
      <c r="A32" s="1">
        <v>29</v>
      </c>
      <c r="B32" s="20">
        <v>1510661</v>
      </c>
      <c r="C32" s="17" t="s">
        <v>45</v>
      </c>
      <c r="D32" s="9">
        <f t="shared" si="0"/>
        <v>2370</v>
      </c>
      <c r="E32" s="10">
        <v>1</v>
      </c>
      <c r="F32" s="11">
        <f t="shared" si="2"/>
        <v>76</v>
      </c>
      <c r="G32" s="11">
        <f t="shared" si="3"/>
        <v>2294</v>
      </c>
      <c r="H32" s="27">
        <v>43133</v>
      </c>
    </row>
    <row r="33" spans="1:8" ht="15.75" x14ac:dyDescent="0.25">
      <c r="A33" s="1">
        <v>30</v>
      </c>
      <c r="B33" s="20">
        <v>1520161</v>
      </c>
      <c r="C33" s="17" t="s">
        <v>46</v>
      </c>
      <c r="D33" s="9">
        <f t="shared" si="0"/>
        <v>2370</v>
      </c>
      <c r="E33" s="10">
        <v>0</v>
      </c>
      <c r="F33" s="11">
        <f t="shared" si="2"/>
        <v>0</v>
      </c>
      <c r="G33" s="11">
        <f t="shared" si="3"/>
        <v>2370</v>
      </c>
    </row>
    <row r="34" spans="1:8" ht="15.75" x14ac:dyDescent="0.25">
      <c r="A34" s="1">
        <v>31</v>
      </c>
      <c r="B34" s="20">
        <v>1520163</v>
      </c>
      <c r="C34" s="17" t="s">
        <v>47</v>
      </c>
      <c r="D34" s="9">
        <f t="shared" si="0"/>
        <v>2370</v>
      </c>
      <c r="E34" s="10">
        <v>0</v>
      </c>
      <c r="F34" s="11">
        <f t="shared" si="2"/>
        <v>0</v>
      </c>
      <c r="G34" s="11">
        <f t="shared" si="3"/>
        <v>2370</v>
      </c>
    </row>
    <row r="35" spans="1:8" ht="15.75" x14ac:dyDescent="0.25">
      <c r="A35" s="1">
        <v>32</v>
      </c>
      <c r="B35" s="20">
        <v>1520264</v>
      </c>
      <c r="C35" s="17" t="s">
        <v>48</v>
      </c>
      <c r="D35" s="9">
        <f t="shared" si="0"/>
        <v>2370</v>
      </c>
      <c r="E35" s="10">
        <v>0</v>
      </c>
      <c r="F35" s="11">
        <f t="shared" si="2"/>
        <v>0</v>
      </c>
      <c r="G35" s="11">
        <f t="shared" si="3"/>
        <v>2370</v>
      </c>
    </row>
    <row r="36" spans="1:8" ht="15.75" x14ac:dyDescent="0.25">
      <c r="A36" s="1">
        <v>33</v>
      </c>
      <c r="B36" s="20">
        <v>1520362</v>
      </c>
      <c r="C36" s="17" t="s">
        <v>49</v>
      </c>
      <c r="D36" s="9">
        <f t="shared" si="0"/>
        <v>2370</v>
      </c>
      <c r="E36" s="10">
        <v>0</v>
      </c>
      <c r="F36" s="11">
        <f t="shared" si="2"/>
        <v>0</v>
      </c>
      <c r="G36" s="11">
        <f t="shared" si="3"/>
        <v>2370</v>
      </c>
    </row>
    <row r="37" spans="1:8" ht="15.75" x14ac:dyDescent="0.25">
      <c r="A37" s="1">
        <v>34</v>
      </c>
      <c r="B37" s="20">
        <v>1520363</v>
      </c>
      <c r="C37" s="17" t="s">
        <v>50</v>
      </c>
      <c r="D37" s="9">
        <f t="shared" si="0"/>
        <v>2370</v>
      </c>
      <c r="E37" s="10">
        <v>1</v>
      </c>
      <c r="F37" s="11">
        <f t="shared" si="2"/>
        <v>76</v>
      </c>
      <c r="G37" s="11">
        <f t="shared" si="3"/>
        <v>2294</v>
      </c>
    </row>
    <row r="38" spans="1:8" ht="15.75" x14ac:dyDescent="0.25">
      <c r="A38" s="1">
        <v>35</v>
      </c>
      <c r="B38" s="20">
        <v>1520364</v>
      </c>
      <c r="C38" s="17" t="s">
        <v>51</v>
      </c>
      <c r="D38" s="9">
        <f t="shared" si="0"/>
        <v>2370</v>
      </c>
      <c r="E38" s="10">
        <v>3</v>
      </c>
      <c r="F38" s="11">
        <f t="shared" si="2"/>
        <v>229</v>
      </c>
      <c r="G38" s="11">
        <f t="shared" si="3"/>
        <v>2141</v>
      </c>
    </row>
    <row r="39" spans="1:8" ht="15.75" x14ac:dyDescent="0.25">
      <c r="A39" s="1">
        <v>36</v>
      </c>
      <c r="B39" s="20">
        <v>1520365</v>
      </c>
      <c r="C39" s="17" t="s">
        <v>52</v>
      </c>
      <c r="D39" s="9">
        <f t="shared" si="0"/>
        <v>2370</v>
      </c>
      <c r="E39" s="10">
        <f>1+9</f>
        <v>10</v>
      </c>
      <c r="F39" s="11">
        <f t="shared" ref="F39:F48" si="4">ROUND((2370/31)*E39,0)</f>
        <v>765</v>
      </c>
      <c r="G39" s="11">
        <f t="shared" ref="G39:G48" si="5">D39-F39</f>
        <v>1605</v>
      </c>
      <c r="H39" s="27">
        <v>43135</v>
      </c>
    </row>
    <row r="40" spans="1:8" ht="15.75" x14ac:dyDescent="0.25">
      <c r="A40" s="1">
        <v>37</v>
      </c>
      <c r="B40" s="20">
        <v>1520366</v>
      </c>
      <c r="C40" s="17" t="s">
        <v>53</v>
      </c>
      <c r="D40" s="9">
        <f t="shared" si="0"/>
        <v>2370</v>
      </c>
      <c r="E40" s="10">
        <v>0</v>
      </c>
      <c r="F40" s="11">
        <f t="shared" si="4"/>
        <v>0</v>
      </c>
      <c r="G40" s="11">
        <f t="shared" si="5"/>
        <v>2370</v>
      </c>
    </row>
    <row r="41" spans="1:8" ht="15.75" x14ac:dyDescent="0.25">
      <c r="A41" s="1">
        <v>38</v>
      </c>
      <c r="B41" s="20">
        <v>1520661</v>
      </c>
      <c r="C41" s="17" t="s">
        <v>54</v>
      </c>
      <c r="D41" s="9">
        <f t="shared" si="0"/>
        <v>2370</v>
      </c>
      <c r="E41" s="10">
        <v>0</v>
      </c>
      <c r="F41" s="11">
        <f t="shared" si="4"/>
        <v>0</v>
      </c>
      <c r="G41" s="11">
        <f t="shared" si="5"/>
        <v>2370</v>
      </c>
    </row>
    <row r="42" spans="1:8" ht="15.75" x14ac:dyDescent="0.25">
      <c r="A42" s="1">
        <v>39</v>
      </c>
      <c r="B42" s="20">
        <v>1520662</v>
      </c>
      <c r="C42" s="17" t="s">
        <v>55</v>
      </c>
      <c r="D42" s="9">
        <f t="shared" si="0"/>
        <v>2370</v>
      </c>
      <c r="E42" s="10">
        <v>0</v>
      </c>
      <c r="F42" s="11">
        <f t="shared" si="4"/>
        <v>0</v>
      </c>
      <c r="G42" s="11">
        <f t="shared" si="5"/>
        <v>2370</v>
      </c>
    </row>
    <row r="43" spans="1:8" ht="15.75" x14ac:dyDescent="0.25">
      <c r="A43" s="1">
        <v>40</v>
      </c>
      <c r="B43" s="21">
        <v>1610401</v>
      </c>
      <c r="C43" s="18" t="s">
        <v>56</v>
      </c>
      <c r="D43" s="9">
        <f t="shared" si="0"/>
        <v>2370</v>
      </c>
      <c r="E43" s="10">
        <v>31</v>
      </c>
      <c r="F43" s="11">
        <f t="shared" si="4"/>
        <v>2370</v>
      </c>
      <c r="G43" s="11">
        <f t="shared" si="5"/>
        <v>0</v>
      </c>
    </row>
    <row r="44" spans="1:8" ht="15.75" x14ac:dyDescent="0.25">
      <c r="A44" s="1">
        <v>41</v>
      </c>
      <c r="B44" s="20">
        <v>1610402</v>
      </c>
      <c r="C44" s="17" t="s">
        <v>57</v>
      </c>
      <c r="D44" s="9">
        <f t="shared" si="0"/>
        <v>2370</v>
      </c>
      <c r="E44" s="10">
        <v>0</v>
      </c>
      <c r="F44" s="11">
        <f t="shared" si="4"/>
        <v>0</v>
      </c>
      <c r="G44" s="11">
        <f t="shared" si="5"/>
        <v>2370</v>
      </c>
    </row>
    <row r="45" spans="1:8" ht="15.75" x14ac:dyDescent="0.25">
      <c r="A45" s="1">
        <v>42</v>
      </c>
      <c r="B45" s="20">
        <v>1610403</v>
      </c>
      <c r="C45" s="17" t="s">
        <v>58</v>
      </c>
      <c r="D45" s="9">
        <f t="shared" si="0"/>
        <v>2370</v>
      </c>
      <c r="E45" s="10">
        <v>0</v>
      </c>
      <c r="F45" s="11">
        <f t="shared" si="4"/>
        <v>0</v>
      </c>
      <c r="G45" s="11">
        <f t="shared" si="5"/>
        <v>2370</v>
      </c>
    </row>
    <row r="46" spans="1:8" ht="15.75" x14ac:dyDescent="0.25">
      <c r="A46" s="1">
        <v>43</v>
      </c>
      <c r="B46" s="21">
        <v>1610404</v>
      </c>
      <c r="C46" s="18" t="s">
        <v>59</v>
      </c>
      <c r="D46" s="9">
        <f t="shared" si="0"/>
        <v>2370</v>
      </c>
      <c r="E46" s="10">
        <v>0</v>
      </c>
      <c r="F46" s="11">
        <f t="shared" si="4"/>
        <v>0</v>
      </c>
      <c r="G46" s="11">
        <f t="shared" si="5"/>
        <v>2370</v>
      </c>
    </row>
    <row r="47" spans="1:8" ht="15.75" x14ac:dyDescent="0.25">
      <c r="A47" s="1">
        <v>44</v>
      </c>
      <c r="B47" s="21">
        <v>1610405</v>
      </c>
      <c r="C47" s="18" t="s">
        <v>60</v>
      </c>
      <c r="D47" s="9">
        <f t="shared" si="0"/>
        <v>2370</v>
      </c>
      <c r="E47" s="10">
        <v>0</v>
      </c>
      <c r="F47" s="11">
        <f t="shared" si="4"/>
        <v>0</v>
      </c>
      <c r="G47" s="11">
        <f t="shared" si="5"/>
        <v>2370</v>
      </c>
    </row>
    <row r="48" spans="1:8" ht="15.75" x14ac:dyDescent="0.25">
      <c r="A48" s="1">
        <v>45</v>
      </c>
      <c r="B48" s="21">
        <v>1610406</v>
      </c>
      <c r="C48" s="18" t="s">
        <v>61</v>
      </c>
      <c r="D48" s="9">
        <f t="shared" si="0"/>
        <v>2370</v>
      </c>
      <c r="E48" s="10">
        <v>0</v>
      </c>
      <c r="F48" s="11">
        <f t="shared" si="4"/>
        <v>0</v>
      </c>
      <c r="G48" s="11">
        <f t="shared" si="5"/>
        <v>2370</v>
      </c>
    </row>
    <row r="49" spans="1:7" ht="15.75" x14ac:dyDescent="0.25">
      <c r="A49" s="33" t="s">
        <v>3</v>
      </c>
      <c r="B49" s="33"/>
      <c r="C49" s="33"/>
      <c r="D49" s="12">
        <f>SUM(D4:D48)</f>
        <v>106650</v>
      </c>
      <c r="E49" s="12">
        <f t="shared" ref="E49:G49" si="6">SUM(E4:E48)</f>
        <v>65</v>
      </c>
      <c r="F49" s="12">
        <f t="shared" si="6"/>
        <v>4967</v>
      </c>
      <c r="G49" s="12">
        <f t="shared" si="6"/>
        <v>101683</v>
      </c>
    </row>
    <row r="50" spans="1:7" ht="15.75" customHeight="1" x14ac:dyDescent="0.25">
      <c r="A50" s="28" t="s">
        <v>710</v>
      </c>
      <c r="B50" s="28"/>
      <c r="C50" s="28"/>
      <c r="D50" s="28"/>
      <c r="E50" s="28"/>
      <c r="F50" s="28"/>
      <c r="G50" s="28"/>
    </row>
    <row r="51" spans="1:7" ht="15.75" x14ac:dyDescent="0.25">
      <c r="A51" s="28" t="s">
        <v>5</v>
      </c>
      <c r="B51" s="28"/>
      <c r="C51" s="28"/>
      <c r="D51" s="28"/>
      <c r="E51" s="28"/>
      <c r="F51" s="28"/>
      <c r="G51" s="28"/>
    </row>
    <row r="52" spans="1:7" ht="15.75" x14ac:dyDescent="0.25">
      <c r="A52" s="4" t="s">
        <v>16</v>
      </c>
      <c r="B52" s="5" t="s">
        <v>1</v>
      </c>
      <c r="C52" s="6" t="s">
        <v>2</v>
      </c>
      <c r="D52" s="7" t="s">
        <v>11</v>
      </c>
      <c r="E52" s="8" t="s">
        <v>7</v>
      </c>
      <c r="F52" s="8" t="s">
        <v>8</v>
      </c>
      <c r="G52" s="6" t="s">
        <v>10</v>
      </c>
    </row>
    <row r="53" spans="1:7" ht="15.75" x14ac:dyDescent="0.25">
      <c r="A53" s="1">
        <v>46</v>
      </c>
      <c r="B53" s="21">
        <v>1610407</v>
      </c>
      <c r="C53" s="18" t="s">
        <v>62</v>
      </c>
      <c r="D53" s="9">
        <f t="shared" si="0"/>
        <v>2370</v>
      </c>
      <c r="E53" s="10">
        <v>0</v>
      </c>
      <c r="F53" s="11">
        <f t="shared" ref="F53:F86" si="7">ROUND((2370/31)*E53,0)</f>
        <v>0</v>
      </c>
      <c r="G53" s="11">
        <f t="shared" ref="G53:G86" si="8">D53-F53</f>
        <v>2370</v>
      </c>
    </row>
    <row r="54" spans="1:7" ht="15.75" x14ac:dyDescent="0.25">
      <c r="A54" s="1">
        <v>47</v>
      </c>
      <c r="B54" s="21">
        <v>1610409</v>
      </c>
      <c r="C54" s="18" t="s">
        <v>63</v>
      </c>
      <c r="D54" s="9">
        <f t="shared" si="0"/>
        <v>2370</v>
      </c>
      <c r="E54" s="10">
        <v>0</v>
      </c>
      <c r="F54" s="11">
        <f t="shared" si="7"/>
        <v>0</v>
      </c>
      <c r="G54" s="11">
        <f t="shared" si="8"/>
        <v>2370</v>
      </c>
    </row>
    <row r="55" spans="1:7" ht="15.75" x14ac:dyDescent="0.25">
      <c r="A55" s="1">
        <v>48</v>
      </c>
      <c r="B55" s="20">
        <v>1610410</v>
      </c>
      <c r="C55" s="17" t="s">
        <v>64</v>
      </c>
      <c r="D55" s="9">
        <f t="shared" si="0"/>
        <v>2370</v>
      </c>
      <c r="E55" s="10">
        <v>0</v>
      </c>
      <c r="F55" s="11">
        <f t="shared" si="7"/>
        <v>0</v>
      </c>
      <c r="G55" s="11">
        <f t="shared" si="8"/>
        <v>2370</v>
      </c>
    </row>
    <row r="56" spans="1:7" ht="15.75" x14ac:dyDescent="0.25">
      <c r="A56" s="1">
        <v>49</v>
      </c>
      <c r="B56" s="20">
        <v>1610412</v>
      </c>
      <c r="C56" s="17" t="s">
        <v>65</v>
      </c>
      <c r="D56" s="9">
        <f t="shared" si="0"/>
        <v>2370</v>
      </c>
      <c r="E56" s="10">
        <v>0</v>
      </c>
      <c r="F56" s="11">
        <f t="shared" si="7"/>
        <v>0</v>
      </c>
      <c r="G56" s="11">
        <f t="shared" si="8"/>
        <v>2370</v>
      </c>
    </row>
    <row r="57" spans="1:7" ht="15.75" x14ac:dyDescent="0.25">
      <c r="A57" s="1">
        <v>50</v>
      </c>
      <c r="B57" s="21">
        <v>1610413</v>
      </c>
      <c r="C57" s="18" t="s">
        <v>66</v>
      </c>
      <c r="D57" s="9">
        <f t="shared" si="0"/>
        <v>2370</v>
      </c>
      <c r="E57" s="10">
        <v>0</v>
      </c>
      <c r="F57" s="11">
        <f t="shared" si="7"/>
        <v>0</v>
      </c>
      <c r="G57" s="11">
        <f t="shared" si="8"/>
        <v>2370</v>
      </c>
    </row>
    <row r="58" spans="1:7" ht="15.75" x14ac:dyDescent="0.25">
      <c r="A58" s="22">
        <v>51</v>
      </c>
      <c r="B58" s="23">
        <v>1610415</v>
      </c>
      <c r="C58" s="23" t="s">
        <v>67</v>
      </c>
      <c r="D58" s="24">
        <f t="shared" ref="D58:D86" si="9">79*30</f>
        <v>2370</v>
      </c>
      <c r="E58" s="25">
        <f>31-8</f>
        <v>23</v>
      </c>
      <c r="F58" s="26">
        <f t="shared" si="7"/>
        <v>1758</v>
      </c>
      <c r="G58" s="26">
        <f t="shared" si="8"/>
        <v>612</v>
      </c>
    </row>
    <row r="59" spans="1:7" ht="15.75" x14ac:dyDescent="0.25">
      <c r="A59" s="1">
        <v>52</v>
      </c>
      <c r="B59" s="21">
        <v>1610419</v>
      </c>
      <c r="C59" s="18" t="s">
        <v>68</v>
      </c>
      <c r="D59" s="9">
        <f t="shared" si="9"/>
        <v>2370</v>
      </c>
      <c r="E59" s="10">
        <v>0</v>
      </c>
      <c r="F59" s="11">
        <f t="shared" si="7"/>
        <v>0</v>
      </c>
      <c r="G59" s="11">
        <f t="shared" si="8"/>
        <v>2370</v>
      </c>
    </row>
    <row r="60" spans="1:7" ht="15.75" x14ac:dyDescent="0.25">
      <c r="A60" s="1">
        <v>53</v>
      </c>
      <c r="B60" s="20">
        <v>1610420</v>
      </c>
      <c r="C60" s="17" t="s">
        <v>69</v>
      </c>
      <c r="D60" s="9">
        <f t="shared" si="9"/>
        <v>2370</v>
      </c>
      <c r="E60" s="10">
        <v>0</v>
      </c>
      <c r="F60" s="11">
        <f t="shared" si="7"/>
        <v>0</v>
      </c>
      <c r="G60" s="11">
        <f t="shared" si="8"/>
        <v>2370</v>
      </c>
    </row>
    <row r="61" spans="1:7" ht="15.75" x14ac:dyDescent="0.25">
      <c r="A61" s="1">
        <v>54</v>
      </c>
      <c r="B61" s="20">
        <v>1610421</v>
      </c>
      <c r="C61" s="17" t="s">
        <v>70</v>
      </c>
      <c r="D61" s="9">
        <f t="shared" si="9"/>
        <v>2370</v>
      </c>
      <c r="E61" s="10">
        <v>1</v>
      </c>
      <c r="F61" s="11">
        <f t="shared" si="7"/>
        <v>76</v>
      </c>
      <c r="G61" s="11">
        <f t="shared" si="8"/>
        <v>2294</v>
      </c>
    </row>
    <row r="62" spans="1:7" ht="15.75" x14ac:dyDescent="0.25">
      <c r="A62" s="1">
        <v>55</v>
      </c>
      <c r="B62" s="20">
        <v>1610422</v>
      </c>
      <c r="C62" s="17" t="s">
        <v>71</v>
      </c>
      <c r="D62" s="9">
        <f t="shared" si="9"/>
        <v>2370</v>
      </c>
      <c r="E62" s="10">
        <v>1</v>
      </c>
      <c r="F62" s="11">
        <f t="shared" si="7"/>
        <v>76</v>
      </c>
      <c r="G62" s="11">
        <f t="shared" si="8"/>
        <v>2294</v>
      </c>
    </row>
    <row r="63" spans="1:7" ht="15.75" x14ac:dyDescent="0.25">
      <c r="A63" s="1">
        <v>56</v>
      </c>
      <c r="B63" s="21">
        <v>1610423</v>
      </c>
      <c r="C63" s="18" t="s">
        <v>72</v>
      </c>
      <c r="D63" s="9">
        <f t="shared" si="9"/>
        <v>2370</v>
      </c>
      <c r="E63" s="10">
        <v>1</v>
      </c>
      <c r="F63" s="11">
        <f t="shared" si="7"/>
        <v>76</v>
      </c>
      <c r="G63" s="11">
        <f t="shared" si="8"/>
        <v>2294</v>
      </c>
    </row>
    <row r="64" spans="1:7" ht="15.75" x14ac:dyDescent="0.25">
      <c r="A64" s="1">
        <v>57</v>
      </c>
      <c r="B64" s="21">
        <v>1610424</v>
      </c>
      <c r="C64" s="18" t="s">
        <v>73</v>
      </c>
      <c r="D64" s="9">
        <f t="shared" si="9"/>
        <v>2370</v>
      </c>
      <c r="E64" s="10">
        <v>31</v>
      </c>
      <c r="F64" s="11">
        <f t="shared" si="7"/>
        <v>2370</v>
      </c>
      <c r="G64" s="11">
        <f t="shared" si="8"/>
        <v>0</v>
      </c>
    </row>
    <row r="65" spans="1:7" ht="15.75" x14ac:dyDescent="0.25">
      <c r="A65" s="1">
        <v>58</v>
      </c>
      <c r="B65" s="21">
        <v>1610425</v>
      </c>
      <c r="C65" s="18" t="s">
        <v>74</v>
      </c>
      <c r="D65" s="9">
        <f t="shared" si="9"/>
        <v>2370</v>
      </c>
      <c r="E65" s="10">
        <v>31</v>
      </c>
      <c r="F65" s="11">
        <f t="shared" si="7"/>
        <v>2370</v>
      </c>
      <c r="G65" s="11">
        <f t="shared" si="8"/>
        <v>0</v>
      </c>
    </row>
    <row r="66" spans="1:7" ht="15.75" x14ac:dyDescent="0.25">
      <c r="A66" s="1">
        <v>59</v>
      </c>
      <c r="B66" s="21">
        <v>1610426</v>
      </c>
      <c r="C66" s="17" t="s">
        <v>711</v>
      </c>
      <c r="D66" s="9">
        <f t="shared" si="9"/>
        <v>2370</v>
      </c>
      <c r="E66" s="10">
        <v>0</v>
      </c>
      <c r="F66" s="11">
        <f t="shared" si="7"/>
        <v>0</v>
      </c>
      <c r="G66" s="11">
        <f t="shared" ref="G66" si="10">D66-F66</f>
        <v>2370</v>
      </c>
    </row>
    <row r="67" spans="1:7" ht="15.75" x14ac:dyDescent="0.25">
      <c r="A67" s="1">
        <v>60</v>
      </c>
      <c r="B67" s="21">
        <v>1610427</v>
      </c>
      <c r="C67" s="18" t="s">
        <v>75</v>
      </c>
      <c r="D67" s="9">
        <f t="shared" si="9"/>
        <v>2370</v>
      </c>
      <c r="E67" s="10">
        <v>0</v>
      </c>
      <c r="F67" s="11">
        <f t="shared" si="7"/>
        <v>0</v>
      </c>
      <c r="G67" s="11">
        <f t="shared" si="8"/>
        <v>2370</v>
      </c>
    </row>
    <row r="68" spans="1:7" ht="15.75" x14ac:dyDescent="0.25">
      <c r="A68" s="1">
        <v>61</v>
      </c>
      <c r="B68" s="20">
        <v>1611001</v>
      </c>
      <c r="C68" s="17" t="s">
        <v>76</v>
      </c>
      <c r="D68" s="9">
        <f t="shared" si="9"/>
        <v>2370</v>
      </c>
      <c r="E68" s="10">
        <v>0</v>
      </c>
      <c r="F68" s="11">
        <f t="shared" si="7"/>
        <v>0</v>
      </c>
      <c r="G68" s="11">
        <f t="shared" si="8"/>
        <v>2370</v>
      </c>
    </row>
    <row r="69" spans="1:7" ht="15.75" x14ac:dyDescent="0.25">
      <c r="A69" s="1">
        <v>62</v>
      </c>
      <c r="B69" s="20">
        <v>1611002</v>
      </c>
      <c r="C69" s="17" t="s">
        <v>77</v>
      </c>
      <c r="D69" s="9">
        <f t="shared" si="9"/>
        <v>2370</v>
      </c>
      <c r="E69" s="10">
        <v>0</v>
      </c>
      <c r="F69" s="11">
        <f t="shared" si="7"/>
        <v>0</v>
      </c>
      <c r="G69" s="11">
        <f t="shared" si="8"/>
        <v>2370</v>
      </c>
    </row>
    <row r="70" spans="1:7" ht="15.75" x14ac:dyDescent="0.25">
      <c r="A70" s="1">
        <v>63</v>
      </c>
      <c r="B70" s="20">
        <v>1611003</v>
      </c>
      <c r="C70" s="17" t="s">
        <v>78</v>
      </c>
      <c r="D70" s="9">
        <f t="shared" si="9"/>
        <v>2370</v>
      </c>
      <c r="E70" s="10">
        <v>1</v>
      </c>
      <c r="F70" s="11">
        <f t="shared" si="7"/>
        <v>76</v>
      </c>
      <c r="G70" s="11">
        <f t="shared" si="8"/>
        <v>2294</v>
      </c>
    </row>
    <row r="71" spans="1:7" ht="15.75" x14ac:dyDescent="0.25">
      <c r="A71" s="1">
        <v>64</v>
      </c>
      <c r="B71" s="20">
        <v>1611004</v>
      </c>
      <c r="C71" s="17" t="s">
        <v>646</v>
      </c>
      <c r="D71" s="9">
        <f t="shared" si="9"/>
        <v>2370</v>
      </c>
      <c r="E71" s="10">
        <v>0</v>
      </c>
      <c r="F71" s="11">
        <f t="shared" si="7"/>
        <v>0</v>
      </c>
      <c r="G71" s="11">
        <f t="shared" si="8"/>
        <v>2370</v>
      </c>
    </row>
    <row r="72" spans="1:7" ht="15.75" x14ac:dyDescent="0.25">
      <c r="A72" s="1">
        <v>65</v>
      </c>
      <c r="B72" s="20">
        <v>1611005</v>
      </c>
      <c r="C72" s="17" t="s">
        <v>79</v>
      </c>
      <c r="D72" s="9">
        <f t="shared" si="9"/>
        <v>2370</v>
      </c>
      <c r="E72" s="10">
        <v>0</v>
      </c>
      <c r="F72" s="11">
        <f t="shared" si="7"/>
        <v>0</v>
      </c>
      <c r="G72" s="11">
        <f t="shared" si="8"/>
        <v>2370</v>
      </c>
    </row>
    <row r="73" spans="1:7" ht="15.75" x14ac:dyDescent="0.25">
      <c r="A73" s="1">
        <v>66</v>
      </c>
      <c r="B73" s="20">
        <v>1611006</v>
      </c>
      <c r="C73" s="17" t="s">
        <v>80</v>
      </c>
      <c r="D73" s="9">
        <f t="shared" si="9"/>
        <v>2370</v>
      </c>
      <c r="E73" s="10">
        <v>0</v>
      </c>
      <c r="F73" s="11">
        <f t="shared" si="7"/>
        <v>0</v>
      </c>
      <c r="G73" s="11">
        <f t="shared" si="8"/>
        <v>2370</v>
      </c>
    </row>
    <row r="74" spans="1:7" ht="15.75" x14ac:dyDescent="0.25">
      <c r="A74" s="1">
        <v>67</v>
      </c>
      <c r="B74" s="20">
        <v>1611007</v>
      </c>
      <c r="C74" s="17" t="s">
        <v>81</v>
      </c>
      <c r="D74" s="9">
        <f t="shared" si="9"/>
        <v>2370</v>
      </c>
      <c r="E74" s="10">
        <v>1</v>
      </c>
      <c r="F74" s="11">
        <f t="shared" si="7"/>
        <v>76</v>
      </c>
      <c r="G74" s="11">
        <f t="shared" si="8"/>
        <v>2294</v>
      </c>
    </row>
    <row r="75" spans="1:7" ht="15.75" x14ac:dyDescent="0.25">
      <c r="A75" s="1">
        <v>68</v>
      </c>
      <c r="B75" s="20">
        <v>1611012</v>
      </c>
      <c r="C75" s="17" t="s">
        <v>82</v>
      </c>
      <c r="D75" s="9">
        <f t="shared" si="9"/>
        <v>2370</v>
      </c>
      <c r="E75" s="10">
        <v>0</v>
      </c>
      <c r="F75" s="11">
        <f t="shared" si="7"/>
        <v>0</v>
      </c>
      <c r="G75" s="11">
        <f t="shared" si="8"/>
        <v>2370</v>
      </c>
    </row>
    <row r="76" spans="1:7" ht="15.75" x14ac:dyDescent="0.25">
      <c r="A76" s="1">
        <v>69</v>
      </c>
      <c r="B76" s="20">
        <v>1611014</v>
      </c>
      <c r="C76" s="17" t="s">
        <v>83</v>
      </c>
      <c r="D76" s="9">
        <f t="shared" si="9"/>
        <v>2370</v>
      </c>
      <c r="E76" s="10">
        <v>0</v>
      </c>
      <c r="F76" s="11">
        <f t="shared" si="7"/>
        <v>0</v>
      </c>
      <c r="G76" s="11">
        <f t="shared" si="8"/>
        <v>2370</v>
      </c>
    </row>
    <row r="77" spans="1:7" ht="15.75" x14ac:dyDescent="0.25">
      <c r="A77" s="1">
        <v>70</v>
      </c>
      <c r="B77" s="20">
        <v>1611017</v>
      </c>
      <c r="C77" s="17" t="s">
        <v>84</v>
      </c>
      <c r="D77" s="9">
        <f t="shared" si="9"/>
        <v>2370</v>
      </c>
      <c r="E77" s="10">
        <v>1</v>
      </c>
      <c r="F77" s="11">
        <f t="shared" si="7"/>
        <v>76</v>
      </c>
      <c r="G77" s="11">
        <f t="shared" si="8"/>
        <v>2294</v>
      </c>
    </row>
    <row r="78" spans="1:7" ht="15.75" x14ac:dyDescent="0.25">
      <c r="A78" s="1">
        <v>71</v>
      </c>
      <c r="B78" s="20">
        <v>1611702</v>
      </c>
      <c r="C78" s="17" t="s">
        <v>85</v>
      </c>
      <c r="D78" s="9">
        <f t="shared" si="9"/>
        <v>2370</v>
      </c>
      <c r="E78" s="10">
        <v>0</v>
      </c>
      <c r="F78" s="11">
        <f t="shared" si="7"/>
        <v>0</v>
      </c>
      <c r="G78" s="11">
        <f t="shared" si="8"/>
        <v>2370</v>
      </c>
    </row>
    <row r="79" spans="1:7" ht="15.75" x14ac:dyDescent="0.25">
      <c r="A79" s="1">
        <v>72</v>
      </c>
      <c r="B79" s="20">
        <v>1611801</v>
      </c>
      <c r="C79" s="17" t="s">
        <v>86</v>
      </c>
      <c r="D79" s="9">
        <f t="shared" si="9"/>
        <v>2370</v>
      </c>
      <c r="E79" s="10">
        <v>0</v>
      </c>
      <c r="F79" s="11">
        <f t="shared" si="7"/>
        <v>0</v>
      </c>
      <c r="G79" s="11">
        <f t="shared" si="8"/>
        <v>2370</v>
      </c>
    </row>
    <row r="80" spans="1:7" ht="15.75" x14ac:dyDescent="0.25">
      <c r="A80" s="1">
        <v>73</v>
      </c>
      <c r="B80" s="20">
        <v>1612102</v>
      </c>
      <c r="C80" s="17" t="s">
        <v>87</v>
      </c>
      <c r="D80" s="9">
        <f t="shared" si="9"/>
        <v>2370</v>
      </c>
      <c r="E80" s="10">
        <v>0</v>
      </c>
      <c r="F80" s="11">
        <f t="shared" si="7"/>
        <v>0</v>
      </c>
      <c r="G80" s="11">
        <f t="shared" si="8"/>
        <v>2370</v>
      </c>
    </row>
    <row r="81" spans="1:7" ht="15.75" x14ac:dyDescent="0.25">
      <c r="A81" s="1">
        <v>74</v>
      </c>
      <c r="B81" s="20">
        <v>1612103</v>
      </c>
      <c r="C81" s="17" t="s">
        <v>88</v>
      </c>
      <c r="D81" s="9">
        <f t="shared" si="9"/>
        <v>2370</v>
      </c>
      <c r="E81" s="10">
        <v>0</v>
      </c>
      <c r="F81" s="11">
        <f t="shared" si="7"/>
        <v>0</v>
      </c>
      <c r="G81" s="11">
        <f t="shared" si="8"/>
        <v>2370</v>
      </c>
    </row>
    <row r="82" spans="1:7" ht="15.75" x14ac:dyDescent="0.25">
      <c r="A82" s="1">
        <v>75</v>
      </c>
      <c r="B82" s="20">
        <v>1612104</v>
      </c>
      <c r="C82" s="17" t="s">
        <v>89</v>
      </c>
      <c r="D82" s="9">
        <f t="shared" si="9"/>
        <v>2370</v>
      </c>
      <c r="E82" s="10">
        <v>0</v>
      </c>
      <c r="F82" s="11">
        <f t="shared" si="7"/>
        <v>0</v>
      </c>
      <c r="G82" s="11">
        <f t="shared" si="8"/>
        <v>2370</v>
      </c>
    </row>
    <row r="83" spans="1:7" ht="15.75" x14ac:dyDescent="0.25">
      <c r="A83" s="1">
        <v>76</v>
      </c>
      <c r="B83" s="20">
        <v>1612105</v>
      </c>
      <c r="C83" s="17" t="s">
        <v>90</v>
      </c>
      <c r="D83" s="9">
        <f t="shared" si="9"/>
        <v>2370</v>
      </c>
      <c r="E83" s="10">
        <v>0</v>
      </c>
      <c r="F83" s="11">
        <f t="shared" si="7"/>
        <v>0</v>
      </c>
      <c r="G83" s="11">
        <f t="shared" si="8"/>
        <v>2370</v>
      </c>
    </row>
    <row r="84" spans="1:7" ht="15.75" x14ac:dyDescent="0.25">
      <c r="A84" s="1">
        <v>77</v>
      </c>
      <c r="B84" s="20">
        <v>1612201</v>
      </c>
      <c r="C84" s="17" t="s">
        <v>91</v>
      </c>
      <c r="D84" s="9">
        <f t="shared" si="9"/>
        <v>2370</v>
      </c>
      <c r="E84" s="10">
        <v>0</v>
      </c>
      <c r="F84" s="11">
        <f t="shared" si="7"/>
        <v>0</v>
      </c>
      <c r="G84" s="11">
        <f t="shared" si="8"/>
        <v>2370</v>
      </c>
    </row>
    <row r="85" spans="1:7" ht="15.75" x14ac:dyDescent="0.25">
      <c r="A85" s="1">
        <v>78</v>
      </c>
      <c r="B85" s="20">
        <v>1612202</v>
      </c>
      <c r="C85" s="17" t="s">
        <v>92</v>
      </c>
      <c r="D85" s="9">
        <f t="shared" si="9"/>
        <v>2370</v>
      </c>
      <c r="E85" s="10">
        <v>0</v>
      </c>
      <c r="F85" s="11">
        <f t="shared" si="7"/>
        <v>0</v>
      </c>
      <c r="G85" s="11">
        <f t="shared" si="8"/>
        <v>2370</v>
      </c>
    </row>
    <row r="86" spans="1:7" ht="15.75" x14ac:dyDescent="0.25">
      <c r="A86" s="1">
        <v>79</v>
      </c>
      <c r="B86" s="20">
        <v>1612205</v>
      </c>
      <c r="C86" s="17" t="s">
        <v>93</v>
      </c>
      <c r="D86" s="9">
        <f t="shared" si="9"/>
        <v>2370</v>
      </c>
      <c r="E86" s="10">
        <v>0</v>
      </c>
      <c r="F86" s="11">
        <f t="shared" si="7"/>
        <v>0</v>
      </c>
      <c r="G86" s="11">
        <f t="shared" si="8"/>
        <v>2370</v>
      </c>
    </row>
    <row r="87" spans="1:7" ht="15.75" x14ac:dyDescent="0.25">
      <c r="A87" s="1">
        <v>80</v>
      </c>
      <c r="B87" s="20">
        <v>1612211</v>
      </c>
      <c r="C87" s="17" t="s">
        <v>94</v>
      </c>
      <c r="D87" s="9">
        <f t="shared" ref="D87:D129" si="11">79*30</f>
        <v>2370</v>
      </c>
      <c r="E87" s="10">
        <v>0</v>
      </c>
      <c r="F87" s="11">
        <f t="shared" ref="F87:F97" si="12">ROUND((2370/31)*E87,0)</f>
        <v>0</v>
      </c>
      <c r="G87" s="11">
        <f t="shared" ref="G87:G97" si="13">D87-F87</f>
        <v>2370</v>
      </c>
    </row>
    <row r="88" spans="1:7" ht="15.75" x14ac:dyDescent="0.25">
      <c r="A88" s="1">
        <v>81</v>
      </c>
      <c r="B88" s="20">
        <v>1612301</v>
      </c>
      <c r="C88" s="17" t="s">
        <v>95</v>
      </c>
      <c r="D88" s="9">
        <f t="shared" si="11"/>
        <v>2370</v>
      </c>
      <c r="E88" s="10">
        <v>0</v>
      </c>
      <c r="F88" s="11">
        <f t="shared" si="12"/>
        <v>0</v>
      </c>
      <c r="G88" s="11">
        <f t="shared" si="13"/>
        <v>2370</v>
      </c>
    </row>
    <row r="89" spans="1:7" ht="15.75" x14ac:dyDescent="0.25">
      <c r="A89" s="1">
        <v>82</v>
      </c>
      <c r="B89" s="20">
        <v>1612304</v>
      </c>
      <c r="C89" s="17" t="s">
        <v>96</v>
      </c>
      <c r="D89" s="9">
        <f t="shared" si="11"/>
        <v>2370</v>
      </c>
      <c r="E89" s="10">
        <v>0</v>
      </c>
      <c r="F89" s="11">
        <f t="shared" si="12"/>
        <v>0</v>
      </c>
      <c r="G89" s="11">
        <f t="shared" si="13"/>
        <v>2370</v>
      </c>
    </row>
    <row r="90" spans="1:7" ht="15.75" x14ac:dyDescent="0.25">
      <c r="A90" s="1">
        <v>83</v>
      </c>
      <c r="B90" s="20">
        <v>1612306</v>
      </c>
      <c r="C90" s="17" t="s">
        <v>97</v>
      </c>
      <c r="D90" s="9">
        <f t="shared" si="11"/>
        <v>2370</v>
      </c>
      <c r="E90" s="10">
        <v>0</v>
      </c>
      <c r="F90" s="11">
        <f t="shared" si="12"/>
        <v>0</v>
      </c>
      <c r="G90" s="11">
        <f t="shared" si="13"/>
        <v>2370</v>
      </c>
    </row>
    <row r="91" spans="1:7" ht="15.75" x14ac:dyDescent="0.25">
      <c r="A91" s="1">
        <v>84</v>
      </c>
      <c r="B91" s="20">
        <v>1612307</v>
      </c>
      <c r="C91" s="17" t="s">
        <v>98</v>
      </c>
      <c r="D91" s="9">
        <f t="shared" si="11"/>
        <v>2370</v>
      </c>
      <c r="E91" s="10">
        <f>3+6</f>
        <v>9</v>
      </c>
      <c r="F91" s="11">
        <f t="shared" si="12"/>
        <v>688</v>
      </c>
      <c r="G91" s="11">
        <f t="shared" si="13"/>
        <v>1682</v>
      </c>
    </row>
    <row r="92" spans="1:7" ht="15.75" x14ac:dyDescent="0.25">
      <c r="A92" s="1">
        <v>85</v>
      </c>
      <c r="B92" s="20">
        <v>1612308</v>
      </c>
      <c r="C92" s="17" t="s">
        <v>99</v>
      </c>
      <c r="D92" s="9">
        <f t="shared" si="11"/>
        <v>2370</v>
      </c>
      <c r="E92" s="10">
        <v>0</v>
      </c>
      <c r="F92" s="11">
        <f t="shared" si="12"/>
        <v>0</v>
      </c>
      <c r="G92" s="11">
        <f t="shared" si="13"/>
        <v>2370</v>
      </c>
    </row>
    <row r="93" spans="1:7" ht="15.75" x14ac:dyDescent="0.25">
      <c r="A93" s="1">
        <v>86</v>
      </c>
      <c r="B93" s="20">
        <v>1612309</v>
      </c>
      <c r="C93" s="17" t="s">
        <v>100</v>
      </c>
      <c r="D93" s="9">
        <f t="shared" si="11"/>
        <v>2370</v>
      </c>
      <c r="E93" s="10">
        <v>6</v>
      </c>
      <c r="F93" s="11">
        <f t="shared" si="12"/>
        <v>459</v>
      </c>
      <c r="G93" s="11">
        <f t="shared" si="13"/>
        <v>1911</v>
      </c>
    </row>
    <row r="94" spans="1:7" ht="15.75" x14ac:dyDescent="0.25">
      <c r="A94" s="1">
        <v>87</v>
      </c>
      <c r="B94" s="20">
        <v>1612310</v>
      </c>
      <c r="C94" s="17" t="s">
        <v>101</v>
      </c>
      <c r="D94" s="9">
        <f t="shared" si="11"/>
        <v>2370</v>
      </c>
      <c r="E94" s="10">
        <v>0</v>
      </c>
      <c r="F94" s="11">
        <f t="shared" si="12"/>
        <v>0</v>
      </c>
      <c r="G94" s="11">
        <f t="shared" si="13"/>
        <v>2370</v>
      </c>
    </row>
    <row r="95" spans="1:7" ht="15.75" x14ac:dyDescent="0.25">
      <c r="A95" s="1">
        <v>88</v>
      </c>
      <c r="B95" s="21">
        <v>1613101</v>
      </c>
      <c r="C95" s="18" t="s">
        <v>102</v>
      </c>
      <c r="D95" s="9">
        <f t="shared" si="11"/>
        <v>2370</v>
      </c>
      <c r="E95" s="10">
        <v>0</v>
      </c>
      <c r="F95" s="11">
        <f t="shared" si="12"/>
        <v>0</v>
      </c>
      <c r="G95" s="11">
        <f t="shared" si="13"/>
        <v>2370</v>
      </c>
    </row>
    <row r="96" spans="1:7" ht="15.75" x14ac:dyDescent="0.25">
      <c r="A96" s="1">
        <v>89</v>
      </c>
      <c r="B96" s="20">
        <v>1613108</v>
      </c>
      <c r="C96" s="17" t="s">
        <v>103</v>
      </c>
      <c r="D96" s="9">
        <f t="shared" si="11"/>
        <v>2370</v>
      </c>
      <c r="E96" s="10">
        <v>0</v>
      </c>
      <c r="F96" s="11">
        <f t="shared" si="12"/>
        <v>0</v>
      </c>
      <c r="G96" s="11">
        <f t="shared" si="13"/>
        <v>2370</v>
      </c>
    </row>
    <row r="97" spans="1:7" ht="15.75" x14ac:dyDescent="0.25">
      <c r="A97" s="1">
        <v>90</v>
      </c>
      <c r="B97" s="20">
        <v>1613201</v>
      </c>
      <c r="C97" s="17" t="s">
        <v>104</v>
      </c>
      <c r="D97" s="9">
        <f t="shared" si="11"/>
        <v>2370</v>
      </c>
      <c r="E97" s="10">
        <v>0</v>
      </c>
      <c r="F97" s="11">
        <f t="shared" si="12"/>
        <v>0</v>
      </c>
      <c r="G97" s="11">
        <f t="shared" si="13"/>
        <v>2370</v>
      </c>
    </row>
    <row r="98" spans="1:7" ht="15.75" x14ac:dyDescent="0.25">
      <c r="A98" s="33" t="s">
        <v>6</v>
      </c>
      <c r="B98" s="33"/>
      <c r="C98" s="33"/>
      <c r="D98" s="12">
        <f>SUM(D53:D97)</f>
        <v>106650</v>
      </c>
      <c r="E98" s="12">
        <f t="shared" ref="E98:G98" si="14">SUM(E53:E97)</f>
        <v>106</v>
      </c>
      <c r="F98" s="12">
        <f t="shared" si="14"/>
        <v>8101</v>
      </c>
      <c r="G98" s="12">
        <f t="shared" si="14"/>
        <v>98549</v>
      </c>
    </row>
    <row r="99" spans="1:7" ht="15.75" customHeight="1" x14ac:dyDescent="0.25">
      <c r="A99" s="28" t="s">
        <v>710</v>
      </c>
      <c r="B99" s="28"/>
      <c r="C99" s="28"/>
      <c r="D99" s="28"/>
      <c r="E99" s="28"/>
      <c r="F99" s="28"/>
      <c r="G99" s="28"/>
    </row>
    <row r="100" spans="1:7" ht="15.75" x14ac:dyDescent="0.25">
      <c r="A100" s="28" t="s">
        <v>12</v>
      </c>
      <c r="B100" s="28"/>
      <c r="C100" s="28"/>
      <c r="D100" s="28"/>
      <c r="E100" s="28"/>
      <c r="F100" s="28"/>
      <c r="G100" s="28"/>
    </row>
    <row r="101" spans="1:7" ht="15.75" x14ac:dyDescent="0.25">
      <c r="A101" s="4" t="s">
        <v>16</v>
      </c>
      <c r="B101" s="5" t="s">
        <v>1</v>
      </c>
      <c r="C101" s="6" t="s">
        <v>2</v>
      </c>
      <c r="D101" s="7" t="s">
        <v>11</v>
      </c>
      <c r="E101" s="8" t="s">
        <v>7</v>
      </c>
      <c r="F101" s="8" t="s">
        <v>8</v>
      </c>
      <c r="G101" s="6" t="s">
        <v>10</v>
      </c>
    </row>
    <row r="102" spans="1:7" ht="15.75" x14ac:dyDescent="0.25">
      <c r="A102" s="1">
        <v>91</v>
      </c>
      <c r="B102" s="20">
        <v>1613202</v>
      </c>
      <c r="C102" s="17" t="s">
        <v>105</v>
      </c>
      <c r="D102" s="9">
        <f t="shared" si="11"/>
        <v>2370</v>
      </c>
      <c r="E102" s="10">
        <v>0</v>
      </c>
      <c r="F102" s="11">
        <f t="shared" ref="F102:F129" si="15">ROUND((2370/31)*E102,0)</f>
        <v>0</v>
      </c>
      <c r="G102" s="11">
        <f t="shared" ref="G102:G129" si="16">D102-F102</f>
        <v>2370</v>
      </c>
    </row>
    <row r="103" spans="1:7" ht="15.75" x14ac:dyDescent="0.25">
      <c r="A103" s="1">
        <v>92</v>
      </c>
      <c r="B103" s="20">
        <v>1613204</v>
      </c>
      <c r="C103" s="17" t="s">
        <v>106</v>
      </c>
      <c r="D103" s="9">
        <f t="shared" si="11"/>
        <v>2370</v>
      </c>
      <c r="E103" s="10">
        <v>0</v>
      </c>
      <c r="F103" s="11">
        <f t="shared" si="15"/>
        <v>0</v>
      </c>
      <c r="G103" s="11">
        <f t="shared" si="16"/>
        <v>2370</v>
      </c>
    </row>
    <row r="104" spans="1:7" ht="15.75" x14ac:dyDescent="0.25">
      <c r="A104" s="1">
        <v>93</v>
      </c>
      <c r="B104" s="20">
        <v>1613209</v>
      </c>
      <c r="C104" s="17" t="s">
        <v>107</v>
      </c>
      <c r="D104" s="9">
        <f t="shared" si="11"/>
        <v>2370</v>
      </c>
      <c r="E104" s="10">
        <v>3</v>
      </c>
      <c r="F104" s="11">
        <f t="shared" si="15"/>
        <v>229</v>
      </c>
      <c r="G104" s="11">
        <f t="shared" si="16"/>
        <v>2141</v>
      </c>
    </row>
    <row r="105" spans="1:7" ht="15.75" x14ac:dyDescent="0.25">
      <c r="A105" s="1">
        <v>94</v>
      </c>
      <c r="B105" s="20">
        <v>1613212</v>
      </c>
      <c r="C105" s="17" t="s">
        <v>108</v>
      </c>
      <c r="D105" s="9">
        <f t="shared" si="11"/>
        <v>2370</v>
      </c>
      <c r="E105" s="10">
        <v>0</v>
      </c>
      <c r="F105" s="11">
        <f t="shared" si="15"/>
        <v>0</v>
      </c>
      <c r="G105" s="11">
        <f t="shared" si="16"/>
        <v>2370</v>
      </c>
    </row>
    <row r="106" spans="1:7" ht="15.75" x14ac:dyDescent="0.25">
      <c r="A106" s="1">
        <v>95</v>
      </c>
      <c r="B106" s="20">
        <v>1613301</v>
      </c>
      <c r="C106" s="17" t="s">
        <v>109</v>
      </c>
      <c r="D106" s="9">
        <f t="shared" si="11"/>
        <v>2370</v>
      </c>
      <c r="E106" s="10">
        <v>0</v>
      </c>
      <c r="F106" s="11">
        <f t="shared" si="15"/>
        <v>0</v>
      </c>
      <c r="G106" s="11">
        <f t="shared" si="16"/>
        <v>2370</v>
      </c>
    </row>
    <row r="107" spans="1:7" ht="15.75" x14ac:dyDescent="0.25">
      <c r="A107" s="1">
        <v>96</v>
      </c>
      <c r="B107" s="20">
        <v>1613306</v>
      </c>
      <c r="C107" s="17" t="s">
        <v>110</v>
      </c>
      <c r="D107" s="9">
        <f t="shared" si="11"/>
        <v>2370</v>
      </c>
      <c r="E107" s="10">
        <v>0</v>
      </c>
      <c r="F107" s="11">
        <f t="shared" si="15"/>
        <v>0</v>
      </c>
      <c r="G107" s="11">
        <f t="shared" si="16"/>
        <v>2370</v>
      </c>
    </row>
    <row r="108" spans="1:7" ht="15.75" x14ac:dyDescent="0.25">
      <c r="A108" s="1">
        <v>97</v>
      </c>
      <c r="B108" s="20">
        <v>1613308</v>
      </c>
      <c r="C108" s="17" t="s">
        <v>20</v>
      </c>
      <c r="D108" s="9">
        <f t="shared" si="11"/>
        <v>2370</v>
      </c>
      <c r="E108" s="10">
        <v>0</v>
      </c>
      <c r="F108" s="11">
        <f t="shared" si="15"/>
        <v>0</v>
      </c>
      <c r="G108" s="11">
        <f t="shared" si="16"/>
        <v>2370</v>
      </c>
    </row>
    <row r="109" spans="1:7" ht="15.75" x14ac:dyDescent="0.25">
      <c r="A109" s="1">
        <v>98</v>
      </c>
      <c r="B109" s="20">
        <v>1613311</v>
      </c>
      <c r="C109" s="17" t="s">
        <v>111</v>
      </c>
      <c r="D109" s="9">
        <f t="shared" si="11"/>
        <v>2370</v>
      </c>
      <c r="E109" s="10">
        <v>0</v>
      </c>
      <c r="F109" s="11">
        <f t="shared" si="15"/>
        <v>0</v>
      </c>
      <c r="G109" s="11">
        <f t="shared" si="16"/>
        <v>2370</v>
      </c>
    </row>
    <row r="110" spans="1:7" ht="15.75" x14ac:dyDescent="0.25">
      <c r="A110" s="1">
        <v>99</v>
      </c>
      <c r="B110" s="20">
        <v>1613312</v>
      </c>
      <c r="C110" s="17" t="s">
        <v>112</v>
      </c>
      <c r="D110" s="9">
        <f t="shared" si="11"/>
        <v>2370</v>
      </c>
      <c r="E110" s="10">
        <v>9</v>
      </c>
      <c r="F110" s="11">
        <f t="shared" si="15"/>
        <v>688</v>
      </c>
      <c r="G110" s="11">
        <f t="shared" si="16"/>
        <v>1682</v>
      </c>
    </row>
    <row r="111" spans="1:7" ht="15.75" x14ac:dyDescent="0.25">
      <c r="A111" s="1">
        <v>100</v>
      </c>
      <c r="B111" s="20">
        <v>1615006</v>
      </c>
      <c r="C111" s="17" t="s">
        <v>113</v>
      </c>
      <c r="D111" s="9">
        <f t="shared" si="11"/>
        <v>2370</v>
      </c>
      <c r="E111" s="10">
        <v>0</v>
      </c>
      <c r="F111" s="11">
        <f t="shared" si="15"/>
        <v>0</v>
      </c>
      <c r="G111" s="11">
        <f t="shared" si="16"/>
        <v>2370</v>
      </c>
    </row>
    <row r="112" spans="1:7" ht="15.75" x14ac:dyDescent="0.25">
      <c r="A112" s="1">
        <v>101</v>
      </c>
      <c r="B112" s="20">
        <v>1615007</v>
      </c>
      <c r="C112" s="17" t="s">
        <v>114</v>
      </c>
      <c r="D112" s="9">
        <f t="shared" si="11"/>
        <v>2370</v>
      </c>
      <c r="E112" s="10">
        <v>0</v>
      </c>
      <c r="F112" s="11">
        <f t="shared" si="15"/>
        <v>0</v>
      </c>
      <c r="G112" s="11">
        <f t="shared" si="16"/>
        <v>2370</v>
      </c>
    </row>
    <row r="113" spans="1:7" ht="15.75" x14ac:dyDescent="0.25">
      <c r="A113" s="1">
        <v>102</v>
      </c>
      <c r="B113" s="20">
        <v>1615009</v>
      </c>
      <c r="C113" s="17" t="s">
        <v>115</v>
      </c>
      <c r="D113" s="9">
        <f t="shared" si="11"/>
        <v>2370</v>
      </c>
      <c r="E113" s="10">
        <v>0</v>
      </c>
      <c r="F113" s="11">
        <f t="shared" si="15"/>
        <v>0</v>
      </c>
      <c r="G113" s="11">
        <f t="shared" si="16"/>
        <v>2370</v>
      </c>
    </row>
    <row r="114" spans="1:7" ht="15.75" x14ac:dyDescent="0.25">
      <c r="A114" s="1">
        <v>103</v>
      </c>
      <c r="B114" s="20">
        <v>1616602</v>
      </c>
      <c r="C114" s="17" t="s">
        <v>116</v>
      </c>
      <c r="D114" s="9">
        <f t="shared" si="11"/>
        <v>2370</v>
      </c>
      <c r="E114" s="10">
        <v>0</v>
      </c>
      <c r="F114" s="11">
        <f t="shared" si="15"/>
        <v>0</v>
      </c>
      <c r="G114" s="11">
        <f t="shared" si="16"/>
        <v>2370</v>
      </c>
    </row>
    <row r="115" spans="1:7" ht="15.75" x14ac:dyDescent="0.25">
      <c r="A115" s="1">
        <v>104</v>
      </c>
      <c r="B115" s="20">
        <v>1626501</v>
      </c>
      <c r="C115" s="17" t="s">
        <v>647</v>
      </c>
      <c r="D115" s="9">
        <f t="shared" si="11"/>
        <v>2370</v>
      </c>
      <c r="E115" s="10">
        <v>9</v>
      </c>
      <c r="F115" s="11">
        <f t="shared" si="15"/>
        <v>688</v>
      </c>
      <c r="G115" s="11">
        <f t="shared" si="16"/>
        <v>1682</v>
      </c>
    </row>
    <row r="116" spans="1:7" ht="15.75" x14ac:dyDescent="0.25">
      <c r="A116" s="1">
        <v>105</v>
      </c>
      <c r="B116" s="20">
        <v>1626601</v>
      </c>
      <c r="C116" s="17" t="s">
        <v>117</v>
      </c>
      <c r="D116" s="9">
        <f t="shared" si="11"/>
        <v>2370</v>
      </c>
      <c r="E116" s="10">
        <v>0</v>
      </c>
      <c r="F116" s="11">
        <f t="shared" si="15"/>
        <v>0</v>
      </c>
      <c r="G116" s="11">
        <f t="shared" si="16"/>
        <v>2370</v>
      </c>
    </row>
    <row r="117" spans="1:7" ht="15.75" x14ac:dyDescent="0.25">
      <c r="A117" s="1">
        <v>106</v>
      </c>
      <c r="B117" s="20">
        <v>1711003</v>
      </c>
      <c r="C117" s="17" t="s">
        <v>118</v>
      </c>
      <c r="D117" s="9">
        <f t="shared" si="11"/>
        <v>2370</v>
      </c>
      <c r="E117" s="10">
        <v>0</v>
      </c>
      <c r="F117" s="11">
        <f t="shared" si="15"/>
        <v>0</v>
      </c>
      <c r="G117" s="11">
        <f t="shared" si="16"/>
        <v>2370</v>
      </c>
    </row>
    <row r="118" spans="1:7" ht="15.75" x14ac:dyDescent="0.25">
      <c r="A118" s="1">
        <v>107</v>
      </c>
      <c r="B118" s="20">
        <v>1711006</v>
      </c>
      <c r="C118" s="17" t="s">
        <v>119</v>
      </c>
      <c r="D118" s="9">
        <f t="shared" si="11"/>
        <v>2370</v>
      </c>
      <c r="E118" s="10">
        <v>0</v>
      </c>
      <c r="F118" s="11">
        <f t="shared" si="15"/>
        <v>0</v>
      </c>
      <c r="G118" s="11">
        <f t="shared" si="16"/>
        <v>2370</v>
      </c>
    </row>
    <row r="119" spans="1:7" ht="15.75" x14ac:dyDescent="0.25">
      <c r="A119" s="1">
        <v>108</v>
      </c>
      <c r="B119" s="20">
        <v>1711009</v>
      </c>
      <c r="C119" s="17" t="s">
        <v>121</v>
      </c>
      <c r="D119" s="9">
        <f t="shared" si="11"/>
        <v>2370</v>
      </c>
      <c r="E119" s="10">
        <v>0</v>
      </c>
      <c r="F119" s="11">
        <f t="shared" si="15"/>
        <v>0</v>
      </c>
      <c r="G119" s="11">
        <f t="shared" si="16"/>
        <v>2370</v>
      </c>
    </row>
    <row r="120" spans="1:7" ht="15.75" x14ac:dyDescent="0.25">
      <c r="A120" s="1">
        <v>109</v>
      </c>
      <c r="B120" s="20">
        <v>1711010</v>
      </c>
      <c r="C120" s="17" t="s">
        <v>122</v>
      </c>
      <c r="D120" s="9">
        <f t="shared" si="11"/>
        <v>2370</v>
      </c>
      <c r="E120" s="10">
        <v>0</v>
      </c>
      <c r="F120" s="11">
        <f t="shared" si="15"/>
        <v>0</v>
      </c>
      <c r="G120" s="11">
        <f t="shared" si="16"/>
        <v>2370</v>
      </c>
    </row>
    <row r="121" spans="1:7" ht="15.75" x14ac:dyDescent="0.25">
      <c r="A121" s="1">
        <v>110</v>
      </c>
      <c r="B121" s="20">
        <v>1711012</v>
      </c>
      <c r="C121" s="17" t="s">
        <v>123</v>
      </c>
      <c r="D121" s="9">
        <f t="shared" si="11"/>
        <v>2370</v>
      </c>
      <c r="E121" s="10">
        <v>0</v>
      </c>
      <c r="F121" s="11">
        <f t="shared" si="15"/>
        <v>0</v>
      </c>
      <c r="G121" s="11">
        <f t="shared" si="16"/>
        <v>2370</v>
      </c>
    </row>
    <row r="122" spans="1:7" ht="15.75" x14ac:dyDescent="0.25">
      <c r="A122" s="1">
        <v>111</v>
      </c>
      <c r="B122" s="20">
        <v>1711013</v>
      </c>
      <c r="C122" s="17" t="s">
        <v>124</v>
      </c>
      <c r="D122" s="9">
        <f t="shared" si="11"/>
        <v>2370</v>
      </c>
      <c r="E122" s="10">
        <v>4</v>
      </c>
      <c r="F122" s="11">
        <f t="shared" si="15"/>
        <v>306</v>
      </c>
      <c r="G122" s="11">
        <f t="shared" si="16"/>
        <v>2064</v>
      </c>
    </row>
    <row r="123" spans="1:7" ht="15.75" x14ac:dyDescent="0.25">
      <c r="A123" s="1">
        <v>112</v>
      </c>
      <c r="B123" s="20">
        <v>1711015</v>
      </c>
      <c r="C123" s="17" t="s">
        <v>125</v>
      </c>
      <c r="D123" s="9">
        <f t="shared" si="11"/>
        <v>2370</v>
      </c>
      <c r="E123" s="10">
        <v>0</v>
      </c>
      <c r="F123" s="11">
        <f t="shared" si="15"/>
        <v>0</v>
      </c>
      <c r="G123" s="11">
        <f t="shared" si="16"/>
        <v>2370</v>
      </c>
    </row>
    <row r="124" spans="1:7" ht="15.75" x14ac:dyDescent="0.25">
      <c r="A124" s="1">
        <v>113</v>
      </c>
      <c r="B124" s="20">
        <v>1711601</v>
      </c>
      <c r="C124" s="17" t="s">
        <v>126</v>
      </c>
      <c r="D124" s="9">
        <f t="shared" si="11"/>
        <v>2370</v>
      </c>
      <c r="E124" s="10">
        <v>3</v>
      </c>
      <c r="F124" s="11">
        <f t="shared" si="15"/>
        <v>229</v>
      </c>
      <c r="G124" s="11">
        <f t="shared" si="16"/>
        <v>2141</v>
      </c>
    </row>
    <row r="125" spans="1:7" ht="15.75" x14ac:dyDescent="0.25">
      <c r="A125" s="1">
        <v>114</v>
      </c>
      <c r="B125" s="20">
        <v>1712101</v>
      </c>
      <c r="C125" s="17" t="s">
        <v>127</v>
      </c>
      <c r="D125" s="9">
        <f t="shared" si="11"/>
        <v>2370</v>
      </c>
      <c r="E125" s="10">
        <v>0</v>
      </c>
      <c r="F125" s="11">
        <f t="shared" si="15"/>
        <v>0</v>
      </c>
      <c r="G125" s="11">
        <f t="shared" si="16"/>
        <v>2370</v>
      </c>
    </row>
    <row r="126" spans="1:7" ht="15.75" x14ac:dyDescent="0.25">
      <c r="A126" s="1">
        <v>115</v>
      </c>
      <c r="B126" s="20">
        <v>1712106</v>
      </c>
      <c r="C126" s="19" t="s">
        <v>128</v>
      </c>
      <c r="D126" s="9">
        <f t="shared" si="11"/>
        <v>2370</v>
      </c>
      <c r="E126" s="10">
        <v>0</v>
      </c>
      <c r="F126" s="11">
        <f t="shared" si="15"/>
        <v>0</v>
      </c>
      <c r="G126" s="11">
        <f t="shared" si="16"/>
        <v>2370</v>
      </c>
    </row>
    <row r="127" spans="1:7" ht="15.75" x14ac:dyDescent="0.25">
      <c r="A127" s="1">
        <v>116</v>
      </c>
      <c r="B127" s="20">
        <v>1712107</v>
      </c>
      <c r="C127" s="17" t="s">
        <v>639</v>
      </c>
      <c r="D127" s="9">
        <f t="shared" si="11"/>
        <v>2370</v>
      </c>
      <c r="E127" s="10">
        <v>0</v>
      </c>
      <c r="F127" s="11">
        <f t="shared" si="15"/>
        <v>0</v>
      </c>
      <c r="G127" s="11">
        <f t="shared" si="16"/>
        <v>2370</v>
      </c>
    </row>
    <row r="128" spans="1:7" ht="15.75" x14ac:dyDescent="0.25">
      <c r="A128" s="1">
        <v>117</v>
      </c>
      <c r="B128" s="20">
        <v>1712108</v>
      </c>
      <c r="C128" s="17" t="s">
        <v>129</v>
      </c>
      <c r="D128" s="9">
        <f t="shared" si="11"/>
        <v>2370</v>
      </c>
      <c r="E128" s="10">
        <v>0</v>
      </c>
      <c r="F128" s="11">
        <f t="shared" si="15"/>
        <v>0</v>
      </c>
      <c r="G128" s="11">
        <f t="shared" si="16"/>
        <v>2370</v>
      </c>
    </row>
    <row r="129" spans="1:8" ht="15.75" x14ac:dyDescent="0.25">
      <c r="A129" s="1">
        <v>118</v>
      </c>
      <c r="B129" s="20">
        <v>1712202</v>
      </c>
      <c r="C129" s="17" t="s">
        <v>130</v>
      </c>
      <c r="D129" s="9">
        <f t="shared" si="11"/>
        <v>2370</v>
      </c>
      <c r="E129" s="10">
        <v>0</v>
      </c>
      <c r="F129" s="11">
        <f t="shared" si="15"/>
        <v>0</v>
      </c>
      <c r="G129" s="11">
        <f t="shared" si="16"/>
        <v>2370</v>
      </c>
    </row>
    <row r="130" spans="1:8" ht="15.75" x14ac:dyDescent="0.25">
      <c r="A130" s="1">
        <v>119</v>
      </c>
      <c r="B130" s="20">
        <v>1712205</v>
      </c>
      <c r="C130" s="17" t="s">
        <v>131</v>
      </c>
      <c r="D130" s="9">
        <f t="shared" ref="D130:D172" si="17">79*30</f>
        <v>2370</v>
      </c>
      <c r="E130" s="10">
        <v>0</v>
      </c>
      <c r="F130" s="11">
        <f t="shared" ref="F130:F146" si="18">ROUND((2370/31)*E130,0)</f>
        <v>0</v>
      </c>
      <c r="G130" s="11">
        <f t="shared" ref="G130:G146" si="19">D130-F130</f>
        <v>2370</v>
      </c>
    </row>
    <row r="131" spans="1:8" ht="15.75" x14ac:dyDescent="0.25">
      <c r="A131" s="1">
        <v>120</v>
      </c>
      <c r="B131" s="20">
        <v>1712307</v>
      </c>
      <c r="C131" s="17" t="s">
        <v>132</v>
      </c>
      <c r="D131" s="9">
        <f t="shared" si="17"/>
        <v>2370</v>
      </c>
      <c r="E131" s="10">
        <v>1</v>
      </c>
      <c r="F131" s="11">
        <f t="shared" si="18"/>
        <v>76</v>
      </c>
      <c r="G131" s="11">
        <f t="shared" si="19"/>
        <v>2294</v>
      </c>
    </row>
    <row r="132" spans="1:8" ht="15.75" x14ac:dyDescent="0.25">
      <c r="A132" s="1">
        <v>121</v>
      </c>
      <c r="B132" s="20">
        <v>1712309</v>
      </c>
      <c r="C132" s="17" t="s">
        <v>133</v>
      </c>
      <c r="D132" s="9">
        <f t="shared" si="17"/>
        <v>2370</v>
      </c>
      <c r="E132" s="10">
        <v>0</v>
      </c>
      <c r="F132" s="11">
        <f t="shared" si="18"/>
        <v>0</v>
      </c>
      <c r="G132" s="11">
        <f t="shared" si="19"/>
        <v>2370</v>
      </c>
    </row>
    <row r="133" spans="1:8" ht="15.75" x14ac:dyDescent="0.25">
      <c r="A133" s="1">
        <v>122</v>
      </c>
      <c r="B133" s="20">
        <v>1713102</v>
      </c>
      <c r="C133" s="17" t="s">
        <v>134</v>
      </c>
      <c r="D133" s="9">
        <f t="shared" si="17"/>
        <v>2370</v>
      </c>
      <c r="E133" s="10">
        <f>1+3</f>
        <v>4</v>
      </c>
      <c r="F133" s="11">
        <f t="shared" si="18"/>
        <v>306</v>
      </c>
      <c r="G133" s="11">
        <f t="shared" si="19"/>
        <v>2064</v>
      </c>
    </row>
    <row r="134" spans="1:8" ht="15.75" x14ac:dyDescent="0.25">
      <c r="A134" s="1">
        <v>123</v>
      </c>
      <c r="B134" s="20">
        <v>1713103</v>
      </c>
      <c r="C134" s="17" t="s">
        <v>135</v>
      </c>
      <c r="D134" s="9">
        <f t="shared" si="17"/>
        <v>2370</v>
      </c>
      <c r="E134" s="10">
        <v>0</v>
      </c>
      <c r="F134" s="11">
        <f t="shared" si="18"/>
        <v>0</v>
      </c>
      <c r="G134" s="11">
        <f t="shared" si="19"/>
        <v>2370</v>
      </c>
    </row>
    <row r="135" spans="1:8" ht="15.75" x14ac:dyDescent="0.25">
      <c r="A135" s="1">
        <v>124</v>
      </c>
      <c r="B135" s="20">
        <v>1713105</v>
      </c>
      <c r="C135" s="17" t="s">
        <v>136</v>
      </c>
      <c r="D135" s="9">
        <f t="shared" si="17"/>
        <v>2370</v>
      </c>
      <c r="E135" s="10">
        <v>0</v>
      </c>
      <c r="F135" s="11">
        <f t="shared" si="18"/>
        <v>0</v>
      </c>
      <c r="G135" s="11">
        <f t="shared" si="19"/>
        <v>2370</v>
      </c>
    </row>
    <row r="136" spans="1:8" ht="15.75" x14ac:dyDescent="0.25">
      <c r="A136" s="1">
        <v>125</v>
      </c>
      <c r="B136" s="20">
        <v>1713110</v>
      </c>
      <c r="C136" s="17" t="s">
        <v>137</v>
      </c>
      <c r="D136" s="9">
        <f t="shared" si="17"/>
        <v>2370</v>
      </c>
      <c r="E136" s="10">
        <v>5</v>
      </c>
      <c r="F136" s="11">
        <f t="shared" si="18"/>
        <v>382</v>
      </c>
      <c r="G136" s="11">
        <f t="shared" si="19"/>
        <v>1988</v>
      </c>
    </row>
    <row r="137" spans="1:8" ht="15.75" x14ac:dyDescent="0.25">
      <c r="A137" s="1">
        <v>126</v>
      </c>
      <c r="B137" s="20">
        <v>1713204</v>
      </c>
      <c r="C137" s="17" t="s">
        <v>138</v>
      </c>
      <c r="D137" s="9">
        <f t="shared" si="17"/>
        <v>2370</v>
      </c>
      <c r="E137" s="10">
        <v>0</v>
      </c>
      <c r="F137" s="11">
        <f t="shared" si="18"/>
        <v>0</v>
      </c>
      <c r="G137" s="11">
        <f t="shared" si="19"/>
        <v>2370</v>
      </c>
    </row>
    <row r="138" spans="1:8" ht="15.75" x14ac:dyDescent="0.25">
      <c r="A138" s="1">
        <v>127</v>
      </c>
      <c r="B138" s="20">
        <v>1713211</v>
      </c>
      <c r="C138" s="17" t="s">
        <v>139</v>
      </c>
      <c r="D138" s="9">
        <f t="shared" si="17"/>
        <v>2370</v>
      </c>
      <c r="E138" s="10">
        <v>3</v>
      </c>
      <c r="F138" s="11">
        <f t="shared" si="18"/>
        <v>229</v>
      </c>
      <c r="G138" s="11">
        <f t="shared" si="19"/>
        <v>2141</v>
      </c>
    </row>
    <row r="139" spans="1:8" ht="15.75" x14ac:dyDescent="0.25">
      <c r="A139" s="1">
        <v>128</v>
      </c>
      <c r="B139" s="20">
        <v>1713302</v>
      </c>
      <c r="C139" s="19" t="s">
        <v>140</v>
      </c>
      <c r="D139" s="9">
        <f t="shared" si="17"/>
        <v>2370</v>
      </c>
      <c r="E139" s="10">
        <v>0</v>
      </c>
      <c r="F139" s="11">
        <f t="shared" si="18"/>
        <v>0</v>
      </c>
      <c r="G139" s="11">
        <f t="shared" si="19"/>
        <v>2370</v>
      </c>
    </row>
    <row r="140" spans="1:8" ht="15.75" x14ac:dyDescent="0.25">
      <c r="A140" s="1">
        <v>129</v>
      </c>
      <c r="B140" s="20">
        <v>1713303</v>
      </c>
      <c r="C140" s="17" t="s">
        <v>141</v>
      </c>
      <c r="D140" s="9">
        <f t="shared" si="17"/>
        <v>2370</v>
      </c>
      <c r="E140" s="10">
        <v>0</v>
      </c>
      <c r="F140" s="11">
        <f t="shared" si="18"/>
        <v>0</v>
      </c>
      <c r="G140" s="11">
        <f t="shared" si="19"/>
        <v>2370</v>
      </c>
    </row>
    <row r="141" spans="1:8" ht="15.75" x14ac:dyDescent="0.25">
      <c r="A141" s="1">
        <v>130</v>
      </c>
      <c r="B141" s="20">
        <v>1713307</v>
      </c>
      <c r="C141" s="17" t="s">
        <v>142</v>
      </c>
      <c r="D141" s="9">
        <f t="shared" si="17"/>
        <v>2370</v>
      </c>
      <c r="E141" s="10">
        <v>0</v>
      </c>
      <c r="F141" s="11">
        <f t="shared" si="18"/>
        <v>0</v>
      </c>
      <c r="G141" s="11">
        <f t="shared" si="19"/>
        <v>2370</v>
      </c>
    </row>
    <row r="142" spans="1:8" ht="15.75" x14ac:dyDescent="0.25">
      <c r="A142" s="1">
        <v>131</v>
      </c>
      <c r="B142" s="20">
        <v>1713309</v>
      </c>
      <c r="C142" s="17" t="s">
        <v>143</v>
      </c>
      <c r="D142" s="9">
        <f t="shared" si="17"/>
        <v>2370</v>
      </c>
      <c r="E142" s="10">
        <v>3</v>
      </c>
      <c r="F142" s="11">
        <f t="shared" si="18"/>
        <v>229</v>
      </c>
      <c r="G142" s="11">
        <f t="shared" si="19"/>
        <v>2141</v>
      </c>
    </row>
    <row r="143" spans="1:8" ht="15.75" x14ac:dyDescent="0.25">
      <c r="A143" s="1">
        <v>132</v>
      </c>
      <c r="B143" s="20">
        <v>1713310</v>
      </c>
      <c r="C143" s="17" t="s">
        <v>144</v>
      </c>
      <c r="D143" s="9">
        <f t="shared" si="17"/>
        <v>2370</v>
      </c>
      <c r="E143" s="10">
        <v>6</v>
      </c>
      <c r="F143" s="11">
        <f t="shared" si="18"/>
        <v>459</v>
      </c>
      <c r="G143" s="11">
        <f t="shared" si="19"/>
        <v>1911</v>
      </c>
      <c r="H143" s="27">
        <v>43135</v>
      </c>
    </row>
    <row r="144" spans="1:8" ht="15.75" x14ac:dyDescent="0.25">
      <c r="A144" s="1">
        <v>133</v>
      </c>
      <c r="B144" s="20">
        <v>1713311</v>
      </c>
      <c r="C144" s="19" t="s">
        <v>145</v>
      </c>
      <c r="D144" s="9">
        <f t="shared" si="17"/>
        <v>2370</v>
      </c>
      <c r="E144" s="10">
        <v>9</v>
      </c>
      <c r="F144" s="11">
        <f t="shared" si="18"/>
        <v>688</v>
      </c>
      <c r="G144" s="11">
        <f t="shared" si="19"/>
        <v>1682</v>
      </c>
      <c r="H144" s="27">
        <v>43135</v>
      </c>
    </row>
    <row r="145" spans="1:7" ht="15.75" x14ac:dyDescent="0.25">
      <c r="A145" s="1">
        <v>134</v>
      </c>
      <c r="B145" s="20">
        <v>1714003</v>
      </c>
      <c r="C145" s="19" t="s">
        <v>146</v>
      </c>
      <c r="D145" s="9">
        <f t="shared" si="17"/>
        <v>2370</v>
      </c>
      <c r="E145" s="10">
        <v>1</v>
      </c>
      <c r="F145" s="11">
        <f t="shared" si="18"/>
        <v>76</v>
      </c>
      <c r="G145" s="11">
        <f t="shared" si="19"/>
        <v>2294</v>
      </c>
    </row>
    <row r="146" spans="1:7" ht="15.75" x14ac:dyDescent="0.25">
      <c r="A146" s="1">
        <v>135</v>
      </c>
      <c r="B146" s="20">
        <v>1714006</v>
      </c>
      <c r="C146" s="17" t="s">
        <v>147</v>
      </c>
      <c r="D146" s="9">
        <f t="shared" si="17"/>
        <v>2370</v>
      </c>
      <c r="E146" s="10">
        <v>0</v>
      </c>
      <c r="F146" s="11">
        <f t="shared" si="18"/>
        <v>0</v>
      </c>
      <c r="G146" s="11">
        <f t="shared" si="19"/>
        <v>2370</v>
      </c>
    </row>
    <row r="147" spans="1:7" ht="15.75" x14ac:dyDescent="0.25">
      <c r="A147" s="33" t="s">
        <v>13</v>
      </c>
      <c r="B147" s="33"/>
      <c r="C147" s="33"/>
      <c r="D147" s="12">
        <f>SUM(D102:D146)</f>
        <v>106650</v>
      </c>
      <c r="E147" s="12">
        <f t="shared" ref="E147:G147" si="20">SUM(E102:E146)</f>
        <v>60</v>
      </c>
      <c r="F147" s="12">
        <f t="shared" si="20"/>
        <v>4585</v>
      </c>
      <c r="G147" s="12">
        <f t="shared" si="20"/>
        <v>102065</v>
      </c>
    </row>
    <row r="148" spans="1:7" ht="15.75" customHeight="1" x14ac:dyDescent="0.25">
      <c r="A148" s="28" t="s">
        <v>710</v>
      </c>
      <c r="B148" s="28"/>
      <c r="C148" s="28"/>
      <c r="D148" s="28"/>
      <c r="E148" s="28"/>
      <c r="F148" s="28"/>
      <c r="G148" s="28"/>
    </row>
    <row r="149" spans="1:7" ht="15.75" x14ac:dyDescent="0.25">
      <c r="A149" s="28" t="s">
        <v>14</v>
      </c>
      <c r="B149" s="28"/>
      <c r="C149" s="28"/>
      <c r="D149" s="28"/>
      <c r="E149" s="28"/>
      <c r="F149" s="28"/>
      <c r="G149" s="28"/>
    </row>
    <row r="150" spans="1:7" ht="15.75" x14ac:dyDescent="0.25">
      <c r="A150" s="4" t="s">
        <v>16</v>
      </c>
      <c r="B150" s="5" t="s">
        <v>1</v>
      </c>
      <c r="C150" s="6" t="s">
        <v>2</v>
      </c>
      <c r="D150" s="7" t="s">
        <v>11</v>
      </c>
      <c r="E150" s="8" t="s">
        <v>9</v>
      </c>
      <c r="F150" s="8" t="s">
        <v>8</v>
      </c>
      <c r="G150" s="6" t="s">
        <v>10</v>
      </c>
    </row>
    <row r="151" spans="1:7" ht="15.75" x14ac:dyDescent="0.25">
      <c r="A151" s="1">
        <v>136</v>
      </c>
      <c r="B151" s="20">
        <v>1714007</v>
      </c>
      <c r="C151" s="17" t="s">
        <v>148</v>
      </c>
      <c r="D151" s="9">
        <f t="shared" si="17"/>
        <v>2370</v>
      </c>
      <c r="E151" s="10">
        <v>0</v>
      </c>
      <c r="F151" s="11">
        <f t="shared" ref="F151:F172" si="21">ROUND((2370/31)*E151,0)</f>
        <v>0</v>
      </c>
      <c r="G151" s="11">
        <f t="shared" ref="G151:G169" si="22">D151-F151</f>
        <v>2370</v>
      </c>
    </row>
    <row r="152" spans="1:7" ht="15.75" x14ac:dyDescent="0.25">
      <c r="A152" s="1">
        <v>137</v>
      </c>
      <c r="B152" s="20">
        <v>1714011</v>
      </c>
      <c r="C152" s="17" t="s">
        <v>149</v>
      </c>
      <c r="D152" s="9">
        <f t="shared" si="17"/>
        <v>2370</v>
      </c>
      <c r="E152" s="10">
        <v>0</v>
      </c>
      <c r="F152" s="11">
        <f t="shared" si="21"/>
        <v>0</v>
      </c>
      <c r="G152" s="11">
        <f t="shared" si="22"/>
        <v>2370</v>
      </c>
    </row>
    <row r="153" spans="1:7" ht="15.75" x14ac:dyDescent="0.25">
      <c r="A153" s="1">
        <v>138</v>
      </c>
      <c r="B153" s="20">
        <v>1714013</v>
      </c>
      <c r="C153" s="17" t="s">
        <v>150</v>
      </c>
      <c r="D153" s="9">
        <f t="shared" si="17"/>
        <v>2370</v>
      </c>
      <c r="E153" s="10">
        <v>0</v>
      </c>
      <c r="F153" s="11">
        <f t="shared" si="21"/>
        <v>0</v>
      </c>
      <c r="G153" s="11">
        <f t="shared" si="22"/>
        <v>2370</v>
      </c>
    </row>
    <row r="154" spans="1:7" ht="15.75" x14ac:dyDescent="0.25">
      <c r="A154" s="1">
        <v>139</v>
      </c>
      <c r="B154" s="20">
        <v>1714015</v>
      </c>
      <c r="C154" s="17" t="s">
        <v>151</v>
      </c>
      <c r="D154" s="9">
        <f t="shared" si="17"/>
        <v>2370</v>
      </c>
      <c r="E154" s="10">
        <v>0</v>
      </c>
      <c r="F154" s="11">
        <f t="shared" si="21"/>
        <v>0</v>
      </c>
      <c r="G154" s="11">
        <f t="shared" si="22"/>
        <v>2370</v>
      </c>
    </row>
    <row r="155" spans="1:7" ht="15.75" x14ac:dyDescent="0.25">
      <c r="A155" s="1">
        <v>140</v>
      </c>
      <c r="B155" s="20">
        <v>1714018</v>
      </c>
      <c r="C155" s="17" t="s">
        <v>649</v>
      </c>
      <c r="D155" s="9">
        <f t="shared" si="17"/>
        <v>2370</v>
      </c>
      <c r="E155" s="10">
        <v>0</v>
      </c>
      <c r="F155" s="11">
        <f t="shared" si="21"/>
        <v>0</v>
      </c>
      <c r="G155" s="11">
        <f t="shared" si="22"/>
        <v>2370</v>
      </c>
    </row>
    <row r="156" spans="1:7" ht="15.75" x14ac:dyDescent="0.25">
      <c r="A156" s="1">
        <v>141</v>
      </c>
      <c r="B156" s="20">
        <v>1714019</v>
      </c>
      <c r="C156" s="17" t="s">
        <v>648</v>
      </c>
      <c r="D156" s="9">
        <f t="shared" si="17"/>
        <v>2370</v>
      </c>
      <c r="E156" s="10">
        <v>0</v>
      </c>
      <c r="F156" s="11">
        <f t="shared" si="21"/>
        <v>0</v>
      </c>
      <c r="G156" s="11">
        <f t="shared" si="22"/>
        <v>2370</v>
      </c>
    </row>
    <row r="157" spans="1:7" ht="15.75" x14ac:dyDescent="0.25">
      <c r="A157" s="1">
        <v>142</v>
      </c>
      <c r="B157" s="20">
        <v>1714020</v>
      </c>
      <c r="C157" s="17" t="s">
        <v>152</v>
      </c>
      <c r="D157" s="9">
        <f t="shared" si="17"/>
        <v>2370</v>
      </c>
      <c r="E157" s="10">
        <v>0</v>
      </c>
      <c r="F157" s="11">
        <f t="shared" si="21"/>
        <v>0</v>
      </c>
      <c r="G157" s="11">
        <f t="shared" si="22"/>
        <v>2370</v>
      </c>
    </row>
    <row r="158" spans="1:7" ht="15.75" x14ac:dyDescent="0.25">
      <c r="A158" s="1">
        <v>143</v>
      </c>
      <c r="B158" s="20">
        <v>1714021</v>
      </c>
      <c r="C158" s="17" t="s">
        <v>650</v>
      </c>
      <c r="D158" s="9">
        <f t="shared" si="17"/>
        <v>2370</v>
      </c>
      <c r="E158" s="10">
        <v>0</v>
      </c>
      <c r="F158" s="11">
        <f t="shared" si="21"/>
        <v>0</v>
      </c>
      <c r="G158" s="11">
        <f t="shared" si="22"/>
        <v>2370</v>
      </c>
    </row>
    <row r="159" spans="1:7" ht="15.75" x14ac:dyDescent="0.25">
      <c r="A159" s="1">
        <v>144</v>
      </c>
      <c r="B159" s="20">
        <v>1714022</v>
      </c>
      <c r="C159" s="17" t="s">
        <v>153</v>
      </c>
      <c r="D159" s="9">
        <f t="shared" si="17"/>
        <v>2370</v>
      </c>
      <c r="E159" s="10">
        <v>0</v>
      </c>
      <c r="F159" s="11">
        <f t="shared" si="21"/>
        <v>0</v>
      </c>
      <c r="G159" s="11">
        <f t="shared" si="22"/>
        <v>2370</v>
      </c>
    </row>
    <row r="160" spans="1:7" ht="15.75" x14ac:dyDescent="0.25">
      <c r="A160" s="1">
        <v>145</v>
      </c>
      <c r="B160" s="20">
        <v>1714025</v>
      </c>
      <c r="C160" s="17" t="s">
        <v>154</v>
      </c>
      <c r="D160" s="9">
        <f t="shared" si="17"/>
        <v>2370</v>
      </c>
      <c r="E160" s="10">
        <v>0</v>
      </c>
      <c r="F160" s="11">
        <f t="shared" si="21"/>
        <v>0</v>
      </c>
      <c r="G160" s="11">
        <f t="shared" si="22"/>
        <v>2370</v>
      </c>
    </row>
    <row r="161" spans="1:7" ht="15.75" x14ac:dyDescent="0.25">
      <c r="A161" s="1">
        <v>146</v>
      </c>
      <c r="B161" s="20">
        <v>1715005</v>
      </c>
      <c r="C161" s="17" t="s">
        <v>155</v>
      </c>
      <c r="D161" s="9">
        <f t="shared" si="17"/>
        <v>2370</v>
      </c>
      <c r="E161" s="10">
        <v>0</v>
      </c>
      <c r="F161" s="11">
        <f t="shared" si="21"/>
        <v>0</v>
      </c>
      <c r="G161" s="11">
        <f t="shared" si="22"/>
        <v>2370</v>
      </c>
    </row>
    <row r="162" spans="1:7" ht="15.75" x14ac:dyDescent="0.25">
      <c r="A162" s="1">
        <v>147</v>
      </c>
      <c r="B162" s="20">
        <v>1715007</v>
      </c>
      <c r="C162" s="17" t="s">
        <v>156</v>
      </c>
      <c r="D162" s="9">
        <f t="shared" si="17"/>
        <v>2370</v>
      </c>
      <c r="E162" s="10">
        <v>0</v>
      </c>
      <c r="F162" s="11">
        <f t="shared" si="21"/>
        <v>0</v>
      </c>
      <c r="G162" s="11">
        <f t="shared" si="22"/>
        <v>2370</v>
      </c>
    </row>
    <row r="163" spans="1:7" ht="15.75" x14ac:dyDescent="0.25">
      <c r="A163" s="1">
        <v>148</v>
      </c>
      <c r="B163" s="20">
        <v>1715008</v>
      </c>
      <c r="C163" s="17" t="s">
        <v>157</v>
      </c>
      <c r="D163" s="9">
        <f t="shared" si="17"/>
        <v>2370</v>
      </c>
      <c r="E163" s="10">
        <v>9</v>
      </c>
      <c r="F163" s="11">
        <f t="shared" si="21"/>
        <v>688</v>
      </c>
      <c r="G163" s="11">
        <f t="shared" si="22"/>
        <v>1682</v>
      </c>
    </row>
    <row r="164" spans="1:7" ht="15.75" x14ac:dyDescent="0.25">
      <c r="A164" s="1">
        <v>149</v>
      </c>
      <c r="B164" s="20">
        <v>1716501</v>
      </c>
      <c r="C164" s="17" t="s">
        <v>158</v>
      </c>
      <c r="D164" s="9">
        <f t="shared" si="17"/>
        <v>2370</v>
      </c>
      <c r="E164" s="10">
        <v>0</v>
      </c>
      <c r="F164" s="11">
        <f t="shared" si="21"/>
        <v>0</v>
      </c>
      <c r="G164" s="11">
        <f t="shared" si="22"/>
        <v>2370</v>
      </c>
    </row>
    <row r="165" spans="1:7" ht="15.75" x14ac:dyDescent="0.25">
      <c r="A165" s="1">
        <v>150</v>
      </c>
      <c r="B165" s="20">
        <v>1716502</v>
      </c>
      <c r="C165" s="17" t="s">
        <v>159</v>
      </c>
      <c r="D165" s="9">
        <f t="shared" si="17"/>
        <v>2370</v>
      </c>
      <c r="E165" s="10">
        <v>0</v>
      </c>
      <c r="F165" s="11">
        <f t="shared" si="21"/>
        <v>0</v>
      </c>
      <c r="G165" s="11">
        <f t="shared" si="22"/>
        <v>2370</v>
      </c>
    </row>
    <row r="166" spans="1:7" ht="15.75" x14ac:dyDescent="0.25">
      <c r="A166" s="1">
        <v>151</v>
      </c>
      <c r="B166" s="20">
        <v>1716503</v>
      </c>
      <c r="C166" s="19" t="s">
        <v>160</v>
      </c>
      <c r="D166" s="9">
        <f t="shared" si="17"/>
        <v>2370</v>
      </c>
      <c r="E166" s="10">
        <v>0</v>
      </c>
      <c r="F166" s="11">
        <f t="shared" si="21"/>
        <v>0</v>
      </c>
      <c r="G166" s="11">
        <f t="shared" si="22"/>
        <v>2370</v>
      </c>
    </row>
    <row r="167" spans="1:7" ht="15.75" x14ac:dyDescent="0.25">
      <c r="A167" s="1">
        <v>152</v>
      </c>
      <c r="B167" s="20">
        <v>1716601</v>
      </c>
      <c r="C167" s="17" t="s">
        <v>161</v>
      </c>
      <c r="D167" s="9">
        <f t="shared" si="17"/>
        <v>2370</v>
      </c>
      <c r="E167" s="10">
        <v>0</v>
      </c>
      <c r="F167" s="11">
        <f t="shared" si="21"/>
        <v>0</v>
      </c>
      <c r="G167" s="11">
        <f t="shared" si="22"/>
        <v>2370</v>
      </c>
    </row>
    <row r="168" spans="1:7" ht="15.75" x14ac:dyDescent="0.25">
      <c r="A168" s="1">
        <v>153</v>
      </c>
      <c r="B168" s="20">
        <v>1716602</v>
      </c>
      <c r="C168" s="17" t="s">
        <v>162</v>
      </c>
      <c r="D168" s="9">
        <f t="shared" si="17"/>
        <v>2370</v>
      </c>
      <c r="E168" s="10">
        <v>0</v>
      </c>
      <c r="F168" s="11">
        <f t="shared" si="21"/>
        <v>0</v>
      </c>
      <c r="G168" s="11">
        <f t="shared" si="22"/>
        <v>2370</v>
      </c>
    </row>
    <row r="169" spans="1:7" ht="15.75" x14ac:dyDescent="0.25">
      <c r="A169" s="1">
        <v>154</v>
      </c>
      <c r="B169" s="20">
        <v>1716603</v>
      </c>
      <c r="C169" s="17" t="s">
        <v>163</v>
      </c>
      <c r="D169" s="9">
        <f t="shared" si="17"/>
        <v>2370</v>
      </c>
      <c r="E169" s="10">
        <v>3</v>
      </c>
      <c r="F169" s="11">
        <f t="shared" si="21"/>
        <v>229</v>
      </c>
      <c r="G169" s="11">
        <f t="shared" si="22"/>
        <v>2141</v>
      </c>
    </row>
    <row r="170" spans="1:7" ht="15.75" x14ac:dyDescent="0.25">
      <c r="A170" s="1">
        <v>155</v>
      </c>
      <c r="B170" s="20">
        <v>1721601</v>
      </c>
      <c r="C170" s="17" t="s">
        <v>712</v>
      </c>
      <c r="D170" s="9">
        <f t="shared" si="17"/>
        <v>2370</v>
      </c>
      <c r="E170" s="10">
        <v>0</v>
      </c>
      <c r="F170" s="11">
        <f t="shared" si="21"/>
        <v>0</v>
      </c>
      <c r="G170" s="11">
        <f t="shared" ref="G170:G172" si="23">D170-F170</f>
        <v>2370</v>
      </c>
    </row>
    <row r="171" spans="1:7" ht="15.75" x14ac:dyDescent="0.25">
      <c r="A171" s="1">
        <v>156</v>
      </c>
      <c r="B171" s="20">
        <v>1722601</v>
      </c>
      <c r="C171" s="17" t="s">
        <v>714</v>
      </c>
      <c r="D171" s="9">
        <f t="shared" si="17"/>
        <v>2370</v>
      </c>
      <c r="E171" s="10">
        <v>3</v>
      </c>
      <c r="F171" s="11">
        <f t="shared" si="21"/>
        <v>229</v>
      </c>
      <c r="G171" s="11">
        <f t="shared" si="23"/>
        <v>2141</v>
      </c>
    </row>
    <row r="172" spans="1:7" ht="15.75" x14ac:dyDescent="0.25">
      <c r="A172" s="1">
        <v>157</v>
      </c>
      <c r="B172" s="20">
        <v>1722602</v>
      </c>
      <c r="C172" s="17" t="s">
        <v>713</v>
      </c>
      <c r="D172" s="9">
        <f t="shared" si="17"/>
        <v>2370</v>
      </c>
      <c r="E172" s="10">
        <v>0</v>
      </c>
      <c r="F172" s="11">
        <f t="shared" si="21"/>
        <v>0</v>
      </c>
      <c r="G172" s="11">
        <f t="shared" si="23"/>
        <v>2370</v>
      </c>
    </row>
    <row r="173" spans="1:7" ht="15.75" x14ac:dyDescent="0.25">
      <c r="A173" s="33" t="s">
        <v>15</v>
      </c>
      <c r="B173" s="33"/>
      <c r="C173" s="33"/>
      <c r="D173" s="12">
        <f>SUM(D151:D172)</f>
        <v>52140</v>
      </c>
      <c r="E173" s="12">
        <f t="shared" ref="E173:G173" si="24">SUM(E151:E172)</f>
        <v>15</v>
      </c>
      <c r="F173" s="12">
        <f t="shared" si="24"/>
        <v>1146</v>
      </c>
      <c r="G173" s="12">
        <f t="shared" si="24"/>
        <v>50994</v>
      </c>
    </row>
    <row r="174" spans="1:7" ht="15.75" x14ac:dyDescent="0.25">
      <c r="A174" s="34" t="s">
        <v>17</v>
      </c>
      <c r="B174" s="34"/>
      <c r="C174" s="34"/>
      <c r="D174" s="14">
        <f>D173+D147+D98+D49</f>
        <v>372090</v>
      </c>
      <c r="E174" s="14">
        <f>E173+E147+E98+E49</f>
        <v>246</v>
      </c>
      <c r="F174" s="14">
        <f>F173+F147+F98+F49</f>
        <v>18799</v>
      </c>
      <c r="G174" s="14">
        <f>G173+G147+G98+G49</f>
        <v>353291</v>
      </c>
    </row>
  </sheetData>
  <sortState ref="B191:B193">
    <sortCondition ref="B191"/>
  </sortState>
  <mergeCells count="13">
    <mergeCell ref="A174:C174"/>
    <mergeCell ref="A99:G99"/>
    <mergeCell ref="A100:G100"/>
    <mergeCell ref="A147:C147"/>
    <mergeCell ref="A148:G148"/>
    <mergeCell ref="A149:G149"/>
    <mergeCell ref="A173:C173"/>
    <mergeCell ref="A98:C98"/>
    <mergeCell ref="A1:G1"/>
    <mergeCell ref="A2:G2"/>
    <mergeCell ref="A49:C49"/>
    <mergeCell ref="A50:G50"/>
    <mergeCell ref="A51:G51"/>
  </mergeCells>
  <conditionalFormatting sqref="A174">
    <cfRule type="duplicateValues" priority="3"/>
  </conditionalFormatting>
  <conditionalFormatting sqref="D174">
    <cfRule type="duplicateValues" priority="2"/>
  </conditionalFormatting>
  <conditionalFormatting sqref="E174:G174">
    <cfRule type="duplicateValues" priority="1"/>
  </conditionalFormatting>
  <pageMargins left="0.17" right="0.17" top="0.17" bottom="0.39" header="0.17" footer="0.17"/>
  <pageSetup orientation="portrait" r:id="rId1"/>
  <headerFooter>
    <oddFooter>&amp;LSignature of Mess Contractor&amp;RSingature of Dealing Cleark</oddFooter>
  </headerFooter>
  <rowBreaks count="3" manualBreakCount="3">
    <brk id="49" max="6" man="1"/>
    <brk id="98" max="6" man="1"/>
    <brk id="147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2013</vt:lpstr>
      <vt:lpstr>2014</vt:lpstr>
      <vt:lpstr>2015</vt:lpstr>
      <vt:lpstr>2016</vt:lpstr>
      <vt:lpstr>2017</vt:lpstr>
      <vt:lpstr>PG</vt:lpstr>
      <vt:lpstr>'2014'!Print_Area</vt:lpstr>
      <vt:lpstr>'2015'!Print_Area</vt:lpstr>
      <vt:lpstr>'2016'!Print_Area</vt:lpstr>
      <vt:lpstr>'2017'!Print_Area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2018-03-05T11:22:42Z</dcterms:modified>
</cp:coreProperties>
</file>