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后台管理系统" sheetId="1" r:id="rId1"/>
    <sheet name="微信公众号" sheetId="2" r:id="rId2"/>
    <sheet name="移动端（安卓和苹果）" sheetId="3" r:id="rId3"/>
    <sheet name="最终统计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4" i="4"/>
  <c r="E11" i="3"/>
  <c r="B3" i="4"/>
  <c r="B2" i="4"/>
  <c r="E22" i="2"/>
  <c r="D44" i="1"/>
  <c r="D44" i="2"/>
</calcChain>
</file>

<file path=xl/sharedStrings.xml><?xml version="1.0" encoding="utf-8"?>
<sst xmlns="http://schemas.openxmlformats.org/spreadsheetml/2006/main" count="115" uniqueCount="101">
  <si>
    <t>模块</t>
    <phoneticPr fontId="1" type="noConversion"/>
  </si>
  <si>
    <t>子功能</t>
    <phoneticPr fontId="1" type="noConversion"/>
  </si>
  <si>
    <t>时长</t>
    <phoneticPr fontId="1" type="noConversion"/>
  </si>
  <si>
    <t>描述</t>
    <phoneticPr fontId="1" type="noConversion"/>
  </si>
  <si>
    <t>用户管理</t>
    <phoneticPr fontId="1" type="noConversion"/>
  </si>
  <si>
    <t>用户增加</t>
    <phoneticPr fontId="1" type="noConversion"/>
  </si>
  <si>
    <t>用户列表</t>
    <phoneticPr fontId="1" type="noConversion"/>
  </si>
  <si>
    <t>用户编辑</t>
    <phoneticPr fontId="1" type="noConversion"/>
  </si>
  <si>
    <t>用户删除</t>
    <phoneticPr fontId="1" type="noConversion"/>
  </si>
  <si>
    <t>用户认证</t>
    <phoneticPr fontId="1" type="noConversion"/>
  </si>
  <si>
    <t>刚注册的用户为非正式用户，认证用户之后变为正式用户</t>
    <phoneticPr fontId="1" type="noConversion"/>
  </si>
  <si>
    <t>角色管理</t>
    <phoneticPr fontId="1" type="noConversion"/>
  </si>
  <si>
    <t>角色增加</t>
    <phoneticPr fontId="1" type="noConversion"/>
  </si>
  <si>
    <t>角色列表</t>
    <phoneticPr fontId="1" type="noConversion"/>
  </si>
  <si>
    <t>角色编辑</t>
    <phoneticPr fontId="1" type="noConversion"/>
  </si>
  <si>
    <t>角色删除</t>
    <phoneticPr fontId="1" type="noConversion"/>
  </si>
  <si>
    <t>字典表管理</t>
    <phoneticPr fontId="1" type="noConversion"/>
  </si>
  <si>
    <t>字典增加</t>
    <phoneticPr fontId="1" type="noConversion"/>
  </si>
  <si>
    <t>字典列表</t>
    <phoneticPr fontId="1" type="noConversion"/>
  </si>
  <si>
    <t>字典编辑</t>
    <phoneticPr fontId="1" type="noConversion"/>
  </si>
  <si>
    <t>字典删除</t>
    <phoneticPr fontId="1" type="noConversion"/>
  </si>
  <si>
    <t>菜单栏目管理</t>
    <phoneticPr fontId="1" type="noConversion"/>
  </si>
  <si>
    <t>菜单新增</t>
    <phoneticPr fontId="1" type="noConversion"/>
  </si>
  <si>
    <t>菜单列表</t>
    <phoneticPr fontId="1" type="noConversion"/>
  </si>
  <si>
    <t>菜单编辑</t>
    <phoneticPr fontId="1" type="noConversion"/>
  </si>
  <si>
    <t>菜单删除</t>
    <phoneticPr fontId="1" type="noConversion"/>
  </si>
  <si>
    <t>分配菜单</t>
    <phoneticPr fontId="1" type="noConversion"/>
  </si>
  <si>
    <t>分配角色</t>
    <phoneticPr fontId="1" type="noConversion"/>
  </si>
  <si>
    <t>激活/禁用用户</t>
    <phoneticPr fontId="1" type="noConversion"/>
  </si>
  <si>
    <t>商品管理</t>
    <phoneticPr fontId="1" type="noConversion"/>
  </si>
  <si>
    <t>商品新增</t>
    <phoneticPr fontId="1" type="noConversion"/>
  </si>
  <si>
    <t>商品上架/下架</t>
    <phoneticPr fontId="1" type="noConversion"/>
  </si>
  <si>
    <t>商品列表</t>
    <phoneticPr fontId="1" type="noConversion"/>
  </si>
  <si>
    <t>商品编辑</t>
    <phoneticPr fontId="1" type="noConversion"/>
  </si>
  <si>
    <t>商品删除</t>
    <phoneticPr fontId="1" type="noConversion"/>
  </si>
  <si>
    <t>订单管理</t>
    <phoneticPr fontId="1" type="noConversion"/>
  </si>
  <si>
    <t>订单查询</t>
    <phoneticPr fontId="1" type="noConversion"/>
  </si>
  <si>
    <t>正式用户下的订单需要更高的优先级，排在列表前面</t>
    <phoneticPr fontId="1" type="noConversion"/>
  </si>
  <si>
    <t>订单通知</t>
    <phoneticPr fontId="1" type="noConversion"/>
  </si>
  <si>
    <t>设备管理</t>
    <phoneticPr fontId="1" type="noConversion"/>
  </si>
  <si>
    <t>设备新增</t>
    <phoneticPr fontId="1" type="noConversion"/>
  </si>
  <si>
    <t>设备列表</t>
    <phoneticPr fontId="1" type="noConversion"/>
  </si>
  <si>
    <t>设备编辑</t>
    <phoneticPr fontId="1" type="noConversion"/>
  </si>
  <si>
    <t>设备删除</t>
    <phoneticPr fontId="1" type="noConversion"/>
  </si>
  <si>
    <t>设备二维码生成</t>
    <phoneticPr fontId="1" type="noConversion"/>
  </si>
  <si>
    <t>巡检作业管理</t>
    <phoneticPr fontId="1" type="noConversion"/>
  </si>
  <si>
    <t>在线安排巡检人员</t>
    <phoneticPr fontId="1" type="noConversion"/>
  </si>
  <si>
    <t>巡检人员列表</t>
    <phoneticPr fontId="1" type="noConversion"/>
  </si>
  <si>
    <t>询价人员巡检安排表查询</t>
    <phoneticPr fontId="1" type="noConversion"/>
  </si>
  <si>
    <t>巡检任务通知</t>
    <phoneticPr fontId="1" type="noConversion"/>
  </si>
  <si>
    <t>设备巡检周期安排</t>
    <phoneticPr fontId="1" type="noConversion"/>
  </si>
  <si>
    <t>设备巡检周期查看</t>
    <phoneticPr fontId="1" type="noConversion"/>
  </si>
  <si>
    <t>比如某台设备一周巡检一次</t>
    <phoneticPr fontId="1" type="noConversion"/>
  </si>
  <si>
    <t>安排人员巡检哪些设备</t>
    <phoneticPr fontId="1" type="noConversion"/>
  </si>
  <si>
    <t>注意点 ：
1. 通知： 邮件或者短信通知</t>
    <phoneticPr fontId="1" type="noConversion"/>
  </si>
  <si>
    <t>首页</t>
    <phoneticPr fontId="1" type="noConversion"/>
  </si>
  <si>
    <t>轮播</t>
    <phoneticPr fontId="1" type="noConversion"/>
  </si>
  <si>
    <t>商品服务分类</t>
    <phoneticPr fontId="1" type="noConversion"/>
  </si>
  <si>
    <t>商品检索</t>
    <phoneticPr fontId="1" type="noConversion"/>
  </si>
  <si>
    <t>购物车列表</t>
    <phoneticPr fontId="1" type="noConversion"/>
  </si>
  <si>
    <t>购物车商品编辑</t>
    <phoneticPr fontId="1" type="noConversion"/>
  </si>
  <si>
    <t>购物车</t>
    <phoneticPr fontId="1" type="noConversion"/>
  </si>
  <si>
    <t>商品明细</t>
    <phoneticPr fontId="1" type="noConversion"/>
  </si>
  <si>
    <t>首页</t>
    <phoneticPr fontId="1" type="noConversion"/>
  </si>
  <si>
    <t>商品明细页面</t>
    <phoneticPr fontId="1" type="noConversion"/>
  </si>
  <si>
    <t>购物车列表页面</t>
  </si>
  <si>
    <t>商品服务分类列表展示</t>
    <phoneticPr fontId="1" type="noConversion"/>
  </si>
  <si>
    <t>按照商品服务分类展示</t>
    <phoneticPr fontId="1" type="noConversion"/>
  </si>
  <si>
    <t>多个tab ,  应该按照多个TAB计算工时</t>
    <phoneticPr fontId="1" type="noConversion"/>
  </si>
  <si>
    <t>商品列表展示</t>
    <phoneticPr fontId="1" type="noConversion"/>
  </si>
  <si>
    <t>场景模拟</t>
    <phoneticPr fontId="1" type="noConversion"/>
  </si>
  <si>
    <t>设备信息填写页面</t>
    <phoneticPr fontId="1" type="noConversion"/>
  </si>
  <si>
    <t>巡检人员安排页面</t>
    <phoneticPr fontId="1" type="noConversion"/>
  </si>
  <si>
    <t>巡检报表生成页面</t>
    <phoneticPr fontId="1" type="noConversion"/>
  </si>
  <si>
    <t>个人中心</t>
    <phoneticPr fontId="1" type="noConversion"/>
  </si>
  <si>
    <t>个人中心首页</t>
    <phoneticPr fontId="1" type="noConversion"/>
  </si>
  <si>
    <t>用户信息获取</t>
    <phoneticPr fontId="1" type="noConversion"/>
  </si>
  <si>
    <t>我的订单查询页面</t>
    <phoneticPr fontId="1" type="noConversion"/>
  </si>
  <si>
    <t>地址管理页面</t>
    <phoneticPr fontId="1" type="noConversion"/>
  </si>
  <si>
    <t>退出登陆</t>
    <phoneticPr fontId="1" type="noConversion"/>
  </si>
  <si>
    <t>订单评价页面</t>
    <phoneticPr fontId="1" type="noConversion"/>
  </si>
  <si>
    <t>注意点：
1. 这里以页面数量来计算工时</t>
    <phoneticPr fontId="1" type="noConversion"/>
  </si>
  <si>
    <t>页面</t>
    <phoneticPr fontId="1" type="noConversion"/>
  </si>
  <si>
    <t>二维码扫描</t>
    <phoneticPr fontId="1" type="noConversion"/>
  </si>
  <si>
    <t>设备运行信息补填页面</t>
    <phoneticPr fontId="1" type="noConversion"/>
  </si>
  <si>
    <t>登陆</t>
    <phoneticPr fontId="1" type="noConversion"/>
  </si>
  <si>
    <t>用户登陆页面</t>
    <phoneticPr fontId="1" type="noConversion"/>
  </si>
  <si>
    <t>扫描二维码</t>
    <phoneticPr fontId="1" type="noConversion"/>
  </si>
  <si>
    <t>巡检安排</t>
    <phoneticPr fontId="1" type="noConversion"/>
  </si>
  <si>
    <t>巡检安排列表</t>
    <phoneticPr fontId="1" type="noConversion"/>
  </si>
  <si>
    <t>提供微信公众号和安卓苹果端API</t>
    <phoneticPr fontId="1" type="noConversion"/>
  </si>
  <si>
    <t>最终时长</t>
    <phoneticPr fontId="1" type="noConversion"/>
  </si>
  <si>
    <t>对接服务后端API/ 微信平台技术解决</t>
    <phoneticPr fontId="1" type="noConversion"/>
  </si>
  <si>
    <t>对接服务后端API/ 移动端平台技术解决</t>
    <phoneticPr fontId="1" type="noConversion"/>
  </si>
  <si>
    <t>平台</t>
    <phoneticPr fontId="1" type="noConversion"/>
  </si>
  <si>
    <t>后台管理系统</t>
    <phoneticPr fontId="1" type="noConversion"/>
  </si>
  <si>
    <t>微信公众号</t>
    <phoneticPr fontId="1" type="noConversion"/>
  </si>
  <si>
    <t>安卓和苹果</t>
    <phoneticPr fontId="1" type="noConversion"/>
  </si>
  <si>
    <t>总和</t>
    <phoneticPr fontId="1" type="noConversion"/>
  </si>
  <si>
    <t>时长</t>
    <phoneticPr fontId="1" type="noConversion"/>
  </si>
  <si>
    <t>注意点：
1. 这里以页面数量来计算工时
2. 安卓和苹果平台都要做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</si>
</sst>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left" vertical="top" wrapText="1"/>
    </xf>
    <xf numFmtId="0" fontId="0" fillId="9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top" wrapText="1"/>
    </xf>
    <xf numFmtId="0" fontId="0" fillId="11" borderId="1" xfId="0" applyFill="1" applyBorder="1"/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/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left" vertical="top" wrapText="1"/>
    </xf>
    <xf numFmtId="0" fontId="0" fillId="14" borderId="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/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left" vertical="top" wrapText="1"/>
    </xf>
    <xf numFmtId="0" fontId="0" fillId="10" borderId="4" xfId="0" applyFill="1" applyBorder="1"/>
    <xf numFmtId="0" fontId="0" fillId="4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11" borderId="1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9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5" borderId="0" xfId="0" applyFill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12" borderId="0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2" fillId="0" borderId="0" xfId="1"/>
    <xf numFmtId="0" fontId="3" fillId="6" borderId="0" xfId="0" applyFont="1" applyFill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F45" sqref="F45"/>
    </sheetView>
  </sheetViews>
  <sheetFormatPr defaultRowHeight="14.25" x14ac:dyDescent="0.2"/>
  <cols>
    <col min="1" max="1" width="40.125" style="5" customWidth="1"/>
    <col min="2" max="2" width="25.125" style="5" customWidth="1"/>
    <col min="3" max="3" width="27.5" style="6" customWidth="1"/>
    <col min="4" max="4" width="25.625" style="5" customWidth="1"/>
  </cols>
  <sheetData>
    <row r="1" spans="1:5" x14ac:dyDescent="0.2">
      <c r="A1" s="40" t="s">
        <v>0</v>
      </c>
      <c r="B1" s="8" t="s">
        <v>1</v>
      </c>
      <c r="C1" s="41" t="s">
        <v>3</v>
      </c>
      <c r="D1" s="59" t="s">
        <v>2</v>
      </c>
      <c r="E1" s="1"/>
    </row>
    <row r="2" spans="1:5" s="44" customFormat="1" ht="39.75" customHeight="1" x14ac:dyDescent="0.2">
      <c r="A2" s="42" t="s">
        <v>54</v>
      </c>
      <c r="B2" s="42"/>
      <c r="C2" s="42"/>
      <c r="D2" s="42"/>
      <c r="E2" s="43"/>
    </row>
    <row r="3" spans="1:5" s="14" customFormat="1" x14ac:dyDescent="0.2">
      <c r="A3" s="11" t="s">
        <v>4</v>
      </c>
      <c r="B3" s="12" t="s">
        <v>5</v>
      </c>
      <c r="C3" s="13"/>
      <c r="D3" s="12">
        <v>1</v>
      </c>
    </row>
    <row r="4" spans="1:5" s="14" customFormat="1" x14ac:dyDescent="0.2">
      <c r="A4" s="11"/>
      <c r="B4" s="12" t="s">
        <v>6</v>
      </c>
      <c r="C4" s="13"/>
      <c r="D4" s="12">
        <v>1</v>
      </c>
    </row>
    <row r="5" spans="1:5" s="14" customFormat="1" x14ac:dyDescent="0.2">
      <c r="A5" s="11"/>
      <c r="B5" s="12" t="s">
        <v>7</v>
      </c>
      <c r="C5" s="13"/>
      <c r="D5" s="12">
        <v>1</v>
      </c>
    </row>
    <row r="6" spans="1:5" s="14" customFormat="1" x14ac:dyDescent="0.2">
      <c r="A6" s="11"/>
      <c r="B6" s="12" t="s">
        <v>8</v>
      </c>
      <c r="C6" s="13"/>
      <c r="D6" s="12">
        <v>1</v>
      </c>
    </row>
    <row r="7" spans="1:5" s="14" customFormat="1" x14ac:dyDescent="0.2">
      <c r="A7" s="11"/>
      <c r="B7" s="12" t="s">
        <v>28</v>
      </c>
      <c r="C7" s="13"/>
      <c r="D7" s="12">
        <v>1</v>
      </c>
    </row>
    <row r="8" spans="1:5" s="14" customFormat="1" x14ac:dyDescent="0.2">
      <c r="A8" s="11"/>
      <c r="B8" s="12" t="s">
        <v>27</v>
      </c>
      <c r="C8" s="13"/>
      <c r="D8" s="12">
        <v>2</v>
      </c>
    </row>
    <row r="9" spans="1:5" s="14" customFormat="1" ht="38.25" customHeight="1" x14ac:dyDescent="0.2">
      <c r="A9" s="11"/>
      <c r="B9" s="12" t="s">
        <v>9</v>
      </c>
      <c r="C9" s="13" t="s">
        <v>10</v>
      </c>
      <c r="D9" s="12">
        <v>1</v>
      </c>
    </row>
    <row r="10" spans="1:5" s="10" customFormat="1" x14ac:dyDescent="0.2">
      <c r="A10" s="7" t="s">
        <v>11</v>
      </c>
      <c r="B10" s="8" t="s">
        <v>12</v>
      </c>
      <c r="C10" s="9"/>
      <c r="D10" s="8">
        <v>1</v>
      </c>
    </row>
    <row r="11" spans="1:5" s="10" customFormat="1" x14ac:dyDescent="0.2">
      <c r="A11" s="7"/>
      <c r="B11" s="8" t="s">
        <v>13</v>
      </c>
      <c r="C11" s="9"/>
      <c r="D11" s="8">
        <v>1</v>
      </c>
    </row>
    <row r="12" spans="1:5" s="10" customFormat="1" x14ac:dyDescent="0.2">
      <c r="A12" s="7"/>
      <c r="B12" s="8" t="s">
        <v>14</v>
      </c>
      <c r="C12" s="9"/>
      <c r="D12" s="8">
        <v>1</v>
      </c>
    </row>
    <row r="13" spans="1:5" s="10" customFormat="1" x14ac:dyDescent="0.2">
      <c r="A13" s="7"/>
      <c r="B13" s="8" t="s">
        <v>15</v>
      </c>
      <c r="C13" s="9"/>
      <c r="D13" s="8">
        <v>1</v>
      </c>
    </row>
    <row r="14" spans="1:5" s="10" customFormat="1" x14ac:dyDescent="0.2">
      <c r="A14" s="7"/>
      <c r="B14" s="8" t="s">
        <v>26</v>
      </c>
      <c r="C14" s="9"/>
      <c r="D14" s="8">
        <v>1</v>
      </c>
    </row>
    <row r="15" spans="1:5" s="18" customFormat="1" x14ac:dyDescent="0.2">
      <c r="A15" s="15" t="s">
        <v>16</v>
      </c>
      <c r="B15" s="16" t="s">
        <v>17</v>
      </c>
      <c r="C15" s="17"/>
      <c r="D15" s="16">
        <v>1</v>
      </c>
    </row>
    <row r="16" spans="1:5" s="18" customFormat="1" x14ac:dyDescent="0.2">
      <c r="A16" s="15"/>
      <c r="B16" s="16" t="s">
        <v>18</v>
      </c>
      <c r="C16" s="17"/>
      <c r="D16" s="16">
        <v>1</v>
      </c>
    </row>
    <row r="17" spans="1:4" s="18" customFormat="1" x14ac:dyDescent="0.2">
      <c r="A17" s="15"/>
      <c r="B17" s="16" t="s">
        <v>19</v>
      </c>
      <c r="C17" s="17"/>
      <c r="D17" s="16">
        <v>1</v>
      </c>
    </row>
    <row r="18" spans="1:4" s="18" customFormat="1" x14ac:dyDescent="0.2">
      <c r="A18" s="15"/>
      <c r="B18" s="16" t="s">
        <v>20</v>
      </c>
      <c r="C18" s="17"/>
      <c r="D18" s="16">
        <v>1</v>
      </c>
    </row>
    <row r="19" spans="1:4" s="22" customFormat="1" x14ac:dyDescent="0.2">
      <c r="A19" s="19" t="s">
        <v>21</v>
      </c>
      <c r="B19" s="20" t="s">
        <v>22</v>
      </c>
      <c r="C19" s="21"/>
      <c r="D19" s="20">
        <v>1</v>
      </c>
    </row>
    <row r="20" spans="1:4" s="22" customFormat="1" x14ac:dyDescent="0.2">
      <c r="A20" s="19"/>
      <c r="B20" s="20" t="s">
        <v>23</v>
      </c>
      <c r="C20" s="21"/>
      <c r="D20" s="20">
        <v>1</v>
      </c>
    </row>
    <row r="21" spans="1:4" s="22" customFormat="1" x14ac:dyDescent="0.2">
      <c r="A21" s="19"/>
      <c r="B21" s="20" t="s">
        <v>24</v>
      </c>
      <c r="C21" s="21"/>
      <c r="D21" s="20">
        <v>1</v>
      </c>
    </row>
    <row r="22" spans="1:4" s="22" customFormat="1" x14ac:dyDescent="0.2">
      <c r="A22" s="19"/>
      <c r="B22" s="20" t="s">
        <v>25</v>
      </c>
      <c r="C22" s="21"/>
      <c r="D22" s="20">
        <v>1</v>
      </c>
    </row>
    <row r="23" spans="1:4" s="26" customFormat="1" ht="21.75" customHeight="1" x14ac:dyDescent="0.2">
      <c r="A23" s="23" t="s">
        <v>29</v>
      </c>
      <c r="B23" s="24" t="s">
        <v>30</v>
      </c>
      <c r="C23" s="25"/>
      <c r="D23" s="24">
        <v>1</v>
      </c>
    </row>
    <row r="24" spans="1:4" s="26" customFormat="1" x14ac:dyDescent="0.2">
      <c r="A24" s="23"/>
      <c r="B24" s="24" t="s">
        <v>31</v>
      </c>
      <c r="C24" s="25"/>
      <c r="D24" s="24">
        <v>1</v>
      </c>
    </row>
    <row r="25" spans="1:4" s="26" customFormat="1" x14ac:dyDescent="0.2">
      <c r="A25" s="23"/>
      <c r="B25" s="24" t="s">
        <v>32</v>
      </c>
      <c r="C25" s="25"/>
      <c r="D25" s="24">
        <v>1</v>
      </c>
    </row>
    <row r="26" spans="1:4" s="26" customFormat="1" x14ac:dyDescent="0.2">
      <c r="A26" s="23"/>
      <c r="B26" s="24" t="s">
        <v>33</v>
      </c>
      <c r="C26" s="25"/>
      <c r="D26" s="24">
        <v>1</v>
      </c>
    </row>
    <row r="27" spans="1:4" s="26" customFormat="1" x14ac:dyDescent="0.2">
      <c r="A27" s="23"/>
      <c r="B27" s="24" t="s">
        <v>34</v>
      </c>
      <c r="C27" s="25"/>
      <c r="D27" s="24">
        <v>1</v>
      </c>
    </row>
    <row r="28" spans="1:4" s="39" customFormat="1" ht="28.5" x14ac:dyDescent="0.2">
      <c r="A28" s="36" t="s">
        <v>35</v>
      </c>
      <c r="B28" s="37" t="s">
        <v>36</v>
      </c>
      <c r="C28" s="38" t="s">
        <v>37</v>
      </c>
      <c r="D28" s="37">
        <v>1</v>
      </c>
    </row>
    <row r="29" spans="1:4" s="39" customFormat="1" ht="22.5" customHeight="1" x14ac:dyDescent="0.2">
      <c r="A29" s="36"/>
      <c r="B29" s="37" t="s">
        <v>38</v>
      </c>
      <c r="C29" s="38"/>
      <c r="D29" s="37">
        <v>2</v>
      </c>
    </row>
    <row r="30" spans="1:4" s="34" customFormat="1" x14ac:dyDescent="0.2">
      <c r="A30" s="31" t="s">
        <v>39</v>
      </c>
      <c r="B30" s="32" t="s">
        <v>40</v>
      </c>
      <c r="C30" s="33"/>
      <c r="D30" s="32">
        <v>1</v>
      </c>
    </row>
    <row r="31" spans="1:4" s="34" customFormat="1" x14ac:dyDescent="0.2">
      <c r="A31" s="31"/>
      <c r="B31" s="32" t="s">
        <v>41</v>
      </c>
      <c r="C31" s="33"/>
      <c r="D31" s="32">
        <v>1</v>
      </c>
    </row>
    <row r="32" spans="1:4" s="34" customFormat="1" x14ac:dyDescent="0.2">
      <c r="A32" s="31"/>
      <c r="B32" s="32" t="s">
        <v>42</v>
      </c>
      <c r="C32" s="33"/>
      <c r="D32" s="32">
        <v>1</v>
      </c>
    </row>
    <row r="33" spans="1:4" s="34" customFormat="1" x14ac:dyDescent="0.2">
      <c r="A33" s="31"/>
      <c r="B33" s="32" t="s">
        <v>43</v>
      </c>
      <c r="C33" s="33"/>
      <c r="D33" s="32">
        <v>1</v>
      </c>
    </row>
    <row r="34" spans="1:4" s="34" customFormat="1" x14ac:dyDescent="0.2">
      <c r="A34" s="31"/>
      <c r="B34" s="32" t="s">
        <v>44</v>
      </c>
      <c r="C34" s="33"/>
      <c r="D34" s="32">
        <v>2</v>
      </c>
    </row>
    <row r="35" spans="1:4" s="30" customFormat="1" x14ac:dyDescent="0.2">
      <c r="A35" s="27" t="s">
        <v>45</v>
      </c>
      <c r="B35" s="28" t="s">
        <v>46</v>
      </c>
      <c r="C35" s="29" t="s">
        <v>53</v>
      </c>
      <c r="D35" s="28">
        <v>2</v>
      </c>
    </row>
    <row r="36" spans="1:4" s="30" customFormat="1" x14ac:dyDescent="0.2">
      <c r="A36" s="27"/>
      <c r="B36" s="28" t="s">
        <v>47</v>
      </c>
      <c r="C36" s="29"/>
      <c r="D36" s="28">
        <v>1</v>
      </c>
    </row>
    <row r="37" spans="1:4" s="30" customFormat="1" x14ac:dyDescent="0.2">
      <c r="A37" s="27"/>
      <c r="B37" s="28" t="s">
        <v>48</v>
      </c>
      <c r="C37" s="29"/>
      <c r="D37" s="28">
        <v>1</v>
      </c>
    </row>
    <row r="38" spans="1:4" s="30" customFormat="1" x14ac:dyDescent="0.2">
      <c r="A38" s="27"/>
      <c r="B38" s="28" t="s">
        <v>49</v>
      </c>
      <c r="C38" s="29"/>
      <c r="D38" s="28">
        <v>2</v>
      </c>
    </row>
    <row r="39" spans="1:4" s="30" customFormat="1" x14ac:dyDescent="0.2">
      <c r="A39" s="27"/>
      <c r="B39" s="28" t="s">
        <v>50</v>
      </c>
      <c r="C39" s="29" t="s">
        <v>52</v>
      </c>
      <c r="D39" s="28">
        <v>2</v>
      </c>
    </row>
    <row r="40" spans="1:4" s="30" customFormat="1" x14ac:dyDescent="0.2">
      <c r="A40" s="27"/>
      <c r="B40" s="28" t="s">
        <v>51</v>
      </c>
      <c r="C40" s="29"/>
      <c r="D40" s="28">
        <v>1</v>
      </c>
    </row>
    <row r="42" spans="1:4" ht="54" customHeight="1" x14ac:dyDescent="0.2">
      <c r="A42" s="63" t="s">
        <v>90</v>
      </c>
      <c r="B42" s="63"/>
      <c r="C42" s="63"/>
      <c r="D42" s="5">
        <v>20</v>
      </c>
    </row>
    <row r="44" spans="1:4" x14ac:dyDescent="0.2">
      <c r="C44" s="60" t="s">
        <v>91</v>
      </c>
      <c r="D44" s="5">
        <f>SUM(D3:D42)*1.35</f>
        <v>86.4</v>
      </c>
    </row>
    <row r="46" spans="1:4" x14ac:dyDescent="0.2">
      <c r="C46" s="61"/>
    </row>
  </sheetData>
  <mergeCells count="10">
    <mergeCell ref="A28:A29"/>
    <mergeCell ref="A30:A34"/>
    <mergeCell ref="A35:A40"/>
    <mergeCell ref="A2:D2"/>
    <mergeCell ref="A42:C42"/>
    <mergeCell ref="A3:A9"/>
    <mergeCell ref="A15:A18"/>
    <mergeCell ref="A19:A22"/>
    <mergeCell ref="A10:A14"/>
    <mergeCell ref="A23:A2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E22" sqref="E22"/>
    </sheetView>
  </sheetViews>
  <sheetFormatPr defaultRowHeight="14.25" x14ac:dyDescent="0.2"/>
  <cols>
    <col min="1" max="2" width="25.375" style="5" customWidth="1"/>
    <col min="3" max="3" width="20.125" style="5" customWidth="1"/>
    <col min="4" max="4" width="26.625" style="4" customWidth="1"/>
    <col min="5" max="5" width="26.875" style="5" customWidth="1"/>
  </cols>
  <sheetData>
    <row r="1" spans="1:5" x14ac:dyDescent="0.2">
      <c r="A1" s="45" t="s">
        <v>0</v>
      </c>
      <c r="B1" s="45" t="s">
        <v>82</v>
      </c>
      <c r="C1" s="46" t="s">
        <v>1</v>
      </c>
      <c r="D1" s="47" t="s">
        <v>3</v>
      </c>
      <c r="E1" s="67" t="s">
        <v>2</v>
      </c>
    </row>
    <row r="2" spans="1:5" ht="39.75" customHeight="1" x14ac:dyDescent="0.2">
      <c r="A2" s="53" t="s">
        <v>81</v>
      </c>
      <c r="B2" s="54"/>
      <c r="C2" s="54"/>
      <c r="D2" s="54"/>
      <c r="E2" s="55"/>
    </row>
    <row r="3" spans="1:5" s="10" customFormat="1" ht="25.5" customHeight="1" x14ac:dyDescent="0.2">
      <c r="A3" s="7" t="s">
        <v>55</v>
      </c>
      <c r="B3" s="7" t="s">
        <v>63</v>
      </c>
      <c r="C3" s="8" t="s">
        <v>56</v>
      </c>
      <c r="D3" s="49"/>
      <c r="E3" s="64">
        <v>2</v>
      </c>
    </row>
    <row r="4" spans="1:5" s="10" customFormat="1" x14ac:dyDescent="0.2">
      <c r="A4" s="7"/>
      <c r="B4" s="7"/>
      <c r="C4" s="8" t="s">
        <v>57</v>
      </c>
      <c r="D4" s="49"/>
      <c r="E4" s="65"/>
    </row>
    <row r="5" spans="1:5" s="10" customFormat="1" ht="15.75" customHeight="1" x14ac:dyDescent="0.2">
      <c r="A5" s="7"/>
      <c r="B5" s="7"/>
      <c r="C5" s="8" t="s">
        <v>69</v>
      </c>
      <c r="D5" s="49"/>
      <c r="E5" s="65"/>
    </row>
    <row r="6" spans="1:5" s="10" customFormat="1" ht="14.25" customHeight="1" x14ac:dyDescent="0.2">
      <c r="A6" s="7"/>
      <c r="B6" s="7"/>
      <c r="C6" s="8" t="s">
        <v>58</v>
      </c>
      <c r="D6" s="49"/>
      <c r="E6" s="66"/>
    </row>
    <row r="7" spans="1:5" s="10" customFormat="1" ht="27" customHeight="1" x14ac:dyDescent="0.2">
      <c r="A7" s="7"/>
      <c r="B7" s="8" t="s">
        <v>66</v>
      </c>
      <c r="C7" s="8" t="s">
        <v>67</v>
      </c>
      <c r="D7" s="49" t="s">
        <v>68</v>
      </c>
      <c r="E7" s="8">
        <v>3</v>
      </c>
    </row>
    <row r="8" spans="1:5" s="10" customFormat="1" x14ac:dyDescent="0.2">
      <c r="A8" s="7"/>
      <c r="B8" s="8" t="s">
        <v>64</v>
      </c>
      <c r="C8" s="8" t="s">
        <v>62</v>
      </c>
      <c r="D8" s="49"/>
      <c r="E8" s="8">
        <v>1</v>
      </c>
    </row>
    <row r="9" spans="1:5" s="18" customFormat="1" x14ac:dyDescent="0.2">
      <c r="A9" s="15" t="s">
        <v>61</v>
      </c>
      <c r="B9" s="15" t="s">
        <v>65</v>
      </c>
      <c r="C9" s="16" t="s">
        <v>59</v>
      </c>
      <c r="D9" s="50"/>
      <c r="E9" s="68">
        <v>2</v>
      </c>
    </row>
    <row r="10" spans="1:5" s="18" customFormat="1" x14ac:dyDescent="0.2">
      <c r="A10" s="15"/>
      <c r="B10" s="15"/>
      <c r="C10" s="16" t="s">
        <v>60</v>
      </c>
      <c r="D10" s="50"/>
      <c r="E10" s="69"/>
    </row>
    <row r="11" spans="1:5" s="39" customFormat="1" x14ac:dyDescent="0.2">
      <c r="A11" s="36" t="s">
        <v>70</v>
      </c>
      <c r="B11" s="37" t="s">
        <v>71</v>
      </c>
      <c r="C11" s="37"/>
      <c r="D11" s="51"/>
      <c r="E11" s="37">
        <v>1</v>
      </c>
    </row>
    <row r="12" spans="1:5" s="39" customFormat="1" x14ac:dyDescent="0.2">
      <c r="A12" s="36"/>
      <c r="B12" s="37" t="s">
        <v>72</v>
      </c>
      <c r="C12" s="37"/>
      <c r="D12" s="51"/>
      <c r="E12" s="37">
        <v>1</v>
      </c>
    </row>
    <row r="13" spans="1:5" s="39" customFormat="1" x14ac:dyDescent="0.2">
      <c r="A13" s="36"/>
      <c r="B13" s="37" t="s">
        <v>73</v>
      </c>
      <c r="C13" s="37"/>
      <c r="D13" s="51"/>
      <c r="E13" s="37">
        <v>1</v>
      </c>
    </row>
    <row r="14" spans="1:5" s="22" customFormat="1" x14ac:dyDescent="0.2">
      <c r="A14" s="19" t="s">
        <v>74</v>
      </c>
      <c r="B14" s="19" t="s">
        <v>75</v>
      </c>
      <c r="C14" s="20" t="s">
        <v>76</v>
      </c>
      <c r="D14" s="52"/>
      <c r="E14" s="70">
        <v>1</v>
      </c>
    </row>
    <row r="15" spans="1:5" s="22" customFormat="1" x14ac:dyDescent="0.2">
      <c r="A15" s="19"/>
      <c r="B15" s="19"/>
      <c r="C15" s="20" t="s">
        <v>79</v>
      </c>
      <c r="D15" s="52"/>
      <c r="E15" s="71"/>
    </row>
    <row r="16" spans="1:5" s="22" customFormat="1" ht="28.5" x14ac:dyDescent="0.2">
      <c r="A16" s="19"/>
      <c r="B16" s="20" t="s">
        <v>77</v>
      </c>
      <c r="C16" s="20"/>
      <c r="D16" s="52" t="s">
        <v>68</v>
      </c>
      <c r="E16" s="20">
        <v>3</v>
      </c>
    </row>
    <row r="17" spans="1:5" s="22" customFormat="1" x14ac:dyDescent="0.2">
      <c r="A17" s="19"/>
      <c r="B17" s="20" t="s">
        <v>80</v>
      </c>
      <c r="C17" s="20"/>
      <c r="D17" s="52"/>
      <c r="E17" s="20">
        <v>1</v>
      </c>
    </row>
    <row r="18" spans="1:5" s="22" customFormat="1" x14ac:dyDescent="0.2">
      <c r="A18" s="19"/>
      <c r="B18" s="20" t="s">
        <v>78</v>
      </c>
      <c r="C18" s="20"/>
      <c r="D18" s="52"/>
      <c r="E18" s="20">
        <v>1</v>
      </c>
    </row>
    <row r="20" spans="1:5" x14ac:dyDescent="0.2">
      <c r="A20" s="72" t="s">
        <v>92</v>
      </c>
      <c r="B20" s="62"/>
      <c r="C20" s="62"/>
      <c r="D20" s="62"/>
    </row>
    <row r="22" spans="1:5" x14ac:dyDescent="0.2">
      <c r="D22" s="60" t="s">
        <v>91</v>
      </c>
      <c r="E22" s="5">
        <f>SUM(E3:E20)*1.2</f>
        <v>20.399999999999999</v>
      </c>
    </row>
    <row r="44" spans="4:4" x14ac:dyDescent="0.2">
      <c r="D44" s="4">
        <f>SUM(D3:D42)*1.35</f>
        <v>0</v>
      </c>
    </row>
  </sheetData>
  <mergeCells count="12">
    <mergeCell ref="A2:E2"/>
    <mergeCell ref="E3:E6"/>
    <mergeCell ref="E9:E10"/>
    <mergeCell ref="E14:E15"/>
    <mergeCell ref="A20:D20"/>
    <mergeCell ref="B3:B6"/>
    <mergeCell ref="B9:B10"/>
    <mergeCell ref="A3:A8"/>
    <mergeCell ref="A11:A13"/>
    <mergeCell ref="B14:B15"/>
    <mergeCell ref="A9:A10"/>
    <mergeCell ref="A14:A1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2" topLeftCell="A3" activePane="bottomLeft" state="frozen"/>
      <selection pane="bottomLeft" activeCell="E11" sqref="E11"/>
    </sheetView>
  </sheetViews>
  <sheetFormatPr defaultRowHeight="14.25" x14ac:dyDescent="0.2"/>
  <cols>
    <col min="1" max="1" width="19.125" customWidth="1"/>
    <col min="2" max="2" width="19.375" customWidth="1"/>
    <col min="3" max="3" width="21" customWidth="1"/>
    <col min="4" max="4" width="24.25" customWidth="1"/>
    <col min="5" max="5" width="33.625" customWidth="1"/>
  </cols>
  <sheetData>
    <row r="1" spans="1:5" x14ac:dyDescent="0.2">
      <c r="A1" s="45" t="s">
        <v>0</v>
      </c>
      <c r="B1" s="45" t="s">
        <v>82</v>
      </c>
      <c r="C1" s="46" t="s">
        <v>1</v>
      </c>
      <c r="D1" s="47" t="s">
        <v>3</v>
      </c>
      <c r="E1" s="48" t="s">
        <v>2</v>
      </c>
    </row>
    <row r="2" spans="1:5" ht="48" customHeight="1" x14ac:dyDescent="0.2">
      <c r="A2" s="56" t="s">
        <v>100</v>
      </c>
      <c r="B2" s="57"/>
      <c r="C2" s="57"/>
      <c r="D2" s="57"/>
      <c r="E2" s="58"/>
    </row>
    <row r="3" spans="1:5" s="39" customFormat="1" ht="21.75" customHeight="1" x14ac:dyDescent="0.2">
      <c r="A3" s="39" t="s">
        <v>85</v>
      </c>
      <c r="B3" s="39" t="s">
        <v>86</v>
      </c>
      <c r="E3" s="39">
        <v>1</v>
      </c>
    </row>
    <row r="4" spans="1:5" s="22" customFormat="1" ht="21.75" customHeight="1" x14ac:dyDescent="0.2">
      <c r="A4" s="22" t="s">
        <v>55</v>
      </c>
      <c r="B4" s="22" t="s">
        <v>55</v>
      </c>
      <c r="C4" s="22" t="s">
        <v>87</v>
      </c>
      <c r="E4" s="22">
        <v>1</v>
      </c>
    </row>
    <row r="5" spans="1:5" s="10" customFormat="1" ht="20.25" customHeight="1" x14ac:dyDescent="0.2">
      <c r="A5" s="10" t="s">
        <v>83</v>
      </c>
      <c r="B5" s="10" t="s">
        <v>84</v>
      </c>
      <c r="E5" s="10">
        <v>1</v>
      </c>
    </row>
    <row r="6" spans="1:5" s="35" customFormat="1" ht="22.5" customHeight="1" x14ac:dyDescent="0.2">
      <c r="A6" s="35" t="s">
        <v>88</v>
      </c>
      <c r="B6" s="35" t="s">
        <v>89</v>
      </c>
      <c r="E6" s="35">
        <v>1</v>
      </c>
    </row>
    <row r="9" spans="1:5" x14ac:dyDescent="0.2">
      <c r="A9" s="72" t="s">
        <v>93</v>
      </c>
      <c r="B9" s="62"/>
      <c r="C9" s="62"/>
      <c r="D9" s="62"/>
      <c r="E9">
        <v>5</v>
      </c>
    </row>
    <row r="11" spans="1:5" x14ac:dyDescent="0.2">
      <c r="D11" s="60" t="s">
        <v>91</v>
      </c>
      <c r="E11">
        <f>SUM(E3:E9)*2.2</f>
        <v>19.8</v>
      </c>
    </row>
  </sheetData>
  <mergeCells count="2">
    <mergeCell ref="A2:E2"/>
    <mergeCell ref="A9:D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14" sqref="G14"/>
    </sheetView>
  </sheetViews>
  <sheetFormatPr defaultRowHeight="14.25" x14ac:dyDescent="0.2"/>
  <cols>
    <col min="1" max="1" width="18.125" customWidth="1"/>
    <col min="2" max="2" width="23.625" customWidth="1"/>
  </cols>
  <sheetData>
    <row r="1" spans="1:2" x14ac:dyDescent="0.2">
      <c r="A1" s="2" t="s">
        <v>94</v>
      </c>
      <c r="B1" s="3" t="s">
        <v>99</v>
      </c>
    </row>
    <row r="2" spans="1:2" ht="22.5" customHeight="1" x14ac:dyDescent="0.2">
      <c r="A2" t="s">
        <v>95</v>
      </c>
      <c r="B2" s="73">
        <f>SUM(后台管理系统!D44,0)</f>
        <v>86.4</v>
      </c>
    </row>
    <row r="3" spans="1:2" ht="15.75" customHeight="1" x14ac:dyDescent="0.2">
      <c r="A3" t="s">
        <v>96</v>
      </c>
      <c r="B3">
        <f>SUM(微信公众号!E22,0)</f>
        <v>20.399999999999999</v>
      </c>
    </row>
    <row r="4" spans="1:2" ht="18" customHeight="1" x14ac:dyDescent="0.2">
      <c r="A4" t="s">
        <v>97</v>
      </c>
      <c r="B4">
        <f>SUM('移动端（安卓和苹果）'!E11,0)</f>
        <v>19.8</v>
      </c>
    </row>
    <row r="6" spans="1:2" x14ac:dyDescent="0.2">
      <c r="A6" s="74" t="s">
        <v>98</v>
      </c>
      <c r="B6" s="74">
        <f>SUM(B2:B4)</f>
        <v>126.60000000000001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后台管理系统</vt:lpstr>
      <vt:lpstr>微信公众号</vt:lpstr>
      <vt:lpstr>移动端（安卓和苹果）</vt:lpstr>
      <vt:lpstr>最终统计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2017-08-30T14:23:02Z</dcterms:modified>
</cp:coreProperties>
</file>