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23256" windowHeight="13176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Лист1!$A$2:$J$2</definedName>
  </definedNames>
  <calcPr calcId="145621"/>
</workbook>
</file>

<file path=xl/calcChain.xml><?xml version="1.0" encoding="utf-8"?>
<calcChain xmlns="http://schemas.openxmlformats.org/spreadsheetml/2006/main">
  <c r="M4" i="1" l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3" i="1"/>
</calcChain>
</file>

<file path=xl/sharedStrings.xml><?xml version="1.0" encoding="utf-8"?>
<sst xmlns="http://schemas.openxmlformats.org/spreadsheetml/2006/main" count="121" uniqueCount="79">
  <si>
    <t>Номер накладной/акта</t>
  </si>
  <si>
    <t>Дата накладной</t>
  </si>
  <si>
    <t>Краткое наименование</t>
  </si>
  <si>
    <t>Адрес клиента</t>
  </si>
  <si>
    <t>Количество</t>
  </si>
  <si>
    <t>Кол-во россыпью</t>
  </si>
  <si>
    <t>Кол-во мест</t>
  </si>
  <si>
    <t>Вес брутто</t>
  </si>
  <si>
    <t>Сумма со скидкой с НДС</t>
  </si>
  <si>
    <t>ИНН</t>
  </si>
  <si>
    <t>Гостилицкая школа</t>
  </si>
  <si>
    <t>Россия,188520, Российская Федерация, Ленинградская область, Ломоносовский муниципальный район, Гостилицкое сельское поселение, деревня Гостилицы, улица Школьная, дом 14.</t>
  </si>
  <si>
    <t>Копорская СОШ</t>
  </si>
  <si>
    <t>Россия,188525, Россия, Ленинградская область, Ломоносовский муниципальный район, Копорское сельское поселение, село Копорье, ул. Благодатная д. 5а</t>
  </si>
  <si>
    <t>Оржицкая школа</t>
  </si>
  <si>
    <t>Россия,188527, Россия, Ленинградская область, Ломоносовский муниципальный район, Оржицкое сельское поселение, деревня Оржицы, дом 28</t>
  </si>
  <si>
    <t>Ропшинская школа</t>
  </si>
  <si>
    <t>Россия,188514, Российская Федерация, Ленинградская область, Ломоносовский муниципальный район, Ропшинское сельское поселение, поселок Ропша, улица Детская, дом 2.</t>
  </si>
  <si>
    <t>Кипенская школа</t>
  </si>
  <si>
    <t>Россия,188515, Российская Федерация, Ленинградская область, Ломоносовский муниципальный район, Кипенское сельское поселение, деревня Кипень, Ропшинское шоссе, дом 23.</t>
  </si>
  <si>
    <t>МОУ Новосельская школа Ломоносовского района Ленинградской области</t>
  </si>
  <si>
    <t>Россия,188507, Ленинградская область, Ломоносовский район, городской поселок Новоселье, бульвар Белых ночей, дом 1</t>
  </si>
  <si>
    <t>Лопухинский образовательный центр</t>
  </si>
  <si>
    <t>Россия,188523, Российская Федерация, Ленинградская область, Ломоносовский муниципальный район, Лопухинское сельское поселение, деревня Лопухинка, улица Мира, дом 23-б.</t>
  </si>
  <si>
    <t>Русско-Высоцкая школа</t>
  </si>
  <si>
    <t>Россия,188516, Российская Федерация, Ленинградская область, Ломоносовский муниципальный район, Русско-Высоцкое        сельское поселение, село Русско-Высоцкое, д. 3Б.</t>
  </si>
  <si>
    <t>Лицей № 1 г. Всеволожска</t>
  </si>
  <si>
    <t>Россия,188640 Ленинградская область, г. Всеволожск, ул. Межевая, дом 14</t>
  </si>
  <si>
    <t>МОБУ СОШ №6 г. Всеволожска ЛО</t>
  </si>
  <si>
    <t>Россия,188643, Ленинградская область, Всеволожский район, город Всеволожск, Центральная улица, 5</t>
  </si>
  <si>
    <t>МОБУ СОШ Янинский ЦО Всеволожского района ЛО</t>
  </si>
  <si>
    <t>Россия,188689, Ленинградская область, Всеволожский район, городской поселок Янино-1, Новая улица, дом 17</t>
  </si>
  <si>
    <t>МОБУ СОШ Сертоловский ЦО № 2 Всеволожского района ЛОВсеволжский район</t>
  </si>
  <si>
    <t>Россия,188650, Ленинградская область, Всеволожский район, город Сертолово, улица Молодцова (Сертолово-1 Мкр.), дом 4 корпус 2</t>
  </si>
  <si>
    <t>СОш 3 г.Всеволожска</t>
  </si>
  <si>
    <t>Россия, 188641 г.Всеволожск, Ленинградская область, ул. Победы, д.17</t>
  </si>
  <si>
    <t>МОБУ "СОШ "ЦО "Кудрово"</t>
  </si>
  <si>
    <t>Россия,188689, Ленинградская область, Всеволожский район, город Кудрово, улица Берёзовая, дом 1</t>
  </si>
  <si>
    <t>МОБУ "СОШ "Кудровский ЦО № 1"</t>
  </si>
  <si>
    <t>Россия,188689 Ленинградская обл, Всеволожский р-н, деревня Кудрово ул. Центральная, дом 48</t>
  </si>
  <si>
    <t>000003601</t>
  </si>
  <si>
    <t>000003602</t>
  </si>
  <si>
    <t>000003603</t>
  </si>
  <si>
    <t>000003605</t>
  </si>
  <si>
    <t>000003608</t>
  </si>
  <si>
    <t>000003632</t>
  </si>
  <si>
    <t>000003634</t>
  </si>
  <si>
    <t>000003635</t>
  </si>
  <si>
    <t>000003637</t>
  </si>
  <si>
    <t>000003641</t>
  </si>
  <si>
    <t>000003643</t>
  </si>
  <si>
    <t>000003644</t>
  </si>
  <si>
    <t>000003646</t>
  </si>
  <si>
    <t>000003699</t>
  </si>
  <si>
    <t>000003700</t>
  </si>
  <si>
    <t>4720014830</t>
  </si>
  <si>
    <t>4720014727</t>
  </si>
  <si>
    <t>4720014903</t>
  </si>
  <si>
    <t>4720014741</t>
  </si>
  <si>
    <t>4720014815</t>
  </si>
  <si>
    <t>4725007988</t>
  </si>
  <si>
    <t>4720014893</t>
  </si>
  <si>
    <t>4720014847</t>
  </si>
  <si>
    <t>4703039009</t>
  </si>
  <si>
    <t>4703032035</t>
  </si>
  <si>
    <t>4703018986</t>
  </si>
  <si>
    <t>4703011500</t>
  </si>
  <si>
    <t>4703032028</t>
  </si>
  <si>
    <t>4703142937</t>
  </si>
  <si>
    <t>4703131710</t>
  </si>
  <si>
    <t>Телефон</t>
  </si>
  <si>
    <t>Дата транспортной</t>
  </si>
  <si>
    <t>Дата заявки</t>
  </si>
  <si>
    <t>Водитель</t>
  </si>
  <si>
    <t>Автомобиль марка</t>
  </si>
  <si>
    <t>Автомобиль госномер</t>
  </si>
  <si>
    <t>Иванов И.И.</t>
  </si>
  <si>
    <t>Мерседес Спринтер</t>
  </si>
  <si>
    <t>В 155 АМ 197 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</si>
</sst>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\-#,##0.00;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4" fontId="1" fillId="0" borderId="0" xfId="0" applyNumberFormat="1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pane ySplit="2" topLeftCell="A3" activePane="bottomLeft" state="frozenSplit"/>
      <selection pane="bottomLeft" activeCell="M23" sqref="M23"/>
    </sheetView>
  </sheetViews>
  <sheetFormatPr defaultRowHeight="14.4" x14ac:dyDescent="0.3"/>
  <cols>
    <col min="1" max="1" width="10.33203125" customWidth="1"/>
    <col min="2" max="2" width="10.88671875" style="1" customWidth="1"/>
    <col min="3" max="3" width="41" customWidth="1"/>
    <col min="4" max="4" width="103.21875" customWidth="1"/>
    <col min="5" max="5" width="13.88671875" style="4" bestFit="1" customWidth="1"/>
    <col min="6" max="6" width="19.5546875" bestFit="1" customWidth="1"/>
    <col min="7" max="7" width="14.44140625" bestFit="1" customWidth="1"/>
    <col min="8" max="8" width="13" style="4" bestFit="1" customWidth="1"/>
    <col min="9" max="9" width="14.77734375" style="4" customWidth="1"/>
    <col min="10" max="10" width="11" bestFit="1" customWidth="1"/>
    <col min="11" max="11" width="11.77734375" customWidth="1"/>
    <col min="12" max="12" width="12.109375" customWidth="1"/>
    <col min="13" max="13" width="11.88671875" customWidth="1"/>
    <col min="14" max="14" width="11.6640625" customWidth="1"/>
    <col min="15" max="15" width="18.88671875" customWidth="1"/>
    <col min="16" max="16" width="17.88671875" customWidth="1"/>
  </cols>
  <sheetData>
    <row r="1" spans="1:16" s="6" customFormat="1" x14ac:dyDescent="0.3">
      <c r="A1" s="7">
        <v>1</v>
      </c>
      <c r="B1" s="7">
        <v>2</v>
      </c>
      <c r="C1" s="7">
        <v>3</v>
      </c>
      <c r="D1" s="7">
        <v>4</v>
      </c>
      <c r="E1" s="7">
        <v>5</v>
      </c>
      <c r="F1" s="7">
        <v>6</v>
      </c>
      <c r="G1" s="7">
        <v>7</v>
      </c>
      <c r="H1" s="7">
        <v>8</v>
      </c>
      <c r="I1" s="7">
        <v>9</v>
      </c>
      <c r="J1" s="7">
        <v>10</v>
      </c>
      <c r="K1" s="7">
        <v>11</v>
      </c>
      <c r="L1" s="7">
        <v>12</v>
      </c>
      <c r="M1" s="7">
        <v>13</v>
      </c>
      <c r="N1" s="7">
        <v>14</v>
      </c>
      <c r="O1" s="7">
        <v>15</v>
      </c>
      <c r="P1" s="7">
        <v>16</v>
      </c>
    </row>
    <row r="2" spans="1:16" x14ac:dyDescent="0.3">
      <c r="A2" s="2" t="s">
        <v>0</v>
      </c>
      <c r="B2" s="5" t="s">
        <v>1</v>
      </c>
      <c r="C2" s="2" t="s">
        <v>2</v>
      </c>
      <c r="D2" s="2" t="s">
        <v>3</v>
      </c>
      <c r="E2" s="3" t="s">
        <v>4</v>
      </c>
      <c r="F2" s="2" t="s">
        <v>5</v>
      </c>
      <c r="G2" s="2" t="s">
        <v>6</v>
      </c>
      <c r="H2" s="3" t="s">
        <v>7</v>
      </c>
      <c r="I2" s="3" t="s">
        <v>8</v>
      </c>
      <c r="J2" s="2" t="s">
        <v>9</v>
      </c>
      <c r="K2" s="2" t="s">
        <v>70</v>
      </c>
      <c r="L2" s="2" t="s">
        <v>71</v>
      </c>
      <c r="M2" s="2" t="s">
        <v>72</v>
      </c>
      <c r="N2" s="2" t="s">
        <v>73</v>
      </c>
      <c r="O2" s="2" t="s">
        <v>74</v>
      </c>
      <c r="P2" s="2" t="s">
        <v>75</v>
      </c>
    </row>
    <row r="3" spans="1:16" x14ac:dyDescent="0.3">
      <c r="A3" t="s">
        <v>40</v>
      </c>
      <c r="B3" s="1">
        <v>44306</v>
      </c>
      <c r="C3" t="s">
        <v>10</v>
      </c>
      <c r="D3" t="s">
        <v>11</v>
      </c>
      <c r="E3" s="4">
        <v>1545</v>
      </c>
      <c r="F3">
        <v>265</v>
      </c>
      <c r="G3">
        <v>90</v>
      </c>
      <c r="H3" s="4">
        <v>560</v>
      </c>
      <c r="I3" s="4">
        <v>610805.80000000005</v>
      </c>
      <c r="J3" t="s">
        <v>55</v>
      </c>
      <c r="K3">
        <v>89224748999</v>
      </c>
      <c r="L3" s="1">
        <f>B3+7</f>
        <v>44313</v>
      </c>
      <c r="M3" s="1">
        <f>L3-1</f>
        <v>44312</v>
      </c>
      <c r="N3" t="s">
        <v>76</v>
      </c>
      <c r="O3" t="s">
        <v>77</v>
      </c>
      <c r="P3" t="s">
        <v>78</v>
      </c>
    </row>
    <row r="4" spans="1:16" x14ac:dyDescent="0.3">
      <c r="A4" t="s">
        <v>41</v>
      </c>
      <c r="B4" s="1">
        <v>44306</v>
      </c>
      <c r="C4" t="s">
        <v>12</v>
      </c>
      <c r="D4" t="s">
        <v>13</v>
      </c>
      <c r="E4" s="4">
        <v>357</v>
      </c>
      <c r="F4">
        <v>145</v>
      </c>
      <c r="G4">
        <v>17</v>
      </c>
      <c r="H4" s="4">
        <v>125.896</v>
      </c>
      <c r="I4" s="4">
        <v>156218.59</v>
      </c>
      <c r="J4" t="s">
        <v>56</v>
      </c>
      <c r="K4">
        <v>89224749000</v>
      </c>
      <c r="L4" s="1">
        <f t="shared" ref="L4:L17" si="0">B4+7</f>
        <v>44313</v>
      </c>
      <c r="M4" s="1">
        <f t="shared" ref="M4:M17" si="1">L4-1</f>
        <v>44312</v>
      </c>
      <c r="N4" t="s">
        <v>76</v>
      </c>
      <c r="O4" t="s">
        <v>77</v>
      </c>
      <c r="P4" t="s">
        <v>78</v>
      </c>
    </row>
    <row r="5" spans="1:16" x14ac:dyDescent="0.3">
      <c r="A5" t="s">
        <v>42</v>
      </c>
      <c r="B5" s="1">
        <v>44306</v>
      </c>
      <c r="C5" t="s">
        <v>14</v>
      </c>
      <c r="D5" t="s">
        <v>15</v>
      </c>
      <c r="E5" s="4">
        <v>465</v>
      </c>
      <c r="F5">
        <v>91</v>
      </c>
      <c r="G5">
        <v>29</v>
      </c>
      <c r="H5" s="4">
        <v>186.18</v>
      </c>
      <c r="I5" s="4">
        <v>209050.05</v>
      </c>
      <c r="J5" t="s">
        <v>57</v>
      </c>
      <c r="K5">
        <v>89224749001</v>
      </c>
      <c r="L5" s="1">
        <f t="shared" si="0"/>
        <v>44313</v>
      </c>
      <c r="M5" s="1">
        <f t="shared" si="1"/>
        <v>44312</v>
      </c>
      <c r="N5" t="s">
        <v>76</v>
      </c>
      <c r="O5" t="s">
        <v>77</v>
      </c>
      <c r="P5" t="s">
        <v>78</v>
      </c>
    </row>
    <row r="6" spans="1:16" x14ac:dyDescent="0.3">
      <c r="A6" t="s">
        <v>43</v>
      </c>
      <c r="B6" s="1">
        <v>44306</v>
      </c>
      <c r="C6" t="s">
        <v>16</v>
      </c>
      <c r="D6" t="s">
        <v>17</v>
      </c>
      <c r="E6" s="4">
        <v>693</v>
      </c>
      <c r="F6">
        <v>207</v>
      </c>
      <c r="G6">
        <v>37</v>
      </c>
      <c r="H6" s="4">
        <v>254.51499999999999</v>
      </c>
      <c r="I6" s="4">
        <v>306825.53000000003</v>
      </c>
      <c r="J6" t="s">
        <v>58</v>
      </c>
      <c r="K6">
        <v>89224749002</v>
      </c>
      <c r="L6" s="1">
        <f t="shared" si="0"/>
        <v>44313</v>
      </c>
      <c r="M6" s="1">
        <f t="shared" si="1"/>
        <v>44312</v>
      </c>
      <c r="N6" t="s">
        <v>76</v>
      </c>
      <c r="O6" t="s">
        <v>77</v>
      </c>
      <c r="P6" t="s">
        <v>78</v>
      </c>
    </row>
    <row r="7" spans="1:16" x14ac:dyDescent="0.3">
      <c r="A7" t="s">
        <v>44</v>
      </c>
      <c r="B7" s="1">
        <v>44306</v>
      </c>
      <c r="C7" t="s">
        <v>18</v>
      </c>
      <c r="D7" t="s">
        <v>19</v>
      </c>
      <c r="E7" s="4">
        <v>1219</v>
      </c>
      <c r="F7">
        <v>359</v>
      </c>
      <c r="G7">
        <v>69</v>
      </c>
      <c r="H7" s="4">
        <v>471.16</v>
      </c>
      <c r="I7" s="4">
        <v>508898.28</v>
      </c>
      <c r="J7" t="s">
        <v>59</v>
      </c>
      <c r="K7">
        <v>89224749003</v>
      </c>
      <c r="L7" s="1">
        <f t="shared" si="0"/>
        <v>44313</v>
      </c>
      <c r="M7" s="1">
        <f t="shared" si="1"/>
        <v>44312</v>
      </c>
      <c r="N7" t="s">
        <v>76</v>
      </c>
      <c r="O7" t="s">
        <v>77</v>
      </c>
      <c r="P7" t="s">
        <v>78</v>
      </c>
    </row>
    <row r="8" spans="1:16" x14ac:dyDescent="0.3">
      <c r="A8" t="s">
        <v>45</v>
      </c>
      <c r="B8" s="1">
        <v>44306</v>
      </c>
      <c r="C8" t="s">
        <v>20</v>
      </c>
      <c r="D8" t="s">
        <v>21</v>
      </c>
      <c r="E8" s="4">
        <v>356</v>
      </c>
      <c r="F8">
        <v>100</v>
      </c>
      <c r="G8">
        <v>16</v>
      </c>
      <c r="H8" s="4">
        <v>114.249</v>
      </c>
      <c r="I8" s="4">
        <v>175898.69</v>
      </c>
      <c r="J8" t="s">
        <v>60</v>
      </c>
      <c r="K8">
        <v>89224749004</v>
      </c>
      <c r="L8" s="1">
        <f t="shared" si="0"/>
        <v>44313</v>
      </c>
      <c r="M8" s="1">
        <f t="shared" si="1"/>
        <v>44312</v>
      </c>
      <c r="N8" t="s">
        <v>76</v>
      </c>
      <c r="O8" t="s">
        <v>77</v>
      </c>
      <c r="P8" t="s">
        <v>78</v>
      </c>
    </row>
    <row r="9" spans="1:16" x14ac:dyDescent="0.3">
      <c r="A9" t="s">
        <v>46</v>
      </c>
      <c r="B9" s="1">
        <v>44306</v>
      </c>
      <c r="C9" t="s">
        <v>22</v>
      </c>
      <c r="D9" t="s">
        <v>23</v>
      </c>
      <c r="E9" s="4">
        <v>605</v>
      </c>
      <c r="F9">
        <v>152</v>
      </c>
      <c r="G9">
        <v>34</v>
      </c>
      <c r="H9" s="4">
        <v>212.285</v>
      </c>
      <c r="I9" s="4">
        <v>234918.2</v>
      </c>
      <c r="J9" t="s">
        <v>61</v>
      </c>
      <c r="K9">
        <v>89224749005</v>
      </c>
      <c r="L9" s="1">
        <f t="shared" si="0"/>
        <v>44313</v>
      </c>
      <c r="M9" s="1">
        <f t="shared" si="1"/>
        <v>44312</v>
      </c>
      <c r="N9" t="s">
        <v>76</v>
      </c>
      <c r="O9" t="s">
        <v>77</v>
      </c>
      <c r="P9" t="s">
        <v>78</v>
      </c>
    </row>
    <row r="10" spans="1:16" x14ac:dyDescent="0.3">
      <c r="A10" t="s">
        <v>47</v>
      </c>
      <c r="B10" s="1">
        <v>44306</v>
      </c>
      <c r="C10" t="s">
        <v>24</v>
      </c>
      <c r="D10" t="s">
        <v>25</v>
      </c>
      <c r="E10" s="4">
        <v>597</v>
      </c>
      <c r="F10">
        <v>119</v>
      </c>
      <c r="G10">
        <v>33</v>
      </c>
      <c r="H10" s="4">
        <v>202.74</v>
      </c>
      <c r="I10" s="4">
        <v>262347.8</v>
      </c>
      <c r="J10" t="s">
        <v>62</v>
      </c>
      <c r="K10">
        <v>89224749006</v>
      </c>
      <c r="L10" s="1">
        <f t="shared" si="0"/>
        <v>44313</v>
      </c>
      <c r="M10" s="1">
        <f t="shared" si="1"/>
        <v>44312</v>
      </c>
      <c r="N10" t="s">
        <v>76</v>
      </c>
      <c r="O10" t="s">
        <v>77</v>
      </c>
      <c r="P10" t="s">
        <v>78</v>
      </c>
    </row>
    <row r="11" spans="1:16" x14ac:dyDescent="0.3">
      <c r="A11" t="s">
        <v>48</v>
      </c>
      <c r="B11" s="1">
        <v>44306</v>
      </c>
      <c r="C11" t="s">
        <v>26</v>
      </c>
      <c r="D11" t="s">
        <v>27</v>
      </c>
      <c r="E11" s="4">
        <v>4524</v>
      </c>
      <c r="F11">
        <v>422</v>
      </c>
      <c r="G11">
        <v>317</v>
      </c>
      <c r="H11" s="4">
        <v>1697.597</v>
      </c>
      <c r="I11" s="4">
        <v>2002366.52</v>
      </c>
      <c r="J11" t="s">
        <v>63</v>
      </c>
      <c r="K11">
        <v>89224749007</v>
      </c>
      <c r="L11" s="1">
        <f t="shared" si="0"/>
        <v>44313</v>
      </c>
      <c r="M11" s="1">
        <f t="shared" si="1"/>
        <v>44312</v>
      </c>
      <c r="N11" t="s">
        <v>76</v>
      </c>
      <c r="O11" t="s">
        <v>77</v>
      </c>
      <c r="P11" t="s">
        <v>78</v>
      </c>
    </row>
    <row r="12" spans="1:16" x14ac:dyDescent="0.3">
      <c r="A12" t="s">
        <v>49</v>
      </c>
      <c r="B12" s="1">
        <v>44306</v>
      </c>
      <c r="C12" t="s">
        <v>28</v>
      </c>
      <c r="D12" t="s">
        <v>29</v>
      </c>
      <c r="E12" s="4">
        <v>3613</v>
      </c>
      <c r="F12">
        <v>472</v>
      </c>
      <c r="G12">
        <v>240</v>
      </c>
      <c r="H12" s="4">
        <v>1302.931</v>
      </c>
      <c r="I12" s="4">
        <v>1532491.73</v>
      </c>
      <c r="J12" t="s">
        <v>64</v>
      </c>
      <c r="K12">
        <v>89224749008</v>
      </c>
      <c r="L12" s="1">
        <f t="shared" si="0"/>
        <v>44313</v>
      </c>
      <c r="M12" s="1">
        <f t="shared" si="1"/>
        <v>44312</v>
      </c>
      <c r="N12" t="s">
        <v>76</v>
      </c>
      <c r="O12" t="s">
        <v>77</v>
      </c>
      <c r="P12" t="s">
        <v>78</v>
      </c>
    </row>
    <row r="13" spans="1:16" x14ac:dyDescent="0.3">
      <c r="A13" t="s">
        <v>50</v>
      </c>
      <c r="B13" s="1">
        <v>44306</v>
      </c>
      <c r="C13" t="s">
        <v>30</v>
      </c>
      <c r="D13" t="s">
        <v>31</v>
      </c>
      <c r="E13" s="4">
        <v>3765</v>
      </c>
      <c r="F13">
        <v>478</v>
      </c>
      <c r="G13">
        <v>240</v>
      </c>
      <c r="H13" s="4">
        <v>1257.3050000000001</v>
      </c>
      <c r="I13" s="4">
        <v>1591044.84</v>
      </c>
      <c r="J13" t="s">
        <v>65</v>
      </c>
      <c r="K13">
        <v>89224749009</v>
      </c>
      <c r="L13" s="1">
        <f t="shared" si="0"/>
        <v>44313</v>
      </c>
      <c r="M13" s="1">
        <f t="shared" si="1"/>
        <v>44312</v>
      </c>
      <c r="N13" t="s">
        <v>76</v>
      </c>
      <c r="O13" t="s">
        <v>77</v>
      </c>
      <c r="P13" t="s">
        <v>78</v>
      </c>
    </row>
    <row r="14" spans="1:16" x14ac:dyDescent="0.3">
      <c r="A14" t="s">
        <v>51</v>
      </c>
      <c r="B14" s="1">
        <v>44306</v>
      </c>
      <c r="C14" t="s">
        <v>32</v>
      </c>
      <c r="D14" t="s">
        <v>33</v>
      </c>
      <c r="E14" s="4">
        <v>2959</v>
      </c>
      <c r="F14">
        <v>377</v>
      </c>
      <c r="G14">
        <v>172</v>
      </c>
      <c r="H14" s="4">
        <v>962.01599999999996</v>
      </c>
      <c r="I14" s="4">
        <v>1205890.8400000001</v>
      </c>
      <c r="J14" t="s">
        <v>66</v>
      </c>
      <c r="K14">
        <v>89224749010</v>
      </c>
      <c r="L14" s="1">
        <f t="shared" si="0"/>
        <v>44313</v>
      </c>
      <c r="M14" s="1">
        <f t="shared" si="1"/>
        <v>44312</v>
      </c>
      <c r="N14" t="s">
        <v>76</v>
      </c>
      <c r="O14" t="s">
        <v>77</v>
      </c>
      <c r="P14" t="s">
        <v>78</v>
      </c>
    </row>
    <row r="15" spans="1:16" x14ac:dyDescent="0.3">
      <c r="A15" t="s">
        <v>52</v>
      </c>
      <c r="B15" s="1">
        <v>44306</v>
      </c>
      <c r="C15" t="s">
        <v>34</v>
      </c>
      <c r="D15" t="s">
        <v>35</v>
      </c>
      <c r="E15" s="4">
        <v>4560</v>
      </c>
      <c r="F15">
        <v>345</v>
      </c>
      <c r="G15">
        <v>324</v>
      </c>
      <c r="H15" s="4">
        <v>1709.712</v>
      </c>
      <c r="I15" s="4">
        <v>1881467.94</v>
      </c>
      <c r="J15" t="s">
        <v>67</v>
      </c>
      <c r="K15">
        <v>89224749011</v>
      </c>
      <c r="L15" s="1">
        <f t="shared" si="0"/>
        <v>44313</v>
      </c>
      <c r="M15" s="1">
        <f t="shared" si="1"/>
        <v>44312</v>
      </c>
      <c r="N15" t="s">
        <v>76</v>
      </c>
      <c r="O15" t="s">
        <v>77</v>
      </c>
      <c r="P15" t="s">
        <v>78</v>
      </c>
    </row>
    <row r="16" spans="1:16" x14ac:dyDescent="0.3">
      <c r="A16" t="s">
        <v>53</v>
      </c>
      <c r="B16" s="1">
        <v>44306</v>
      </c>
      <c r="C16" t="s">
        <v>36</v>
      </c>
      <c r="D16" t="s">
        <v>37</v>
      </c>
      <c r="E16" s="4">
        <v>6438</v>
      </c>
      <c r="F16">
        <v>660</v>
      </c>
      <c r="G16">
        <v>463</v>
      </c>
      <c r="H16" s="4">
        <v>2399.69</v>
      </c>
      <c r="I16" s="4">
        <v>2714216.12</v>
      </c>
      <c r="J16" t="s">
        <v>68</v>
      </c>
      <c r="K16">
        <v>89224749012</v>
      </c>
      <c r="L16" s="1">
        <f t="shared" si="0"/>
        <v>44313</v>
      </c>
      <c r="M16" s="1">
        <f t="shared" si="1"/>
        <v>44312</v>
      </c>
      <c r="N16" t="s">
        <v>76</v>
      </c>
      <c r="O16" t="s">
        <v>77</v>
      </c>
      <c r="P16" t="s">
        <v>78</v>
      </c>
    </row>
    <row r="17" spans="1:16" x14ac:dyDescent="0.3">
      <c r="A17" t="s">
        <v>54</v>
      </c>
      <c r="B17" s="1">
        <v>44306</v>
      </c>
      <c r="C17" t="s">
        <v>38</v>
      </c>
      <c r="D17" t="s">
        <v>39</v>
      </c>
      <c r="E17" s="4">
        <v>5858</v>
      </c>
      <c r="F17">
        <v>409</v>
      </c>
      <c r="G17">
        <v>412</v>
      </c>
      <c r="H17" s="4">
        <v>2226.6790000000001</v>
      </c>
      <c r="I17" s="4">
        <v>2542530.54</v>
      </c>
      <c r="J17" t="s">
        <v>69</v>
      </c>
      <c r="K17">
        <v>89224749013</v>
      </c>
      <c r="L17" s="1">
        <f t="shared" si="0"/>
        <v>44313</v>
      </c>
      <c r="M17" s="1">
        <f t="shared" si="1"/>
        <v>44312</v>
      </c>
      <c r="N17" t="s">
        <v>76</v>
      </c>
      <c r="O17" t="s">
        <v>77</v>
      </c>
      <c r="P17" t="s">
        <v>78</v>
      </c>
    </row>
  </sheetData>
  <autoFilter ref="A2:J17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Иванова Мария Владимировна</dc:creator>
  <cp:lastModifiedBy>Сабиров Сергей Юрьевич</cp:lastModifiedBy>
  <dcterms:created xsi:type="dcterms:W3CDTF">2021-04-19T12:30:43Z</dcterms:created>
  <dcterms:modified xsi:type="dcterms:W3CDTF">2021-05-05T12:56:22Z</dcterms:modified>
</cp:coreProperties>
</file>