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mc:AlternateContent xmlns:mc="http://schemas.openxmlformats.org/markup-compatibility/2006">
    <mc:Choice Requires="x15">
      <x15ac:absPath xmlns:x15ac="http://schemas.microsoft.com/office/spreadsheetml/2010/11/ac" url="/Users/wnicewonger/Desktop/"/>
    </mc:Choice>
  </mc:AlternateContent>
  <xr:revisionPtr revIDLastSave="0" documentId="8_{0548959F-C01C-9447-B310-627154859786}" xr6:coauthVersionLast="47" xr6:coauthVersionMax="47" xr10:uidLastSave="{00000000-0000-0000-0000-000000000000}"/>
  <bookViews>
    <workbookView xWindow="0" yWindow="760" windowWidth="30240" windowHeight="17480" xr2:uid="{00000000-000D-0000-FFFF-FFFF00000000}"/>
  </bookViews>
  <sheets>
    <sheet name="Example - Pump" sheetId="1" r:id="rId1"/>
    <sheet name="Example - Bottle" sheetId="2" r:id="rId2"/>
    <sheet name="Calibration tracker" sheetId="3" r:id="rId3"/>
  </sheets>
  <definedNames>
    <definedName name="rain_tip_20160728" localSheetId="1">'Example - Bottle'!$A$1:$B$262</definedName>
    <definedName name="rain_tip_20160728" localSheetId="0">'Example - Pump'!$A$1:$B$262</definedName>
    <definedName name="rain_tip_20160729" localSheetId="1">'Example - Bottle'!$G$138:$H$796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7" roundtripDataChecksum="FIEUw91Hn9EsMkTu0J64HAD35eOIuoru7fFW1GqxYZk="/>
    </ext>
  </extLst>
</workbook>
</file>

<file path=xl/calcChain.xml><?xml version="1.0" encoding="utf-8"?>
<calcChain xmlns="http://schemas.openxmlformats.org/spreadsheetml/2006/main">
  <c r="K10" i="2" l="1"/>
  <c r="W6" i="2"/>
  <c r="Q6" i="2"/>
  <c r="K6" i="2"/>
  <c r="E6" i="2"/>
  <c r="W5" i="2"/>
  <c r="Q5" i="2"/>
  <c r="K5" i="2"/>
  <c r="E5" i="2"/>
  <c r="W4" i="2"/>
  <c r="Q4" i="2"/>
  <c r="K4" i="2"/>
  <c r="E4" i="2"/>
  <c r="K9" i="2" s="1"/>
  <c r="K11" i="2" s="1"/>
  <c r="K14" i="2" s="1"/>
  <c r="K17" i="2" s="1"/>
  <c r="K18" i="2" s="1"/>
  <c r="K20" i="2" s="1"/>
  <c r="K22" i="2" s="1"/>
  <c r="K10" i="1"/>
  <c r="E5" i="1"/>
  <c r="E6" i="1" s="1"/>
  <c r="E4" i="1"/>
  <c r="X2" i="1" l="1"/>
  <c r="X3" i="1" s="1"/>
  <c r="X5" i="1" s="1"/>
  <c r="X7" i="1" s="1"/>
  <c r="X10" i="1" s="1"/>
  <c r="K9" i="1"/>
  <c r="K11" i="1" s="1"/>
</calcChain>
</file>

<file path=xl/sharedStrings.xml><?xml version="1.0" encoding="utf-8"?>
<sst xmlns="http://schemas.openxmlformats.org/spreadsheetml/2006/main" count="2381" uniqueCount="971">
  <si>
    <t>07 28 2016 19 44 53</t>
  </si>
  <si>
    <t>Table 1</t>
  </si>
  <si>
    <t>Equation to calculate the rim size</t>
  </si>
  <si>
    <t>Table 2 Old</t>
  </si>
  <si>
    <t>07 28 2016 19 45 52</t>
  </si>
  <si>
    <t>Bucket + Water weight (g)</t>
  </si>
  <si>
    <t>To calculate the size (radius) of the rain gauge rim, its helpful to think about it as a cylinder. 
First, we want to convert the grams per tip (mass) to a volume. 1g of pure water = 1000 cubic mm.
Once we have the volume of water (mm^3), we can find the radius needed to raise the volume of water 0.2mm high.
To do this, we use the equation for the volume of a cylinder (V = pi * r^2 * h)
Then we rearrange the equation to find the radius (r = sqrt(V/pi * h)</t>
  </si>
  <si>
    <t>g/tip</t>
  </si>
  <si>
    <t>cm3</t>
  </si>
  <si>
    <t>Converting the mass to a volume (1g = 1cm3 of water)</t>
  </si>
  <si>
    <t>07 28 2016 19 46 50</t>
  </si>
  <si>
    <t>Empty bucket weight (g)</t>
  </si>
  <si>
    <t>mm3</t>
  </si>
  <si>
    <t>Converting cubic cm to cubic mm to use the same units</t>
  </si>
  <si>
    <t>07 28 2016 19 47 49</t>
  </si>
  <si>
    <t>Weight of water (g)</t>
  </si>
  <si>
    <t>tip at</t>
  </si>
  <si>
    <t>mm</t>
  </si>
  <si>
    <t>Height of the column of water for each tip</t>
  </si>
  <si>
    <t>07 28 2016 19 48 47</t>
  </si>
  <si>
    <t># of tips</t>
  </si>
  <si>
    <t>area</t>
  </si>
  <si>
    <t>mm2</t>
  </si>
  <si>
    <t>Divide volume (mm3) by height (0.2 mm) to find the area</t>
  </si>
  <si>
    <t>07 28 2016 19 49 46</t>
  </si>
  <si>
    <t>Grams/tip</t>
  </si>
  <si>
    <t>Need to now find the radius of a circle for the rim</t>
  </si>
  <si>
    <t>07 28 2016 19 50 44</t>
  </si>
  <si>
    <t>radius</t>
  </si>
  <si>
    <t>r = sqrt(area/pi)</t>
  </si>
  <si>
    <t>07 28 2016 19 51 43</t>
  </si>
  <si>
    <t>Table 2</t>
  </si>
  <si>
    <t>07 28 2016 19 52 41</t>
  </si>
  <si>
    <t>V =</t>
  </si>
  <si>
    <t>V = the volume of the water per tip (mm^3/tip)</t>
  </si>
  <si>
    <t>07 28 2016 19 53 40</t>
  </si>
  <si>
    <t>h =</t>
  </si>
  <si>
    <t>h = height of the column of water for each tip (0.2mm)</t>
  </si>
  <si>
    <t>diameter</t>
  </si>
  <si>
    <t>in</t>
  </si>
  <si>
    <t>07 28 2016 19 54 39</t>
  </si>
  <si>
    <t xml:space="preserve">r = </t>
  </si>
  <si>
    <t>r = radius of the rim</t>
  </si>
  <si>
    <t>07 28 2016 19 55 37</t>
  </si>
  <si>
    <t>07 28 2016 19 56 36</t>
  </si>
  <si>
    <t>07 28 2016 19 57 34</t>
  </si>
  <si>
    <t>07 28 2016 19 58 33</t>
  </si>
  <si>
    <t>07 28 2016 19 59 31</t>
  </si>
  <si>
    <t>07 28 2016 20 00 30</t>
  </si>
  <si>
    <t>07 28 2016 20 01 29</t>
  </si>
  <si>
    <t>07 28 2016 20 02 27</t>
  </si>
  <si>
    <t>07 28 2016 20 03 26</t>
  </si>
  <si>
    <t>07 28 2016 20 04 24</t>
  </si>
  <si>
    <t>07 28 2016 20 05 23</t>
  </si>
  <si>
    <t>07 28 2016 20 06 21</t>
  </si>
  <si>
    <t>07 28 2016 20 07 20</t>
  </si>
  <si>
    <t>07 28 2016 20 08 19</t>
  </si>
  <si>
    <t>07 28 2016 20 09 17</t>
  </si>
  <si>
    <t>07 28 2016 20 10 16</t>
  </si>
  <si>
    <t>07 28 2016 20 11 14</t>
  </si>
  <si>
    <t>07 28 2016 20 12 13</t>
  </si>
  <si>
    <t>07 28 2016 20 13 11</t>
  </si>
  <si>
    <t>07 28 2016 20 14 10</t>
  </si>
  <si>
    <t>07 28 2016 20 15 09</t>
  </si>
  <si>
    <t>07 28 2016 20 16 07</t>
  </si>
  <si>
    <t>07 28 2016 20 17 06</t>
  </si>
  <si>
    <t>07 28 2016 20 18 04</t>
  </si>
  <si>
    <t>07 28 2016 20 19 03</t>
  </si>
  <si>
    <t>07 28 2016 20 20 02</t>
  </si>
  <si>
    <t>07 28 2016 20 21 00</t>
  </si>
  <si>
    <t>07 28 2016 20 21 59</t>
  </si>
  <si>
    <t>07 28 2016 20 22 57</t>
  </si>
  <si>
    <t>07 28 2016 20 23 56</t>
  </si>
  <si>
    <t>07 28 2016 20 24 55</t>
  </si>
  <si>
    <t>07 28 2016 20 25 53</t>
  </si>
  <si>
    <t>07 28 2016 20 26 52</t>
  </si>
  <si>
    <t>07 28 2016 20 27 50</t>
  </si>
  <si>
    <t>07 28 2016 20 28 49</t>
  </si>
  <si>
    <t>07 28 2016 20 29 47</t>
  </si>
  <si>
    <t>07 28 2016 20 30 46</t>
  </si>
  <si>
    <t>07 28 2016 20 31 45</t>
  </si>
  <si>
    <t>07 28 2016 20 32 43</t>
  </si>
  <si>
    <t>07 28 2016 20 33 42</t>
  </si>
  <si>
    <t>07 28 2016 20 34 40</t>
  </si>
  <si>
    <t>07 28 2016 20 35 39</t>
  </si>
  <si>
    <t>07 28 2016 20 36 38</t>
  </si>
  <si>
    <t>07 28 2016 20 37 36</t>
  </si>
  <si>
    <t>07 28 2016 20 38 35</t>
  </si>
  <si>
    <t>07 28 2016 20 39 33</t>
  </si>
  <si>
    <t>07 28 2016 20 40 32</t>
  </si>
  <si>
    <t>07 28 2016 20 41 30</t>
  </si>
  <si>
    <t>07 28 2016 20 42 29</t>
  </si>
  <si>
    <t>07 28 2016 20 43 28</t>
  </si>
  <si>
    <t>07 28 2016 20 44 26</t>
  </si>
  <si>
    <t>07 28 2016 20 45 25</t>
  </si>
  <si>
    <t>07 28 2016 20 46 23</t>
  </si>
  <si>
    <t>07 28 2016 20 47 22</t>
  </si>
  <si>
    <t>07 28 2016 20 48 20</t>
  </si>
  <si>
    <t>07 28 2016 20 49 19</t>
  </si>
  <si>
    <t>07 28 2016 20 50 18</t>
  </si>
  <si>
    <t>07 28 2016 20 51 16</t>
  </si>
  <si>
    <t>07 28 2016 20 52 15</t>
  </si>
  <si>
    <t>07 28 2016 20 53 13</t>
  </si>
  <si>
    <t>07 28 2016 20 54 12</t>
  </si>
  <si>
    <t>07 28 2016 20 55 10</t>
  </si>
  <si>
    <t>07 28 2016 20 56 09</t>
  </si>
  <si>
    <t>07 28 2016 20 57 07</t>
  </si>
  <si>
    <t>07 28 2016 20 58 06</t>
  </si>
  <si>
    <t>07 28 2016 20 59 05</t>
  </si>
  <si>
    <t>07 28 2016 21 00 03</t>
  </si>
  <si>
    <t>07 28 2016 21 01 02</t>
  </si>
  <si>
    <t>07 28 2016 21 02 01</t>
  </si>
  <si>
    <t>07 28 2016 21 02 59</t>
  </si>
  <si>
    <t>07 28 2016 21 03 58</t>
  </si>
  <si>
    <t>07 28 2016 21 04 56</t>
  </si>
  <si>
    <t>07 28 2016 21 05 55</t>
  </si>
  <si>
    <t>07 28 2016 21 06 53</t>
  </si>
  <si>
    <t>07 28 2016 21 07 52</t>
  </si>
  <si>
    <t>07 28 2016 21 08 50</t>
  </si>
  <si>
    <t>07 28 2016 21 09 49</t>
  </si>
  <si>
    <t>07 28 2016 21 10 48</t>
  </si>
  <si>
    <t>07 28 2016 21 11 46</t>
  </si>
  <si>
    <t>07 28 2016 21 12 45</t>
  </si>
  <si>
    <t>07 28 2016 21 13 43</t>
  </si>
  <si>
    <t>07 28 2016 21 14 42</t>
  </si>
  <si>
    <t>07 28 2016 21 15 40</t>
  </si>
  <si>
    <t>07 28 2016 21 16 39</t>
  </si>
  <si>
    <t>07 28 2016 21 17 38</t>
  </si>
  <si>
    <t>07 28 2016 21 18 36</t>
  </si>
  <si>
    <t>07 28 2016 21 19 35</t>
  </si>
  <si>
    <t>07 28 2016 21 20 33</t>
  </si>
  <si>
    <t>07 28 2016 21 21 32</t>
  </si>
  <si>
    <t>07 28 2016 21 22 30</t>
  </si>
  <si>
    <t>07 28 2016 21 23 29</t>
  </si>
  <si>
    <t>07 28 2016 21 24 28</t>
  </si>
  <si>
    <t>07 28 2016 21 25 26</t>
  </si>
  <si>
    <t>07 28 2016 21 26 25</t>
  </si>
  <si>
    <t>07 28 2016 21 27 23</t>
  </si>
  <si>
    <t>07 28 2016 21 28 22</t>
  </si>
  <si>
    <t>07 28 2016 21 29 20</t>
  </si>
  <si>
    <t>07 28 2016 21 30 19</t>
  </si>
  <si>
    <t>07 28 2016 21 31 18</t>
  </si>
  <si>
    <t>07 28 2016 21 32 16</t>
  </si>
  <si>
    <t>07 28 2016 21 33 15</t>
  </si>
  <si>
    <t>07 28 2016 21 34 13</t>
  </si>
  <si>
    <t>07 28 2016 21 35 12</t>
  </si>
  <si>
    <t>07 28 2016 21 36 10</t>
  </si>
  <si>
    <t>07 28 2016 21 37 09</t>
  </si>
  <si>
    <t>07 28 2016 21 38 08</t>
  </si>
  <si>
    <t>07 28 2016 21 39 06</t>
  </si>
  <si>
    <t>07 28 2016 21 40 05</t>
  </si>
  <si>
    <t>07 28 2016 21 41 03</t>
  </si>
  <si>
    <t>07 28 2016 21 42 02</t>
  </si>
  <si>
    <t>07 28 2016 21 43 01</t>
  </si>
  <si>
    <t>07 28 2016 21 43 59</t>
  </si>
  <si>
    <t>07 28 2016 21 44 58</t>
  </si>
  <si>
    <t>07 28 2016 21 45 56</t>
  </si>
  <si>
    <t>07 28 2016 21 46 55</t>
  </si>
  <si>
    <t>07 28 2016 21 47 54</t>
  </si>
  <si>
    <t>07 28 2016 21 48 52</t>
  </si>
  <si>
    <t>07 28 2016 21 49 51</t>
  </si>
  <si>
    <t>07 28 2016 21 50 49</t>
  </si>
  <si>
    <t>07 28 2016 21 51 48</t>
  </si>
  <si>
    <t>07 28 2016 21 52 47</t>
  </si>
  <si>
    <t>07 28 2016 21 53 45</t>
  </si>
  <si>
    <t>07 28 2016 21 54 44</t>
  </si>
  <si>
    <t>07 28 2016 21 55 42</t>
  </si>
  <si>
    <t>07 28 2016 21 56 41</t>
  </si>
  <si>
    <t>07 28 2016 21 57 39</t>
  </si>
  <si>
    <t>07 28 2016 21 58 38</t>
  </si>
  <si>
    <t>07 28 2016 21 59 36</t>
  </si>
  <si>
    <t>07 28 2016 22 00 35</t>
  </si>
  <si>
    <t>07 28 2016 22 01 34</t>
  </si>
  <si>
    <t>07 28 2016 22 02 32</t>
  </si>
  <si>
    <t>07 28 2016 22 03 31</t>
  </si>
  <si>
    <t>07 28 2016 22 04 29</t>
  </si>
  <si>
    <t>07 28 2016 22 05 28</t>
  </si>
  <si>
    <t>07 28 2016 22 06 26</t>
  </si>
  <si>
    <t>07 28 2016 22 07 25</t>
  </si>
  <si>
    <t>07 28 2016 22 08 24</t>
  </si>
  <si>
    <t>07 28 2016 22 09 22</t>
  </si>
  <si>
    <t>07 28 2016 22 10 21</t>
  </si>
  <si>
    <t>07 28 2016 22 11 19</t>
  </si>
  <si>
    <t>07 28 2016 22 12 18</t>
  </si>
  <si>
    <t>07 28 2016 22 13 16</t>
  </si>
  <si>
    <t>07 28 2016 22 14 15</t>
  </si>
  <si>
    <t>07 28 2016 22 15 14</t>
  </si>
  <si>
    <t>07 28 2016 22 16 12</t>
  </si>
  <si>
    <t>07 28 2016 22 17 11</t>
  </si>
  <si>
    <t>07 28 2016 22 18 09</t>
  </si>
  <si>
    <t>07 28 2016 22 19 08</t>
  </si>
  <si>
    <t>07 28 2016 22 20 06</t>
  </si>
  <si>
    <t>07 28 2016 22 21 05</t>
  </si>
  <si>
    <t>07 28 2016 22 22 04</t>
  </si>
  <si>
    <t>07 28 2016 22 23 02</t>
  </si>
  <si>
    <t>07 28 2016 22 24 01</t>
  </si>
  <si>
    <t>07 28 2016 22 24 59</t>
  </si>
  <si>
    <t>07 28 2016 22 25 58</t>
  </si>
  <si>
    <t>07 28 2016 22 26 56</t>
  </si>
  <si>
    <t>07 28 2016 22 27 55</t>
  </si>
  <si>
    <t>07 28 2016 22 28 54</t>
  </si>
  <si>
    <t>07 28 2016 22 29 52</t>
  </si>
  <si>
    <t>07 28 2016 22 30 51</t>
  </si>
  <si>
    <t>07 28 2016 22 31 49</t>
  </si>
  <si>
    <t>07 28 2016 22 32 48</t>
  </si>
  <si>
    <t>07 28 2016 22 33 47</t>
  </si>
  <si>
    <t>07 28 2016 22 34 45</t>
  </si>
  <si>
    <t>07 28 2016 22 35 44</t>
  </si>
  <si>
    <t>07 28 2016 22 36 42</t>
  </si>
  <si>
    <t>07 28 2016 22 37 41</t>
  </si>
  <si>
    <t>07 28 2016 22 38 39</t>
  </si>
  <si>
    <t>07 28 2016 22 39 38</t>
  </si>
  <si>
    <t>07 28 2016 22 40 36</t>
  </si>
  <si>
    <t>07 28 2016 22 41 35</t>
  </si>
  <si>
    <t>07 28 2016 22 42 33</t>
  </si>
  <si>
    <t>07 28 2016 22 43 32</t>
  </si>
  <si>
    <t>07 28 2016 22 44 31</t>
  </si>
  <si>
    <t>07 28 2016 22 45 29</t>
  </si>
  <si>
    <t>07 28 2016 22 46 28</t>
  </si>
  <si>
    <t>07 28 2016 22 47 26</t>
  </si>
  <si>
    <t>07 28 2016 22 48 25</t>
  </si>
  <si>
    <t>07 28 2016 22 49 23</t>
  </si>
  <si>
    <t>07 28 2016 22 50 22</t>
  </si>
  <si>
    <t>07 28 2016 22 51 21</t>
  </si>
  <si>
    <t>07 28 2016 22 52 19</t>
  </si>
  <si>
    <t>07 28 2016 22 53 18</t>
  </si>
  <si>
    <t>07 28 2016 22 54 16</t>
  </si>
  <si>
    <t>07 28 2016 22 55 15</t>
  </si>
  <si>
    <t>07 28 2016 22 56 13</t>
  </si>
  <si>
    <t>07 28 2016 22 57 12</t>
  </si>
  <si>
    <t>07 28 2016 22 58 11</t>
  </si>
  <si>
    <t>07 28 2016 22 59 09</t>
  </si>
  <si>
    <t>07 28 2016 23 00 08</t>
  </si>
  <si>
    <t>07 28 2016 23 01 06</t>
  </si>
  <si>
    <t>07 28 2016 23 02 05</t>
  </si>
  <si>
    <t>07 28 2016 23 03 04</t>
  </si>
  <si>
    <t>07 28 2016 23 04 02</t>
  </si>
  <si>
    <t>07 28 2016 23 05 01</t>
  </si>
  <si>
    <t>07 28 2016 23 05 59</t>
  </si>
  <si>
    <t>07 28 2016 23 06 58</t>
  </si>
  <si>
    <t>07 28 2016 23 07 57</t>
  </si>
  <si>
    <t>07 28 2016 23 08 55</t>
  </si>
  <si>
    <t>07 28 2016 23 09 54</t>
  </si>
  <si>
    <t>07 28 2016 23 10 52</t>
  </si>
  <si>
    <t>07 28 2016 23 11 51</t>
  </si>
  <si>
    <t>07 28 2016 23 12 49</t>
  </si>
  <si>
    <t>07 28 2016 23 13 48</t>
  </si>
  <si>
    <t>07 28 2016 23 14 47</t>
  </si>
  <si>
    <t>07 28 2016 23 15 45</t>
  </si>
  <si>
    <t>07 28 2016 23 16 44</t>
  </si>
  <si>
    <t>07 28 2016 23 17 42</t>
  </si>
  <si>
    <t>07 28 2016 23 18 41</t>
  </si>
  <si>
    <t>07 28 2016 23 19 39</t>
  </si>
  <si>
    <t>07 28 2016 23 20 38</t>
  </si>
  <si>
    <t>07 28 2016 23 21 37</t>
  </si>
  <si>
    <t>07 28 2016 23 22 35</t>
  </si>
  <si>
    <t>07 28 2016 23 23 34</t>
  </si>
  <si>
    <t>07 28 2016 23 24 32</t>
  </si>
  <si>
    <t>07 28 2016 23 25 31</t>
  </si>
  <si>
    <t>07 28 2016 23 26 29</t>
  </si>
  <si>
    <t>07 28 2016 23 27 28</t>
  </si>
  <si>
    <t>07 28 2016 23 28 27</t>
  </si>
  <si>
    <t>07 28 2016 23 29 25</t>
  </si>
  <si>
    <t>07 28 2016 23 30 24</t>
  </si>
  <si>
    <t>07 28 2016 23 31 22</t>
  </si>
  <si>
    <t>07 28 2016 23 32 21</t>
  </si>
  <si>
    <t>07 28 2016 23 33 19</t>
  </si>
  <si>
    <t>07 28 2016 23 34 18</t>
  </si>
  <si>
    <t>07 28 2016 23 35 16</t>
  </si>
  <si>
    <t>07 28 2016 23 36 15</t>
  </si>
  <si>
    <t>07 28 2016 23 37 14</t>
  </si>
  <si>
    <t>07 28 2016 23 38 12</t>
  </si>
  <si>
    <t>07 28 2016 23 39 11</t>
  </si>
  <si>
    <t>07 28 2016 23 40 09</t>
  </si>
  <si>
    <t>07 28 2016 23 41 08</t>
  </si>
  <si>
    <t>07 28 2016 23 42 06</t>
  </si>
  <si>
    <t>07 28 2016 23 43 05</t>
  </si>
  <si>
    <t>07 28 2016 23 44 04</t>
  </si>
  <si>
    <t>07 28 2016 23 45 02</t>
  </si>
  <si>
    <t>07 28 2016 23 46 01</t>
  </si>
  <si>
    <t>07 28 2016 23 46 59</t>
  </si>
  <si>
    <t>07 28 2016 23 47 58</t>
  </si>
  <si>
    <t>07 28 2016 23 48 57</t>
  </si>
  <si>
    <t>07 28 2016 23 49 55</t>
  </si>
  <si>
    <t>07 28 2016 23 50 54</t>
  </si>
  <si>
    <t>07 28 2016 23 51 52</t>
  </si>
  <si>
    <t>07 28 2016 23 52 51</t>
  </si>
  <si>
    <t>07 28 2016 23 53 49</t>
  </si>
  <si>
    <t>07 28 2016 23 54 48</t>
  </si>
  <si>
    <t>07 28 2016 23 55 46</t>
  </si>
  <si>
    <t>07 28 2016 23 56 45</t>
  </si>
  <si>
    <t>07 28 2016 23 57 44</t>
  </si>
  <si>
    <t>07 28 2016 23 58 42</t>
  </si>
  <si>
    <t>07 28 2016 23 59 41</t>
  </si>
  <si>
    <t>07 29 2016 00 46 32</t>
  </si>
  <si>
    <t>07 29 2016 03 22 42</t>
  </si>
  <si>
    <t>Starting weight</t>
  </si>
  <si>
    <t>07 29 2016 00 47 31</t>
  </si>
  <si>
    <t>07 29 2016 03 23 41</t>
  </si>
  <si>
    <t>Ending weight</t>
  </si>
  <si>
    <t>07 29 2016 00 48 29</t>
  </si>
  <si>
    <t>07 29 2016 03 24 40</t>
  </si>
  <si>
    <t>Final weight</t>
  </si>
  <si>
    <t>07 29 2016 00 49 28</t>
  </si>
  <si>
    <t>07 29 2016 03 25 38</t>
  </si>
  <si>
    <t>07 29 2016 00 50 26</t>
  </si>
  <si>
    <t>07 29 2016 03 26 37</t>
  </si>
  <si>
    <t>07 29 2016 00 51 25</t>
  </si>
  <si>
    <t>07 29 2016 03 27 35</t>
  </si>
  <si>
    <t>07 29 2016 00 52 23</t>
  </si>
  <si>
    <t>07 29 2016 03 28 34</t>
  </si>
  <si>
    <t>07 29 2016 00 53 22</t>
  </si>
  <si>
    <t>07 29 2016 03 29 32</t>
  </si>
  <si>
    <t>Total weight</t>
  </si>
  <si>
    <t>07 29 2016 00 54 21</t>
  </si>
  <si>
    <t>07 29 2016 03 30 31</t>
  </si>
  <si>
    <t>Total tips</t>
  </si>
  <si>
    <t>07 29 2016 00 55 19</t>
  </si>
  <si>
    <t>07 29 2016 03 31 30</t>
  </si>
  <si>
    <t>07 29 2016 00 56 18</t>
  </si>
  <si>
    <t>07 29 2016 03 32 28</t>
  </si>
  <si>
    <t>07 29 2016 00 57 16</t>
  </si>
  <si>
    <t>07 29 2016 03 33 27</t>
  </si>
  <si>
    <t>07 29 2016 00 58 15</t>
  </si>
  <si>
    <t>07 29 2016 03 34 25</t>
  </si>
  <si>
    <t>07 29 2016 00 59 13</t>
  </si>
  <si>
    <t>07 29 2016 03 35 24</t>
  </si>
  <si>
    <t>07 29 2016 01 00 12</t>
  </si>
  <si>
    <t>07 29 2016 03 36 23</t>
  </si>
  <si>
    <t>07 29 2016 01 01 11</t>
  </si>
  <si>
    <t>07 29 2016 03 37 21</t>
  </si>
  <si>
    <t>vol/tip</t>
  </si>
  <si>
    <t>cumm</t>
  </si>
  <si>
    <t>07 29 2016 01 02 09</t>
  </si>
  <si>
    <t>07 29 2016 03 38 20</t>
  </si>
  <si>
    <t>area/tip</t>
  </si>
  <si>
    <t>07 29 2016 01 03 08</t>
  </si>
  <si>
    <t>07 29 2016 03 39 18</t>
  </si>
  <si>
    <t>07 29 2016 01 04 06</t>
  </si>
  <si>
    <t>07 29 2016 03 40 17</t>
  </si>
  <si>
    <t>07 29 2016 01 05 05</t>
  </si>
  <si>
    <t>07 29 2016 03 41 15</t>
  </si>
  <si>
    <t>07 29 2016 01 06 04</t>
  </si>
  <si>
    <t>07 29 2016 03 42 14</t>
  </si>
  <si>
    <t>diam</t>
  </si>
  <si>
    <t>07 29 2016 01 07 02</t>
  </si>
  <si>
    <t>07 29 2016 03 43 13</t>
  </si>
  <si>
    <t>07 29 2016 01 08 01</t>
  </si>
  <si>
    <t>07 29 2016 03 44 11</t>
  </si>
  <si>
    <t>07 29 2016 01 08 59</t>
  </si>
  <si>
    <t>07 29 2016 03 45 10</t>
  </si>
  <si>
    <t>07 29 2016 01 09 58</t>
  </si>
  <si>
    <t>07 29 2016 03 46 08</t>
  </si>
  <si>
    <t>07 29 2016 01 10 56</t>
  </si>
  <si>
    <t>07 29 2016 03 47 07</t>
  </si>
  <si>
    <t>07 29 2016 01 11 55</t>
  </si>
  <si>
    <t>07 29 2016 03 48 05</t>
  </si>
  <si>
    <t>07 29 2016 01 12 54</t>
  </si>
  <si>
    <t>07 29 2016 03 49 04</t>
  </si>
  <si>
    <t>07 29 2016 01 13 52</t>
  </si>
  <si>
    <t>07 29 2016 03 50 03</t>
  </si>
  <si>
    <t>07 29 2016 01 14 51</t>
  </si>
  <si>
    <t>07 29 2016 03 51 01</t>
  </si>
  <si>
    <t>07 29 2016 01 15 49</t>
  </si>
  <si>
    <t>07 29 2016 03 52 00</t>
  </si>
  <si>
    <t>07 29 2016 01 16 48</t>
  </si>
  <si>
    <t>07 29 2016 03 52 58</t>
  </si>
  <si>
    <t>07 29 2016 01 17 46</t>
  </si>
  <si>
    <t>07 29 2016 03 53 57</t>
  </si>
  <si>
    <t>07 29 2016 01 18 45</t>
  </si>
  <si>
    <t>07 29 2016 03 54 56</t>
  </si>
  <si>
    <t>07 29 2016 01 19 43</t>
  </si>
  <si>
    <t>07 29 2016 03 55 54</t>
  </si>
  <si>
    <t>07 29 2016 01 20 42</t>
  </si>
  <si>
    <t>07 29 2016 03 56 53</t>
  </si>
  <si>
    <t>07 29 2016 01 21 41</t>
  </si>
  <si>
    <t>07 29 2016 03 57 51</t>
  </si>
  <si>
    <t>07 29 2016 01 22 39</t>
  </si>
  <si>
    <t>07 29 2016 03 58 50</t>
  </si>
  <si>
    <t>07 29 2016 01 23 38</t>
  </si>
  <si>
    <t>07 29 2016 03 59 48</t>
  </si>
  <si>
    <t>07 29 2016 01 24 36</t>
  </si>
  <si>
    <t>07 29 2016 04 00 47</t>
  </si>
  <si>
    <t>07 29 2016 01 25 35</t>
  </si>
  <si>
    <t>07 29 2016 04 01 46</t>
  </si>
  <si>
    <t>07 29 2016 01 26 33</t>
  </si>
  <si>
    <t>07 29 2016 04 02 44</t>
  </si>
  <si>
    <t>07 29 2016 01 27 32</t>
  </si>
  <si>
    <t>07 29 2016 04 03 43</t>
  </si>
  <si>
    <t>07 29 2016 01 28 30</t>
  </si>
  <si>
    <t>07 29 2016 04 04 41</t>
  </si>
  <si>
    <t>07 29 2016 01 29 29</t>
  </si>
  <si>
    <t>07 29 2016 04 05 40</t>
  </si>
  <si>
    <t>07 29 2016 01 30 27</t>
  </si>
  <si>
    <t>07 29 2016 04 06 38</t>
  </si>
  <si>
    <t>07 29 2016 01 31 26</t>
  </si>
  <si>
    <t>07 29 2016 04 07 37</t>
  </si>
  <si>
    <t>07 29 2016 01 32 25</t>
  </si>
  <si>
    <t>07 29 2016 04 08 36</t>
  </si>
  <si>
    <t>07 29 2016 01 33 23</t>
  </si>
  <si>
    <t>07 29 2016 04 09 34</t>
  </si>
  <si>
    <t>07 29 2016 01 34 22</t>
  </si>
  <si>
    <t>07 29 2016 04 10 33</t>
  </si>
  <si>
    <t>07 29 2016 01 35 20</t>
  </si>
  <si>
    <t>07 29 2016 04 11 31</t>
  </si>
  <si>
    <t>07 29 2016 01 36 19</t>
  </si>
  <si>
    <t>07 29 2016 04 12 30</t>
  </si>
  <si>
    <t>07 29 2016 01 37 17</t>
  </si>
  <si>
    <t>07 29 2016 04 13 28</t>
  </si>
  <si>
    <t>07 29 2016 01 38 16</t>
  </si>
  <si>
    <t>07 29 2016 04 14 27</t>
  </si>
  <si>
    <t>07 29 2016 01 39 14</t>
  </si>
  <si>
    <t>07 29 2016 04 15 25</t>
  </si>
  <si>
    <t>07 29 2016 01 40 13</t>
  </si>
  <si>
    <t>07 29 2016 04 16 24</t>
  </si>
  <si>
    <t>07 29 2016 01 41 12</t>
  </si>
  <si>
    <t>07 29 2016 04 17 23</t>
  </si>
  <si>
    <t>07 29 2016 01 42 10</t>
  </si>
  <si>
    <t>07 29 2016 04 18 21</t>
  </si>
  <si>
    <t>07 29 2016 01 43 09</t>
  </si>
  <si>
    <t>07 29 2016 04 19 20</t>
  </si>
  <si>
    <t>07 29 2016 01 44 07</t>
  </si>
  <si>
    <t>07 29 2016 04 20 18</t>
  </si>
  <si>
    <t>07 29 2016 01 45 06</t>
  </si>
  <si>
    <t>07 29 2016 04 21 17</t>
  </si>
  <si>
    <t>07 29 2016 01 46 04</t>
  </si>
  <si>
    <t>07 29 2016 04 22 15</t>
  </si>
  <si>
    <t>07 29 2016 01 47 03</t>
  </si>
  <si>
    <t>07 29 2016 04 23 14</t>
  </si>
  <si>
    <t>07 29 2016 01 48 02</t>
  </si>
  <si>
    <t>07 29 2016 04 24 12</t>
  </si>
  <si>
    <t>07 29 2016 01 49 00</t>
  </si>
  <si>
    <t>07 29 2016 04 25 11</t>
  </si>
  <si>
    <t>07 29 2016 01 49 59</t>
  </si>
  <si>
    <t>07 29 2016 04 26 10</t>
  </si>
  <si>
    <t>07 29 2016 01 50 57</t>
  </si>
  <si>
    <t>07 29 2016 04 27 08</t>
  </si>
  <si>
    <t>07 29 2016 01 51 56</t>
  </si>
  <si>
    <t>07 29 2016 04 28 07</t>
  </si>
  <si>
    <t>07 29 2016 01 52 54</t>
  </si>
  <si>
    <t>07 29 2016 04 29 05</t>
  </si>
  <si>
    <t>07 29 2016 01 53 53</t>
  </si>
  <si>
    <t>07 29 2016 04 30 04</t>
  </si>
  <si>
    <t>07 29 2016 01 54 52</t>
  </si>
  <si>
    <t>07 29 2016 04 31 03</t>
  </si>
  <si>
    <t>07 29 2016 01 55 50</t>
  </si>
  <si>
    <t>07 29 2016 04 32 01</t>
  </si>
  <si>
    <t>07 29 2016 01 56 49</t>
  </si>
  <si>
    <t>07 29 2016 04 33 00</t>
  </si>
  <si>
    <t>07 29 2016 01 57 47</t>
  </si>
  <si>
    <t>07 29 2016 04 33 58</t>
  </si>
  <si>
    <t>07 29 2016 01 58 46</t>
  </si>
  <si>
    <t>07 29 2016 04 34 57</t>
  </si>
  <si>
    <t>07 29 2016 01 59 44</t>
  </si>
  <si>
    <t>07 29 2016 04 35 55</t>
  </si>
  <si>
    <t>07 29 2016 02 00 43</t>
  </si>
  <si>
    <t>07 29 2016 04 36 54</t>
  </si>
  <si>
    <t>07 29 2016 02 01 42</t>
  </si>
  <si>
    <t>07 29 2016 04 37 53</t>
  </si>
  <si>
    <t>07 29 2016 02 02 40</t>
  </si>
  <si>
    <t>07 29 2016 04 38 51</t>
  </si>
  <si>
    <t>07 29 2016 02 03 39</t>
  </si>
  <si>
    <t>07 29 2016 04 39 50</t>
  </si>
  <si>
    <t>07 29 2016 02 04 37</t>
  </si>
  <si>
    <t>07 29 2016 04 40 48</t>
  </si>
  <si>
    <t>07 29 2016 02 05 36</t>
  </si>
  <si>
    <t>07 29 2016 04 41 47</t>
  </si>
  <si>
    <t>07 29 2016 02 06 34</t>
  </si>
  <si>
    <t>07 29 2016 04 42 45</t>
  </si>
  <si>
    <t>07 29 2016 02 07 33</t>
  </si>
  <si>
    <t>07 29 2016 04 43 44</t>
  </si>
  <si>
    <t>07 29 2016 02 08 32</t>
  </si>
  <si>
    <t>07 29 2016 04 44 43</t>
  </si>
  <si>
    <t>07 29 2016 02 09 30</t>
  </si>
  <si>
    <t>07 29 2016 04 45 41</t>
  </si>
  <si>
    <t>07 29 2016 02 10 29</t>
  </si>
  <si>
    <t>07 29 2016 04 46 40</t>
  </si>
  <si>
    <t>07 29 2016 02 11 27</t>
  </si>
  <si>
    <t>07 29 2016 04 47 38</t>
  </si>
  <si>
    <t>07 29 2016 02 12 26</t>
  </si>
  <si>
    <t>07 29 2016 04 48 37</t>
  </si>
  <si>
    <t>07 29 2016 02 13 24</t>
  </si>
  <si>
    <t>07 29 2016 04 49 35</t>
  </si>
  <si>
    <t>07 29 2016 02 14 23</t>
  </si>
  <si>
    <t>07 29 2016 04 50 34</t>
  </si>
  <si>
    <t>07 29 2016 02 15 22</t>
  </si>
  <si>
    <t>07 29 2016 04 51 33</t>
  </si>
  <si>
    <t>07 29 2016 02 16 20</t>
  </si>
  <si>
    <t>07 29 2016 04 52 31</t>
  </si>
  <si>
    <t>07 29 2016 02 17 19</t>
  </si>
  <si>
    <t>07 29 2016 04 53 30</t>
  </si>
  <si>
    <t>07 29 2016 02 18 17</t>
  </si>
  <si>
    <t>07 29 2016 04 54 28</t>
  </si>
  <si>
    <t>07 29 2016 02 19 16</t>
  </si>
  <si>
    <t>07 29 2016 04 55 27</t>
  </si>
  <si>
    <t>07 29 2016 02 20 14</t>
  </si>
  <si>
    <t>07 29 2016 04 56 25</t>
  </si>
  <si>
    <t>07 29 2016 02 21 13</t>
  </si>
  <si>
    <t>07 29 2016 04 57 24</t>
  </si>
  <si>
    <t>07 29 2016 02 22 12</t>
  </si>
  <si>
    <t>07 29 2016 04 58 22</t>
  </si>
  <si>
    <t>07 29 2016 02 23 10</t>
  </si>
  <si>
    <t>07 29 2016 04 59 21</t>
  </si>
  <si>
    <t>07 29 2016 02 24 09</t>
  </si>
  <si>
    <t>07 29 2016 05 00 20</t>
  </si>
  <si>
    <t>07 29 2016 02 25 07</t>
  </si>
  <si>
    <t>07 29 2016 05 01 18</t>
  </si>
  <si>
    <t>07 29 2016 02 26 06</t>
  </si>
  <si>
    <t>07 29 2016 05 02 17</t>
  </si>
  <si>
    <t>07 29 2016 02 27 04</t>
  </si>
  <si>
    <t>07 29 2016 05 03 15</t>
  </si>
  <si>
    <t>07 29 2016 02 28 03</t>
  </si>
  <si>
    <t>07 29 2016 05 04 14</t>
  </si>
  <si>
    <t>07 29 2016 02 29 02</t>
  </si>
  <si>
    <t>07 29 2016 05 05 12</t>
  </si>
  <si>
    <t>07 29 2016 02 30 00</t>
  </si>
  <si>
    <t>07 29 2016 05 06 11</t>
  </si>
  <si>
    <t>07 29 2016 02 30 59</t>
  </si>
  <si>
    <t>07 29 2016 05 07 10</t>
  </si>
  <si>
    <t>07 29 2016 02 31 57</t>
  </si>
  <si>
    <t>07 29 2016 05 08 08</t>
  </si>
  <si>
    <t>07 29 2016 02 32 56</t>
  </si>
  <si>
    <t>07 29 2016 05 09 07</t>
  </si>
  <si>
    <t>07 29 2016 02 33 55</t>
  </si>
  <si>
    <t>07 29 2016 05 10 05</t>
  </si>
  <si>
    <t>07 29 2016 02 34 53</t>
  </si>
  <si>
    <t>07 29 2016 05 11 04</t>
  </si>
  <si>
    <t>07 29 2016 02 35 52</t>
  </si>
  <si>
    <t>07 29 2016 05 12 03</t>
  </si>
  <si>
    <t>07 29 2016 02 36 50</t>
  </si>
  <si>
    <t>07 29 2016 05 13 01</t>
  </si>
  <si>
    <t>07 29 2016 02 37 49</t>
  </si>
  <si>
    <t>07 29 2016 05 14 00</t>
  </si>
  <si>
    <t>07 29 2016 02 38 47</t>
  </si>
  <si>
    <t>07 29 2016 05 14 58</t>
  </si>
  <si>
    <t>07 29 2016 02 39 46</t>
  </si>
  <si>
    <t>07 29 2016 05 15 57</t>
  </si>
  <si>
    <t>07 29 2016 02 40 44</t>
  </si>
  <si>
    <t>07 29 2016 05 16 55</t>
  </si>
  <si>
    <t>07 29 2016 02 41 43</t>
  </si>
  <si>
    <t>07 29 2016 05 17 54</t>
  </si>
  <si>
    <t>07 29 2016 02 42 42</t>
  </si>
  <si>
    <t>07 29 2016 05 18 53</t>
  </si>
  <si>
    <t>07 29 2016 02 43 40</t>
  </si>
  <si>
    <t>07 29 2016 05 19 51</t>
  </si>
  <si>
    <t>07 29 2016 02 44 39</t>
  </si>
  <si>
    <t>07 29 2016 05 20 50</t>
  </si>
  <si>
    <t>07 29 2016 02 45 37</t>
  </si>
  <si>
    <t>07 29 2016 05 21 48</t>
  </si>
  <si>
    <t>07 29 2016 02 46 36</t>
  </si>
  <si>
    <t>07 29 2016 05 22 47</t>
  </si>
  <si>
    <t>07 29 2016 02 47 34</t>
  </si>
  <si>
    <t>07 29 2016 05 23 45</t>
  </si>
  <si>
    <t>07 29 2016 02 48 33</t>
  </si>
  <si>
    <t>07 29 2016 05 24 44</t>
  </si>
  <si>
    <t>07 29 2016 02 49 31</t>
  </si>
  <si>
    <t>07 29 2016 05 25 43</t>
  </si>
  <si>
    <t>07 29 2016 02 50 30</t>
  </si>
  <si>
    <t>07 29 2016 05 26 41</t>
  </si>
  <si>
    <t>07 29 2016 02 51 28</t>
  </si>
  <si>
    <t>07 29 2016 05 27 40</t>
  </si>
  <si>
    <t>07 29 2016 02 52 27</t>
  </si>
  <si>
    <t>07 29 2016 05 28 38</t>
  </si>
  <si>
    <t>07 29 2016 02 53 26</t>
  </si>
  <si>
    <t>07 29 2016 05 29 37</t>
  </si>
  <si>
    <t>07 29 2016 02 54 24</t>
  </si>
  <si>
    <t>07 29 2016 05 30 35</t>
  </si>
  <si>
    <t>07 29 2016 02 55 23</t>
  </si>
  <si>
    <t>07 29 2016 05 31 34</t>
  </si>
  <si>
    <t>07 29 2016 02 56 21</t>
  </si>
  <si>
    <t>07 29 2016 05 32 33</t>
  </si>
  <si>
    <t>07 29 2016 02 57 20</t>
  </si>
  <si>
    <t>07 29 2016 05 33 31</t>
  </si>
  <si>
    <t>07 29 2016 02 58 18</t>
  </si>
  <si>
    <t>07 29 2016 05 34 30</t>
  </si>
  <si>
    <t>07 29 2016 02 59 17</t>
  </si>
  <si>
    <t>07 29 2016 05 35 28</t>
  </si>
  <si>
    <t>07 29 2016 00 00 39</t>
  </si>
  <si>
    <t>07 29 2016 03 00 15</t>
  </si>
  <si>
    <t>07 29 2016 05 36 27</t>
  </si>
  <si>
    <t>07 29 2016 00 01 38</t>
  </si>
  <si>
    <t>07 29 2016 03 01 14</t>
  </si>
  <si>
    <t>07 29 2016 05 37 25</t>
  </si>
  <si>
    <t>07 29 2016 00 02 37</t>
  </si>
  <si>
    <t>07 29 2016 03 02 13</t>
  </si>
  <si>
    <t>07 29 2016 05 38 24</t>
  </si>
  <si>
    <t>07 29 2016 00 03 35</t>
  </si>
  <si>
    <t>07 29 2016 03 03 11</t>
  </si>
  <si>
    <t>07 29 2016 05 39 23</t>
  </si>
  <si>
    <t>07 29 2016 00 04 34</t>
  </si>
  <si>
    <t>07 29 2016 03 04 10</t>
  </si>
  <si>
    <t>07 29 2016 05 40 21</t>
  </si>
  <si>
    <t>07 29 2016 00 05 32</t>
  </si>
  <si>
    <t>07 29 2016 03 05 08</t>
  </si>
  <si>
    <t>07 29 2016 05 41 20</t>
  </si>
  <si>
    <t>07 29 2016 00 06 31</t>
  </si>
  <si>
    <t>07 29 2016 03 06 07</t>
  </si>
  <si>
    <t>07 29 2016 05 42 18</t>
  </si>
  <si>
    <t>07 29 2016 00 07 29</t>
  </si>
  <si>
    <t>07 29 2016 03 07 05</t>
  </si>
  <si>
    <t>07 29 2016 05 43 17</t>
  </si>
  <si>
    <t>07 29 2016 00 08 28</t>
  </si>
  <si>
    <t>07 29 2016 03 08 04</t>
  </si>
  <si>
    <t>07 29 2016 05 44 15</t>
  </si>
  <si>
    <t>07 29 2016 00 09 27</t>
  </si>
  <si>
    <t>07 29 2016 03 09 03</t>
  </si>
  <si>
    <t>07 29 2016 05 45 14</t>
  </si>
  <si>
    <t>07 29 2016 00 10 25</t>
  </si>
  <si>
    <t>07 29 2016 03 10 01</t>
  </si>
  <si>
    <t>07 29 2016 05 46 13</t>
  </si>
  <si>
    <t>07 29 2016 00 11 24</t>
  </si>
  <si>
    <t>07 29 2016 03 11 00</t>
  </si>
  <si>
    <t>07 29 2016 05 47 11</t>
  </si>
  <si>
    <t>07 29 2016 00 12 22</t>
  </si>
  <si>
    <t>07 29 2016 03 11 58</t>
  </si>
  <si>
    <t>07 29 2016 05 48 10</t>
  </si>
  <si>
    <t>07 29 2016 00 13 21</t>
  </si>
  <si>
    <t>07 29 2016 03 12 57</t>
  </si>
  <si>
    <t>07 29 2016 05 49 08</t>
  </si>
  <si>
    <t>07 29 2016 00 14 19</t>
  </si>
  <si>
    <t>07 29 2016 03 13 55</t>
  </si>
  <si>
    <t>07 29 2016 05 50 07</t>
  </si>
  <si>
    <t>07 29 2016 00 15 18</t>
  </si>
  <si>
    <t>07 29 2016 03 14 54</t>
  </si>
  <si>
    <t>07 29 2016 05 51 06</t>
  </si>
  <si>
    <t>07 29 2016 00 16 17</t>
  </si>
  <si>
    <t>07 29 2016 03 15 53</t>
  </si>
  <si>
    <t>07 29 2016 05 52 04</t>
  </si>
  <si>
    <t>07 29 2016 00 17 15</t>
  </si>
  <si>
    <t>07 29 2016 03 16 51</t>
  </si>
  <si>
    <t>07 29 2016 05 53 03</t>
  </si>
  <si>
    <t>07 29 2016 00 18 14</t>
  </si>
  <si>
    <t>07 29 2016 03 17 50</t>
  </si>
  <si>
    <t>07 29 2016 05 54 01</t>
  </si>
  <si>
    <t>07 29 2016 00 19 12</t>
  </si>
  <si>
    <t>07 29 2016 03 18 48</t>
  </si>
  <si>
    <t>07 29 2016 05 55 00</t>
  </si>
  <si>
    <t>07 29 2016 00 20 11</t>
  </si>
  <si>
    <t>07 29 2016 03 19 47</t>
  </si>
  <si>
    <t>07 29 2016 05 55 58</t>
  </si>
  <si>
    <t>07 29 2016 00 21 09</t>
  </si>
  <si>
    <t>07 29 2016 03 20 45</t>
  </si>
  <si>
    <t>07 29 2016 05 56 57</t>
  </si>
  <si>
    <t>07 29 2016 00 22 08</t>
  </si>
  <si>
    <t>07 29 2016 03 21 44</t>
  </si>
  <si>
    <t>07 29 2016 05 57 56</t>
  </si>
  <si>
    <t>07 29 2016 00 23 06</t>
  </si>
  <si>
    <t>07 29 2016 05 58 54</t>
  </si>
  <si>
    <t>07 29 2016 00 24 05</t>
  </si>
  <si>
    <t>07 29 2016 05 59 53</t>
  </si>
  <si>
    <t>07 29 2016 00 25 04</t>
  </si>
  <si>
    <t>07 29 2016 06 00 51</t>
  </si>
  <si>
    <t>07 29 2016 00 26 02</t>
  </si>
  <si>
    <t>07 29 2016 06 01 50</t>
  </si>
  <si>
    <t>07 29 2016 00 27 01</t>
  </si>
  <si>
    <t>07 29 2016 06 02 48</t>
  </si>
  <si>
    <t>07 29 2016 00 27 59</t>
  </si>
  <si>
    <t>07 29 2016 06 03 47</t>
  </si>
  <si>
    <t>07 29 2016 00 28 58</t>
  </si>
  <si>
    <t>07 29 2016 06 04 46</t>
  </si>
  <si>
    <t>07 29 2016 00 29 56</t>
  </si>
  <si>
    <t>07 29 2016 06 05 44</t>
  </si>
  <si>
    <t>07 29 2016 00 30 55</t>
  </si>
  <si>
    <t>07 29 2016 06 06 43</t>
  </si>
  <si>
    <t>07 29 2016 00 31 54</t>
  </si>
  <si>
    <t>07 29 2016 06 07 41</t>
  </si>
  <si>
    <t>07 29 2016 00 32 52</t>
  </si>
  <si>
    <t>07 29 2016 06 08 40</t>
  </si>
  <si>
    <t>07 29 2016 00 33 51</t>
  </si>
  <si>
    <t>07 29 2016 06 09 38</t>
  </si>
  <si>
    <t>07 29 2016 00 34 49</t>
  </si>
  <si>
    <t>07 29 2016 06 10 37</t>
  </si>
  <si>
    <t>07 29 2016 00 35 48</t>
  </si>
  <si>
    <t>07 29 2016 06 11 36</t>
  </si>
  <si>
    <t>07 29 2016 00 36 46</t>
  </si>
  <si>
    <t>07 29 2016 06 12 34</t>
  </si>
  <si>
    <t>07 29 2016 00 37 45</t>
  </si>
  <si>
    <t>07 29 2016 06 13 33</t>
  </si>
  <si>
    <t>07 29 2016 00 38 43</t>
  </si>
  <si>
    <t>07 29 2016 06 14 31</t>
  </si>
  <si>
    <t>07 29 2016 00 39 42</t>
  </si>
  <si>
    <t>07 29 2016 06 15 30</t>
  </si>
  <si>
    <t>07 29 2016 00 40 41</t>
  </si>
  <si>
    <t>07 29 2016 06 16 28</t>
  </si>
  <si>
    <t>07 29 2016 00 41 39</t>
  </si>
  <si>
    <t>07 29 2016 06 17 27</t>
  </si>
  <si>
    <t>07 29 2016 00 42 38</t>
  </si>
  <si>
    <t>07 29 2016 06 18 25</t>
  </si>
  <si>
    <t>07 29 2016 00 43 36</t>
  </si>
  <si>
    <t>07 29 2016 06 19 24</t>
  </si>
  <si>
    <t>07 29 2016 00 44 35</t>
  </si>
  <si>
    <t>07 29 2016 06 20 22</t>
  </si>
  <si>
    <t>07 29 2016 00 45 33</t>
  </si>
  <si>
    <t>07 29 2016 06 21 21</t>
  </si>
  <si>
    <t>07 29 2016 06 22 20</t>
  </si>
  <si>
    <t>07 29 2016 06 23 18</t>
  </si>
  <si>
    <t>07 29 2016 06 24 17</t>
  </si>
  <si>
    <t>07 29 2016 06 25 15</t>
  </si>
  <si>
    <t>07 29 2016 06 26 14</t>
  </si>
  <si>
    <t>07 29 2016 06 27 12</t>
  </si>
  <si>
    <t>07 29 2016 06 28 11</t>
  </si>
  <si>
    <t>07 29 2016 06 29 09</t>
  </si>
  <si>
    <t>07 29 2016 06 30 08</t>
  </si>
  <si>
    <t>07 29 2016 06 31 07</t>
  </si>
  <si>
    <t>07 29 2016 06 32 05</t>
  </si>
  <si>
    <t>07 29 2016 06 33 04</t>
  </si>
  <si>
    <t>07 29 2016 06 34 02</t>
  </si>
  <si>
    <t>07 29 2016 06 35 01</t>
  </si>
  <si>
    <t>07 29 2016 06 36 00</t>
  </si>
  <si>
    <t>07 29 2016 06 36 58</t>
  </si>
  <si>
    <t>07 29 2016 06 37 57</t>
  </si>
  <si>
    <t>07 29 2016 06 38 55</t>
  </si>
  <si>
    <t>07 29 2016 06 39 54</t>
  </si>
  <si>
    <t>07 29 2016 06 40 52</t>
  </si>
  <si>
    <t>07 29 2016 06 41 51</t>
  </si>
  <si>
    <t>07 29 2016 06 42 49</t>
  </si>
  <si>
    <t>07 29 2016 06 43 48</t>
  </si>
  <si>
    <t>07 29 2016 06 44 47</t>
  </si>
  <si>
    <t>07 29 2016 06 45 45</t>
  </si>
  <si>
    <t>07 29 2016 06 46 44</t>
  </si>
  <si>
    <t>07 29 2016 06 47 42</t>
  </si>
  <si>
    <t>07 29 2016 06 48 41</t>
  </si>
  <si>
    <t>07 29 2016 06 49 39</t>
  </si>
  <si>
    <t>07 29 2016 06 50 38</t>
  </si>
  <si>
    <t>07 29 2016 06 51 37</t>
  </si>
  <si>
    <t>07 29 2016 06 52 35</t>
  </si>
  <si>
    <t>07 29 2016 06 53 34</t>
  </si>
  <si>
    <t>07 29 2016 06 54 32</t>
  </si>
  <si>
    <t>07 29 2016 06 55 31</t>
  </si>
  <si>
    <t>07 29 2016 06 56 29</t>
  </si>
  <si>
    <t>07 29 2016 06 57 28</t>
  </si>
  <si>
    <t>07 29 2016 06 58 26</t>
  </si>
  <si>
    <t>07 29 2016 06 59 25</t>
  </si>
  <si>
    <t>07 29 2016 07 00 24</t>
  </si>
  <si>
    <t>07 29 2016 07 01 22</t>
  </si>
  <si>
    <t>07 29 2016 07 02 21</t>
  </si>
  <si>
    <t>07 29 2016 07 03 19</t>
  </si>
  <si>
    <t>07 29 2016 07 04 18</t>
  </si>
  <si>
    <t>07 29 2016 07 05 16</t>
  </si>
  <si>
    <t>07 29 2016 07 06 15</t>
  </si>
  <si>
    <t>07 29 2016 07 07 14</t>
  </si>
  <si>
    <t>07 29 2016 07 08 12</t>
  </si>
  <si>
    <t>07 29 2016 07 09 11</t>
  </si>
  <si>
    <t>07 29 2016 07 10 09</t>
  </si>
  <si>
    <t>07 29 2016 07 11 08</t>
  </si>
  <si>
    <t>07 29 2016 07 12 06</t>
  </si>
  <si>
    <t>07 29 2016 07 13 05</t>
  </si>
  <si>
    <t>07 29 2016 07 14 04</t>
  </si>
  <si>
    <t>07 29 2016 07 15 02</t>
  </si>
  <si>
    <t>07 29 2016 07 16 01</t>
  </si>
  <si>
    <t>07 29 2016 07 16 59</t>
  </si>
  <si>
    <t>07 29 2016 07 17 58</t>
  </si>
  <si>
    <t>07 29 2016 07 18 57</t>
  </si>
  <si>
    <t>07 29 2016 07 19 55</t>
  </si>
  <si>
    <t>07 29 2016 07 20 54</t>
  </si>
  <si>
    <t>07 29 2016 07 21 52</t>
  </si>
  <si>
    <t>07 29 2016 07 22 51</t>
  </si>
  <si>
    <t>07 29 2016 07 23 49</t>
  </si>
  <si>
    <t>07 29 2016 07 24 48</t>
  </si>
  <si>
    <t>07 29 2016 07 25 47</t>
  </si>
  <si>
    <t>07 29 2016 07 26 45</t>
  </si>
  <si>
    <t>07 29 2016 07 27 44</t>
  </si>
  <si>
    <t>07 29 2016 07 28 42</t>
  </si>
  <si>
    <t>07 29 2016 07 29 41</t>
  </si>
  <si>
    <t>07 29 2016 07 30 39</t>
  </si>
  <si>
    <t>07 29 2016 07 31 38</t>
  </si>
  <si>
    <t>07 29 2016 07 32 36</t>
  </si>
  <si>
    <t>07 29 2016 07 33 35</t>
  </si>
  <si>
    <t>07 29 2016 07 34 34</t>
  </si>
  <si>
    <t>07 29 2016 07 35 32</t>
  </si>
  <si>
    <t>07 29 2016 07 36 31</t>
  </si>
  <si>
    <t>07 29 2016 07 37 29</t>
  </si>
  <si>
    <t>07 29 2016 07 38 28</t>
  </si>
  <si>
    <t>07 29 2016 07 39 26</t>
  </si>
  <si>
    <t>07 29 2016 07 40 25</t>
  </si>
  <si>
    <t>07 29 2016 07 41 24</t>
  </si>
  <si>
    <t>07 29 2016 07 42 22</t>
  </si>
  <si>
    <t>07 29 2016 07 43 21</t>
  </si>
  <si>
    <t>07 29 2016 07 44 19</t>
  </si>
  <si>
    <t>07 29 2016 07 45 18</t>
  </si>
  <si>
    <t>07 29 2016 07 46 16</t>
  </si>
  <si>
    <t>07 29 2016 07 47 15</t>
  </si>
  <si>
    <t>07 29 2016 07 48 14</t>
  </si>
  <si>
    <t>07 29 2016 07 49 12</t>
  </si>
  <si>
    <t>07 29 2016 07 50 11</t>
  </si>
  <si>
    <t>07 29 2016 07 51 09</t>
  </si>
  <si>
    <t>07 29 2016 07 52 08</t>
  </si>
  <si>
    <t>07 29 2016 07 53 06</t>
  </si>
  <si>
    <t>07 29 2016 07 54 05</t>
  </si>
  <si>
    <t>07 29 2016 07 55 04</t>
  </si>
  <si>
    <t>07 29 2016 07 56 02</t>
  </si>
  <si>
    <t>07 29 2016 07 57 01</t>
  </si>
  <si>
    <t>07 29 2016 07 58 00</t>
  </si>
  <si>
    <t>07 29 2016 07 58 58</t>
  </si>
  <si>
    <t>07 29 2016 07 59 57</t>
  </si>
  <si>
    <t>07 29 2016 08 00 55</t>
  </si>
  <si>
    <t>07 29 2016 08 01 54</t>
  </si>
  <si>
    <t>07 29 2016 08 02 52</t>
  </si>
  <si>
    <t>07 29 2016 08 03 51</t>
  </si>
  <si>
    <t>07 29 2016 08 04 49</t>
  </si>
  <si>
    <t>07 29 2016 08 05 48</t>
  </si>
  <si>
    <t>07 29 2016 08 06 47</t>
  </si>
  <si>
    <t>07 29 2016 08 07 45</t>
  </si>
  <si>
    <t>07 29 2016 08 08 44</t>
  </si>
  <si>
    <t>07 29 2016 08 09 42</t>
  </si>
  <si>
    <t>07 29 2016 08 10 41</t>
  </si>
  <si>
    <t>07 29 2016 08 11 39</t>
  </si>
  <si>
    <t>07 29 2016 08 12 38</t>
  </si>
  <si>
    <t>07 29 2016 08 13 37</t>
  </si>
  <si>
    <t>07 29 2016 08 14 35</t>
  </si>
  <si>
    <t>07 29 2016 08 15 34</t>
  </si>
  <si>
    <t>07 29 2016 08 16 32</t>
  </si>
  <si>
    <t>07 29 2016 08 17 31</t>
  </si>
  <si>
    <t>07 29 2016 08 18 29</t>
  </si>
  <si>
    <t>07 29 2016 08 19 28</t>
  </si>
  <si>
    <t>07 29 2016 08 20 27</t>
  </si>
  <si>
    <t>07 29 2016 08 21 25</t>
  </si>
  <si>
    <t>07 29 2016 08 22 24</t>
  </si>
  <si>
    <t>07 29 2016 08 23 22</t>
  </si>
  <si>
    <t>07 29 2016 08 24 21</t>
  </si>
  <si>
    <t>07 29 2016 08 25 19</t>
  </si>
  <si>
    <t>07 29 2016 08 26 18</t>
  </si>
  <si>
    <t>07 29 2016 08 27 17</t>
  </si>
  <si>
    <t>07 29 2016 08 28 15</t>
  </si>
  <si>
    <t>07 29 2016 08 29 14</t>
  </si>
  <si>
    <t>07 29 2016 08 30 12</t>
  </si>
  <si>
    <t>07 29 2016 08 31 11</t>
  </si>
  <si>
    <t>07 29 2016 08 32 09</t>
  </si>
  <si>
    <t>07 29 2016 08 33 08</t>
  </si>
  <si>
    <t>07 29 2016 08 34 07</t>
  </si>
  <si>
    <t>07 29 2016 08 35 05</t>
  </si>
  <si>
    <t>07 29 2016 08 36 04</t>
  </si>
  <si>
    <t>07 29 2016 08 37 02</t>
  </si>
  <si>
    <t>07 29 2016 08 38 01</t>
  </si>
  <si>
    <t>07 29 2016 08 39 00</t>
  </si>
  <si>
    <t>07 29 2016 08 39 58</t>
  </si>
  <si>
    <t>07 29 2016 08 40 57</t>
  </si>
  <si>
    <t>07 29 2016 08 41 55</t>
  </si>
  <si>
    <t>07 29 2016 08 42 54</t>
  </si>
  <si>
    <t>07 29 2016 08 43 52</t>
  </si>
  <si>
    <t>07 29 2016 08 44 51</t>
  </si>
  <si>
    <t>07 29 2016 08 45 50</t>
  </si>
  <si>
    <t>07 29 2016 08 46 48</t>
  </si>
  <si>
    <t>07 29 2016 08 47 47</t>
  </si>
  <si>
    <t>07 29 2016 08 48 45</t>
  </si>
  <si>
    <t>07 29 2016 08 49 44</t>
  </si>
  <si>
    <t>07 29 2016 08 50 42</t>
  </si>
  <si>
    <t>07 29 2016 08 51 41</t>
  </si>
  <si>
    <t>07 29 2016 08 52 40</t>
  </si>
  <si>
    <t>07 29 2016 08 53 38</t>
  </si>
  <si>
    <t>07 29 2016 08 54 37</t>
  </si>
  <si>
    <t>07 29 2016 08 55 35</t>
  </si>
  <si>
    <t>07 29 2016 08 56 34</t>
  </si>
  <si>
    <t>07 29 2016 08 57 32</t>
  </si>
  <si>
    <t>07 29 2016 08 58 31</t>
  </si>
  <si>
    <t>07 29 2016 08 59 30</t>
  </si>
  <si>
    <t>07 29 2016 09 00 28</t>
  </si>
  <si>
    <t>07 29 2016 09 01 27</t>
  </si>
  <si>
    <t>07 29 2016 09 02 25</t>
  </si>
  <si>
    <t>07 29 2016 09 03 24</t>
  </si>
  <si>
    <t>07 29 2016 09 04 22</t>
  </si>
  <si>
    <t>07 29 2016 09 05 21</t>
  </si>
  <si>
    <t>07 29 2016 09 06 20</t>
  </si>
  <si>
    <t>07 29 2016 09 07 18</t>
  </si>
  <si>
    <t>07 29 2016 09 08 17</t>
  </si>
  <si>
    <t>07 29 2016 09 09 15</t>
  </si>
  <si>
    <t>07 29 2016 09 10 14</t>
  </si>
  <si>
    <t>07 29 2016 09 11 12</t>
  </si>
  <si>
    <t>07 29 2016 09 12 11</t>
  </si>
  <si>
    <t>07 29 2016 09 13 10</t>
  </si>
  <si>
    <t>07 29 2016 09 14 08</t>
  </si>
  <si>
    <t>07 29 2016 09 15 07</t>
  </si>
  <si>
    <t>07 29 2016 09 16 05</t>
  </si>
  <si>
    <t>07 29 2016 09 17 04</t>
  </si>
  <si>
    <t>07 29 2016 09 18 02</t>
  </si>
  <si>
    <t>07 29 2016 09 19 01</t>
  </si>
  <si>
    <t>07 29 2016 09 20 00</t>
  </si>
  <si>
    <t>07 29 2016 09 20 58</t>
  </si>
  <si>
    <t>07 29 2016 09 21 57</t>
  </si>
  <si>
    <t>07 29 2016 09 22 55</t>
  </si>
  <si>
    <t>07 29 2016 09 23 54</t>
  </si>
  <si>
    <t>07 29 2016 09 24 52</t>
  </si>
  <si>
    <t>07 29 2016 09 25 51</t>
  </si>
  <si>
    <t>07 29 2016 09 26 50</t>
  </si>
  <si>
    <t>07 29 2016 09 27 48</t>
  </si>
  <si>
    <t>07 29 2016 09 28 47</t>
  </si>
  <si>
    <t>07 29 2016 09 29 45</t>
  </si>
  <si>
    <t>07 29 2016 09 30 44</t>
  </si>
  <si>
    <t>07 29 2016 09 31 42</t>
  </si>
  <si>
    <t>07 29 2016 09 32 41</t>
  </si>
  <si>
    <t>07 29 2016 09 33 40</t>
  </si>
  <si>
    <t>07 29 2016 09 34 38</t>
  </si>
  <si>
    <t>07 29 2016 09 35 37</t>
  </si>
  <si>
    <t>07 29 2016 09 36 35</t>
  </si>
  <si>
    <t>07 29 2016 09 37 34</t>
  </si>
  <si>
    <t>07 29 2016 09 38 32</t>
  </si>
  <si>
    <t>07 29 2016 09 39 31</t>
  </si>
  <si>
    <t>07 29 2016 09 40 29</t>
  </si>
  <si>
    <t>07 29 2016 09 41 28</t>
  </si>
  <si>
    <t>07 29 2016 09 42 27</t>
  </si>
  <si>
    <t>07 29 2016 09 43 25</t>
  </si>
  <si>
    <t>07 29 2016 09 44 24</t>
  </si>
  <si>
    <t>07 29 2016 09 45 22</t>
  </si>
  <si>
    <t>07 29 2016 09 46 21</t>
  </si>
  <si>
    <t>07 29 2016 09 47 19</t>
  </si>
  <si>
    <t>07 29 2016 09 48 18</t>
  </si>
  <si>
    <t>07 29 2016 09 49 16</t>
  </si>
  <si>
    <t>07 29 2016 09 50 15</t>
  </si>
  <si>
    <t>07 29 2016 09 51 14</t>
  </si>
  <si>
    <t>07 29 2016 09 52 12</t>
  </si>
  <si>
    <t>07 29 2016 09 53 11</t>
  </si>
  <si>
    <t>07 29 2016 09 54 09</t>
  </si>
  <si>
    <t>07 29 2016 09 55 08</t>
  </si>
  <si>
    <t>07 29 2016 09 56 06</t>
  </si>
  <si>
    <t>07 29 2016 09 57 05</t>
  </si>
  <si>
    <t>07 29 2016 09 58 04</t>
  </si>
  <si>
    <t>07 29 2016 09 59 02</t>
  </si>
  <si>
    <t>07 29 2016 10 00 01</t>
  </si>
  <si>
    <t>07 29 2016 10 00 59</t>
  </si>
  <si>
    <t>07 29 2016 10 01 58</t>
  </si>
  <si>
    <t>07 29 2016 10 02 57</t>
  </si>
  <si>
    <t>07 29 2016 10 03 55</t>
  </si>
  <si>
    <t>07 29 2016 10 04 54</t>
  </si>
  <si>
    <t>07 29 2016 10 05 52</t>
  </si>
  <si>
    <t>07 29 2016 10 06 51</t>
  </si>
  <si>
    <t>07 29 2016 10 07 49</t>
  </si>
  <si>
    <t>07 29 2016 10 08 48</t>
  </si>
  <si>
    <t>07 29 2016 10 09 46</t>
  </si>
  <si>
    <t>07 29 2016 10 10 45</t>
  </si>
  <si>
    <t>07 29 2016 10 11 44</t>
  </si>
  <si>
    <t>07 29 2016 10 12 42</t>
  </si>
  <si>
    <t>07 29 2016 10 13 41</t>
  </si>
  <si>
    <t>07 29 2016 10 14 39</t>
  </si>
  <si>
    <t>07 29 2016 10 15 38</t>
  </si>
  <si>
    <t>07 29 2016 10 16 36</t>
  </si>
  <si>
    <t>07 29 2016 10 17 35</t>
  </si>
  <si>
    <t>07 29 2016 10 18 34</t>
  </si>
  <si>
    <t>07 29 2016 10 19 32</t>
  </si>
  <si>
    <t>07 29 2016 10 20 31</t>
  </si>
  <si>
    <t>07 29 2016 10 21 29</t>
  </si>
  <si>
    <t>07 29 2016 10 22 28</t>
  </si>
  <si>
    <t>07 29 2016 10 23 26</t>
  </si>
  <si>
    <t>07 29 2016 10 24 25</t>
  </si>
  <si>
    <t>07 29 2016 10 25 23</t>
  </si>
  <si>
    <t>07 29 2016 10 26 22</t>
  </si>
  <si>
    <t>07 29 2016 10 27 20</t>
  </si>
  <si>
    <t>07 29 2016 10 28 19</t>
  </si>
  <si>
    <t>07 29 2016 10 29 18</t>
  </si>
  <si>
    <t>07 29 2016 10 30 16</t>
  </si>
  <si>
    <t>07 29 2016 10 31 15</t>
  </si>
  <si>
    <t>07 29 2016 10 32 13</t>
  </si>
  <si>
    <t>07 29 2016 10 33 12</t>
  </si>
  <si>
    <t>07 29 2016 10 34 10</t>
  </si>
  <si>
    <t>07 29 2016 10 35 09</t>
  </si>
  <si>
    <t>07 29 2016 10 36 07</t>
  </si>
  <si>
    <t>07 29 2016 10 37 06</t>
  </si>
  <si>
    <t>07 29 2016 10 38 05</t>
  </si>
  <si>
    <t>07 29 2016 10 39 03</t>
  </si>
  <si>
    <t>07 29 2016 10 40 02</t>
  </si>
  <si>
    <t>07 29 2016 10 41 00</t>
  </si>
  <si>
    <t>07 29 2016 10 41 59</t>
  </si>
  <si>
    <t>07 29 2016 10 42 58</t>
  </si>
  <si>
    <t>Date</t>
  </si>
  <si>
    <t>Start time</t>
  </si>
  <si>
    <t>End time</t>
  </si>
  <si>
    <t>Rim Radius</t>
  </si>
  <si>
    <t>Designator</t>
  </si>
  <si>
    <t>Performed by</t>
  </si>
  <si>
    <t>RG_1</t>
  </si>
  <si>
    <t>Florence</t>
  </si>
  <si>
    <r>
      <rPr>
        <b/>
        <sz val="11"/>
        <color theme="1"/>
        <rFont val="Calibri, Arial"/>
      </rPr>
      <t>To preform the calibration, make a copy of this sheet and follow the next few steps:</t>
    </r>
    <r>
      <rPr>
        <sz val="11"/>
        <color theme="1"/>
        <rFont val="Calibri, Arial"/>
      </rPr>
      <t xml:space="preserve">
Insert the test data into columns A and B from the .dat file with two columns. Column A shows time and date, column B shows the number of tips.
Find the start time for the first calibration run. If there are cells above the starting time, they can be deleted.
Input the weights of the bucket with the water in E2 and empty bucket in E3. The weight of the water in E4 will be calculated from these.
Select cell E5, then select the correct range of readings (from column B) to be summed (from start time to finish time)
Add the volume of water in the untipped bucket to the formula (either 0, 0.25, 0.5, 0.75, or 1). In this case, it’s 0.25.
E6 should give you a number close to the weight you saw in the balancing stage (should be higher than 5 but less than 7)
</t>
    </r>
    <r>
      <rPr>
        <b/>
        <sz val="11"/>
        <color theme="1"/>
        <rFont val="Calibri, Arial"/>
      </rPr>
      <t>Table 2 will now give you the radius (highlighted in green) to enter in the file “Rim master fixed funnel” in OpenSCAD</t>
    </r>
    <r>
      <rPr>
        <sz val="11"/>
        <color theme="1"/>
        <rFont val="Calibri, Arial"/>
      </rPr>
      <t xml:space="preserve">. 
Replace the value of the radius with the value calculated in the calibration process.
From the “Design” drop down list, select “Compile”. Note the larger diameter of the drawing in the right hand box will change slightly.
From the “Design” drop down list, select “Compile and Render (CGAL)”.
From the “File” drop down list, select “Export”, then “Export as STL.”
</t>
    </r>
    <r>
      <rPr>
        <b/>
        <sz val="11"/>
        <color theme="1"/>
        <rFont val="Calibri, Arial"/>
      </rPr>
      <t>Name the stl file the same name you will note on the rim, bucket, and base and save it. This file will be used by the 3D printer to print the rim.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</si>
</sst>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font>
      <sz val="11"/>
      <color theme="1"/>
      <name val="Calibri"/>
      <scheme val="minor"/>
    </font>
    <font>
      <sz val="11"/>
      <color theme="1"/>
      <name val="Calibri"/>
      <family val="2"/>
      <scheme val="minor"/>
    </font>
    <font>
      <sz val="11"/>
      <color theme="1"/>
      <name val="Calibri"/>
      <family val="2"/>
    </font>
    <font>
      <b/>
      <sz val="11"/>
      <color theme="1"/>
      <name val="Calibri"/>
      <family val="2"/>
    </font>
    <font>
      <sz val="11"/>
      <color rgb="FF1F1F1F"/>
      <name val="Calibri"/>
      <family val="2"/>
    </font>
    <font>
      <sz val="11"/>
      <color rgb="FF000000"/>
      <name val="Calibri"/>
      <family val="2"/>
    </font>
    <font>
      <b/>
      <sz val="11"/>
      <color theme="1"/>
      <name val="Calibri, Arial"/>
    </font>
    <font>
      <sz val="11"/>
      <color theme="1"/>
      <name val="Calibri, Arial"/>
    </font>
  </fonts>
  <fills count="9">
    <fill>
      <patternFill patternType="none"/>
    </fill>
    <fill>
      <patternFill patternType="gray125"/>
    </fill>
    <fill>
      <patternFill patternType="solid">
        <fgColor rgb="FFFFF2CC"/>
        <bgColor rgb="FFFFF2CC"/>
      </patternFill>
    </fill>
    <fill>
      <patternFill patternType="solid">
        <fgColor rgb="FFFFFF00"/>
        <bgColor rgb="FFFFFF00"/>
      </patternFill>
    </fill>
    <fill>
      <patternFill patternType="solid">
        <fgColor rgb="FFFFFFFF"/>
        <bgColor rgb="FFFFFFFF"/>
      </patternFill>
    </fill>
    <fill>
      <patternFill patternType="solid">
        <fgColor rgb="FFCFE2F3"/>
        <bgColor rgb="FFCFE2F3"/>
      </patternFill>
    </fill>
    <fill>
      <patternFill patternType="solid">
        <fgColor rgb="FFC5E0B3"/>
        <bgColor rgb="FFC5E0B3"/>
      </patternFill>
    </fill>
    <fill>
      <patternFill patternType="solid">
        <fgColor rgb="FFB6D7A8"/>
        <bgColor rgb="FFB6D7A8"/>
      </patternFill>
    </fill>
    <fill>
      <patternFill patternType="solid">
        <fgColor theme="0"/>
        <bgColor theme="0"/>
      </patternFill>
    </fill>
  </fills>
  <borders count="32">
    <border>
      <left/>
      <right/>
      <top/>
      <bottom/>
      <diagonal/>
    </border>
    <border>
      <left/>
      <right/>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bottom/>
      <diagonal/>
    </border>
    <border>
      <left/>
      <right style="medium">
        <color rgb="FF000000"/>
      </right>
      <top/>
      <bottom style="medium">
        <color rgb="FF000000"/>
      </bottom>
      <diagonal/>
    </border>
    <border>
      <left/>
      <right style="medium">
        <color rgb="FF000000"/>
      </right>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top/>
      <bottom style="thin">
        <color rgb="FF000000"/>
      </bottom>
      <diagonal/>
    </border>
    <border>
      <left/>
      <right style="thin">
        <color rgb="FF000000"/>
      </right>
      <top/>
      <bottom style="medium">
        <color rgb="FF000000"/>
      </bottom>
      <diagonal/>
    </border>
    <border>
      <left style="medium">
        <color rgb="FF000000"/>
      </left>
      <right/>
      <top style="medium">
        <color rgb="FF000000"/>
      </top>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right/>
      <top/>
      <bottom/>
      <diagonal/>
    </border>
    <border>
      <left/>
      <right style="medium">
        <color rgb="FF000000"/>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medium">
        <color rgb="FF00000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66">
    <xf numFmtId="0" fontId="0" fillId="0" borderId="0" xfId="0"/>
    <xf numFmtId="0" fontId="1" fillId="2" borderId="0" xfId="0" applyFont="1" applyFill="1"/>
    <xf numFmtId="0" fontId="1" fillId="0" borderId="0" xfId="0" applyFont="1"/>
    <xf numFmtId="0" fontId="2" fillId="0" borderId="0" xfId="0" applyFont="1"/>
    <xf numFmtId="0" fontId="2" fillId="0" borderId="1" xfId="0" applyFont="1" applyBorder="1"/>
    <xf numFmtId="0" fontId="2" fillId="0" borderId="2" xfId="0" applyFont="1" applyBorder="1"/>
    <xf numFmtId="0" fontId="2" fillId="2" borderId="3" xfId="0" applyFont="1" applyFill="1" applyBorder="1"/>
    <xf numFmtId="0" fontId="2" fillId="0" borderId="4" xfId="0" applyFont="1" applyBorder="1"/>
    <xf numFmtId="0" fontId="3" fillId="3" borderId="5" xfId="0" applyFont="1" applyFill="1" applyBorder="1" applyAlignment="1">
      <alignment horizontal="right"/>
    </xf>
    <xf numFmtId="0" fontId="2" fillId="0" borderId="6" xfId="0" applyFont="1" applyBorder="1"/>
    <xf numFmtId="0" fontId="2" fillId="0" borderId="7" xfId="0" applyFont="1" applyBorder="1"/>
    <xf numFmtId="0" fontId="2" fillId="2" borderId="8" xfId="0" applyFont="1" applyFill="1" applyBorder="1"/>
    <xf numFmtId="0" fontId="2" fillId="0" borderId="9" xfId="0" applyFont="1" applyBorder="1"/>
    <xf numFmtId="0" fontId="2" fillId="0" borderId="0" xfId="0" applyFont="1" applyAlignment="1">
      <alignment horizontal="right"/>
    </xf>
    <xf numFmtId="0" fontId="2" fillId="0" borderId="10" xfId="0" applyFont="1" applyBorder="1"/>
    <xf numFmtId="0" fontId="2" fillId="0" borderId="11" xfId="0" applyFont="1" applyBorder="1"/>
    <xf numFmtId="0" fontId="4" fillId="4" borderId="0" xfId="0" applyFont="1" applyFill="1"/>
    <xf numFmtId="0" fontId="3" fillId="0" borderId="12" xfId="0" applyFont="1" applyBorder="1"/>
    <xf numFmtId="0" fontId="2" fillId="5" borderId="13" xfId="0" applyFont="1" applyFill="1" applyBorder="1"/>
    <xf numFmtId="0" fontId="2" fillId="0" borderId="14" xfId="0" applyFont="1" applyBorder="1"/>
    <xf numFmtId="0" fontId="2" fillId="6" borderId="5" xfId="0" applyFont="1" applyFill="1" applyBorder="1" applyAlignment="1">
      <alignment horizontal="right"/>
    </xf>
    <xf numFmtId="0" fontId="2" fillId="0" borderId="5" xfId="0" applyFont="1" applyBorder="1"/>
    <xf numFmtId="0" fontId="3" fillId="0" borderId="0" xfId="0" applyFont="1"/>
    <xf numFmtId="0" fontId="2" fillId="0" borderId="15" xfId="0" applyFont="1" applyBorder="1" applyAlignment="1">
      <alignment horizontal="right"/>
    </xf>
    <xf numFmtId="0" fontId="2" fillId="0" borderId="16" xfId="0" applyFont="1" applyBorder="1"/>
    <xf numFmtId="0" fontId="2" fillId="7" borderId="16" xfId="0" applyFont="1" applyFill="1" applyBorder="1" applyAlignment="1">
      <alignment horizontal="right"/>
    </xf>
    <xf numFmtId="0" fontId="2" fillId="0" borderId="3" xfId="0" applyFont="1" applyBorder="1"/>
    <xf numFmtId="0" fontId="2" fillId="0" borderId="8" xfId="0" applyFont="1" applyBorder="1"/>
    <xf numFmtId="0" fontId="2" fillId="0" borderId="13" xfId="0" applyFont="1" applyBorder="1"/>
    <xf numFmtId="0" fontId="3" fillId="8" borderId="2" xfId="0" applyFont="1" applyFill="1" applyBorder="1"/>
    <xf numFmtId="0" fontId="3" fillId="8" borderId="3" xfId="0" applyFont="1" applyFill="1" applyBorder="1"/>
    <xf numFmtId="0" fontId="3" fillId="8" borderId="18" xfId="0" applyFont="1" applyFill="1" applyBorder="1"/>
    <xf numFmtId="0" fontId="3" fillId="8" borderId="19" xfId="0" applyFont="1" applyFill="1" applyBorder="1"/>
    <xf numFmtId="0" fontId="3" fillId="8" borderId="12" xfId="0" applyFont="1" applyFill="1" applyBorder="1"/>
    <xf numFmtId="0" fontId="3" fillId="8" borderId="13" xfId="0" applyFont="1" applyFill="1" applyBorder="1"/>
    <xf numFmtId="0" fontId="2" fillId="8" borderId="20" xfId="0" applyFont="1" applyFill="1" applyBorder="1"/>
    <xf numFmtId="0" fontId="1" fillId="0" borderId="17" xfId="0" applyFont="1" applyBorder="1"/>
    <xf numFmtId="0" fontId="3" fillId="3" borderId="13" xfId="0" applyFont="1" applyFill="1" applyBorder="1"/>
    <xf numFmtId="0" fontId="1" fillId="0" borderId="21" xfId="0" applyFont="1" applyBorder="1"/>
    <xf numFmtId="0" fontId="1" fillId="0" borderId="9" xfId="0" applyFont="1" applyBorder="1"/>
    <xf numFmtId="0" fontId="1" fillId="0" borderId="6" xfId="0" applyFont="1" applyBorder="1"/>
    <xf numFmtId="0" fontId="2" fillId="6" borderId="22" xfId="0" applyFont="1" applyFill="1" applyBorder="1"/>
    <xf numFmtId="0" fontId="1" fillId="0" borderId="23" xfId="0" applyFont="1" applyBorder="1"/>
    <xf numFmtId="0" fontId="1" fillId="0" borderId="1" xfId="0" applyFont="1" applyBorder="1"/>
    <xf numFmtId="0" fontId="1" fillId="0" borderId="5" xfId="0" applyFont="1" applyBorder="1"/>
    <xf numFmtId="0" fontId="5" fillId="0" borderId="0" xfId="0" applyFont="1" applyAlignment="1">
      <alignment horizontal="right"/>
    </xf>
    <xf numFmtId="0" fontId="2" fillId="0" borderId="24" xfId="0" applyFont="1" applyBorder="1" applyAlignment="1">
      <alignment vertical="top" wrapText="1"/>
    </xf>
    <xf numFmtId="0" fontId="0" fillId="0" borderId="25" xfId="0" applyBorder="1" applyAlignment="1">
      <alignment vertical="top"/>
    </xf>
    <xf numFmtId="0" fontId="0" fillId="0" borderId="26" xfId="0" applyBorder="1" applyAlignment="1">
      <alignment vertical="top"/>
    </xf>
    <xf numFmtId="0" fontId="0" fillId="0" borderId="27" xfId="0" applyBorder="1" applyAlignment="1">
      <alignment vertical="top"/>
    </xf>
    <xf numFmtId="0" fontId="0" fillId="0" borderId="20" xfId="0" applyBorder="1" applyAlignment="1">
      <alignment vertical="top"/>
    </xf>
    <xf numFmtId="0" fontId="0" fillId="0" borderId="28" xfId="0" applyBorder="1" applyAlignment="1">
      <alignment vertical="top"/>
    </xf>
    <xf numFmtId="0" fontId="0" fillId="0" borderId="29" xfId="0" applyBorder="1" applyAlignment="1">
      <alignment vertical="top"/>
    </xf>
    <xf numFmtId="0" fontId="0" fillId="0" borderId="30" xfId="0" applyBorder="1" applyAlignment="1">
      <alignment vertical="top"/>
    </xf>
    <xf numFmtId="0" fontId="0" fillId="0" borderId="31" xfId="0" applyBorder="1" applyAlignment="1">
      <alignment vertical="top"/>
    </xf>
    <xf numFmtId="0" fontId="1" fillId="0" borderId="0" xfId="0" applyFont="1"/>
    <xf numFmtId="0" fontId="0" fillId="0" borderId="0" xfId="0"/>
    <xf numFmtId="0" fontId="7" fillId="0" borderId="24" xfId="0" applyFont="1" applyBorder="1" applyAlignment="1">
      <alignment vertical="top" wrapText="1"/>
    </xf>
    <xf numFmtId="0" fontId="7" fillId="0" borderId="25" xfId="0" applyFont="1" applyBorder="1" applyAlignment="1">
      <alignment vertical="top" wrapText="1"/>
    </xf>
    <xf numFmtId="0" fontId="7" fillId="0" borderId="26" xfId="0" applyFont="1" applyBorder="1" applyAlignment="1">
      <alignment vertical="top" wrapText="1"/>
    </xf>
    <xf numFmtId="0" fontId="7" fillId="0" borderId="27" xfId="0" applyFont="1" applyBorder="1" applyAlignment="1">
      <alignment vertical="top" wrapText="1"/>
    </xf>
    <xf numFmtId="0" fontId="7" fillId="0" borderId="20" xfId="0" applyFont="1" applyBorder="1" applyAlignment="1">
      <alignment vertical="top" wrapText="1"/>
    </xf>
    <xf numFmtId="0" fontId="7" fillId="0" borderId="28" xfId="0" applyFont="1" applyBorder="1" applyAlignment="1">
      <alignment vertical="top" wrapText="1"/>
    </xf>
    <xf numFmtId="0" fontId="7" fillId="0" borderId="29" xfId="0" applyFont="1" applyBorder="1" applyAlignment="1">
      <alignment vertical="top" wrapText="1"/>
    </xf>
    <xf numFmtId="0" fontId="7" fillId="0" borderId="30" xfId="0" applyFont="1" applyBorder="1" applyAlignment="1">
      <alignment vertical="top" wrapText="1"/>
    </xf>
    <xf numFmtId="0" fontId="7" fillId="0" borderId="31" xfId="0" applyFont="1" applyBorder="1" applyAlignment="1">
      <alignment vertical="top" wrapText="1"/>
    </xf>
  </cellXfs>
  <cellStyles count="1">
    <cellStyle name="Normal" xfId="0" builtinId="0"/>
  </cellStyles>
  <dxfs count="3">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Calibration tracker-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6</xdr:col>
      <xdr:colOff>165100</xdr:colOff>
      <xdr:row>1</xdr:row>
      <xdr:rowOff>38100</xdr:rowOff>
    </xdr:from>
    <xdr:ext cx="1447800" cy="21209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5499100" y="228600"/>
          <a:ext cx="1447800" cy="2120900"/>
        </a:xfrm>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H2">
  <tableColumns count="8">
    <tableColumn id="1" xr3:uid="{00000000-0010-0000-0000-000001000000}" name="Date"/>
    <tableColumn id="2" xr3:uid="{00000000-0010-0000-0000-000002000000}" name="Start time"/>
    <tableColumn id="3" xr3:uid="{00000000-0010-0000-0000-000003000000}" name="End time"/>
    <tableColumn id="4" xr3:uid="{00000000-0010-0000-0000-000004000000}" name="# of tips"/>
    <tableColumn id="5" xr3:uid="{00000000-0010-0000-0000-000005000000}" name="g/tip"/>
    <tableColumn id="6" xr3:uid="{00000000-0010-0000-0000-000006000000}" name="Rim Radius"/>
    <tableColumn id="7" xr3:uid="{00000000-0010-0000-0000-000007000000}" name="Designator"/>
    <tableColumn id="8" xr3:uid="{00000000-0010-0000-0000-000008000000}" name="Performed by"/>
  </tableColumns>
  <tableStyleInfo name="Calibration tracker-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000"/>
  <sheetViews>
    <sheetView tabSelected="1" workbookViewId="0">
      <selection activeCell="Q16" sqref="Q16"/>
    </sheetView>
  </sheetViews>
  <sheetFormatPr baseColWidth="10" defaultColWidth="14.5" defaultRowHeight="15" customHeight="1"/>
  <cols>
    <col min="1" max="1" width="19.83203125" customWidth="1"/>
    <col min="2" max="2" width="5.83203125" customWidth="1"/>
    <col min="3" max="3" width="4.5" customWidth="1"/>
    <col min="4" max="4" width="23.5" customWidth="1"/>
    <col min="5" max="5" width="10.6640625" customWidth="1"/>
    <col min="6" max="6" width="5.6640625" customWidth="1"/>
    <col min="7" max="7" width="9.6640625" customWidth="1"/>
    <col min="8" max="8" width="11.83203125" customWidth="1"/>
    <col min="9" max="9" width="5.6640625" customWidth="1"/>
    <col min="10" max="15" width="10.6640625" customWidth="1"/>
    <col min="16" max="16" width="22.6640625" customWidth="1"/>
    <col min="17" max="17" width="4.5" customWidth="1"/>
    <col min="18" max="18" width="12" customWidth="1"/>
    <col min="19" max="23" width="10.6640625" customWidth="1"/>
    <col min="24" max="24" width="12.5" customWidth="1"/>
    <col min="25" max="30" width="10.6640625" customWidth="1"/>
  </cols>
  <sheetData>
    <row r="1" spans="1:30">
      <c r="A1" s="1" t="s">
        <v>0</v>
      </c>
      <c r="B1" s="1">
        <v>0</v>
      </c>
      <c r="D1" s="2" t="s">
        <v>1</v>
      </c>
      <c r="G1" s="2" t="s">
        <v>2</v>
      </c>
      <c r="I1" s="3"/>
      <c r="J1" s="3"/>
      <c r="K1" s="3"/>
      <c r="L1" s="3"/>
      <c r="M1" s="3"/>
      <c r="N1" s="3"/>
      <c r="O1" s="3"/>
      <c r="P1" s="3"/>
      <c r="Q1" s="3"/>
      <c r="R1" s="3"/>
      <c r="S1" s="3"/>
      <c r="T1" s="3"/>
      <c r="W1" s="4" t="s">
        <v>3</v>
      </c>
      <c r="X1" s="4"/>
      <c r="Y1" s="4"/>
      <c r="Z1" s="3"/>
      <c r="AA1" s="3"/>
      <c r="AB1" s="3"/>
      <c r="AC1" s="3"/>
      <c r="AD1" s="3"/>
    </row>
    <row r="2" spans="1:30">
      <c r="A2" s="1" t="s">
        <v>4</v>
      </c>
      <c r="B2" s="1">
        <v>0.2</v>
      </c>
      <c r="D2" s="5" t="s">
        <v>5</v>
      </c>
      <c r="E2" s="6">
        <v>1700</v>
      </c>
      <c r="I2" s="3"/>
      <c r="J2" s="46" t="s">
        <v>6</v>
      </c>
      <c r="K2" s="47"/>
      <c r="L2" s="47"/>
      <c r="M2" s="47"/>
      <c r="N2" s="47"/>
      <c r="O2" s="47"/>
      <c r="P2" s="47"/>
      <c r="Q2" s="47"/>
      <c r="R2" s="47"/>
      <c r="S2" s="47"/>
      <c r="T2" s="48"/>
      <c r="W2" s="7" t="s">
        <v>7</v>
      </c>
      <c r="X2" s="8">
        <f>E6</f>
        <v>5.5249745158001851</v>
      </c>
      <c r="Y2" s="9" t="s">
        <v>8</v>
      </c>
      <c r="Z2" s="3" t="s">
        <v>9</v>
      </c>
      <c r="AA2" s="3"/>
      <c r="AB2" s="3"/>
      <c r="AC2" s="3"/>
      <c r="AD2" s="3"/>
    </row>
    <row r="3" spans="1:30">
      <c r="A3" s="1" t="s">
        <v>10</v>
      </c>
      <c r="B3" s="1">
        <v>0.2</v>
      </c>
      <c r="D3" s="10" t="s">
        <v>11</v>
      </c>
      <c r="E3" s="11">
        <v>345</v>
      </c>
      <c r="G3" s="55"/>
      <c r="H3" s="56"/>
      <c r="I3" s="3"/>
      <c r="J3" s="49"/>
      <c r="K3" s="50"/>
      <c r="L3" s="50"/>
      <c r="M3" s="50"/>
      <c r="N3" s="50"/>
      <c r="O3" s="50"/>
      <c r="P3" s="50"/>
      <c r="Q3" s="50"/>
      <c r="R3" s="50"/>
      <c r="S3" s="50"/>
      <c r="T3" s="51"/>
      <c r="W3" s="12"/>
      <c r="X3" s="13">
        <f>X2*1000</f>
        <v>5524.9745158001851</v>
      </c>
      <c r="Y3" s="9" t="s">
        <v>12</v>
      </c>
      <c r="Z3" s="3" t="s">
        <v>13</v>
      </c>
      <c r="AA3" s="3"/>
      <c r="AB3" s="3"/>
      <c r="AC3" s="3"/>
      <c r="AD3" s="3"/>
    </row>
    <row r="4" spans="1:30">
      <c r="A4" s="1" t="s">
        <v>14</v>
      </c>
      <c r="B4" s="1">
        <v>0.2</v>
      </c>
      <c r="D4" s="14" t="s">
        <v>15</v>
      </c>
      <c r="E4" s="15">
        <f>E2-E3</f>
        <v>1355</v>
      </c>
      <c r="G4" s="56"/>
      <c r="H4" s="56"/>
      <c r="I4" s="3"/>
      <c r="J4" s="49"/>
      <c r="K4" s="50"/>
      <c r="L4" s="50"/>
      <c r="M4" s="50"/>
      <c r="N4" s="50"/>
      <c r="O4" s="50"/>
      <c r="P4" s="50"/>
      <c r="Q4" s="50"/>
      <c r="R4" s="50"/>
      <c r="S4" s="50"/>
      <c r="T4" s="51"/>
      <c r="W4" s="12" t="s">
        <v>16</v>
      </c>
      <c r="X4" s="13">
        <v>0.2</v>
      </c>
      <c r="Y4" s="9" t="s">
        <v>17</v>
      </c>
      <c r="Z4" s="3" t="s">
        <v>18</v>
      </c>
      <c r="AA4" s="3"/>
      <c r="AB4" s="3"/>
      <c r="AC4" s="3"/>
      <c r="AD4" s="3"/>
    </row>
    <row r="5" spans="1:30">
      <c r="A5" s="1" t="s">
        <v>19</v>
      </c>
      <c r="B5" s="1">
        <v>0.4</v>
      </c>
      <c r="D5" s="14" t="s">
        <v>20</v>
      </c>
      <c r="E5" s="15">
        <f>(SUM(B:B)/0.2) + 0.25</f>
        <v>245.25000000000085</v>
      </c>
      <c r="G5" s="56"/>
      <c r="H5" s="56"/>
      <c r="I5" s="3"/>
      <c r="J5" s="49"/>
      <c r="K5" s="50"/>
      <c r="L5" s="50"/>
      <c r="M5" s="50"/>
      <c r="N5" s="50"/>
      <c r="O5" s="50"/>
      <c r="P5" s="50"/>
      <c r="Q5" s="50"/>
      <c r="R5" s="50"/>
      <c r="S5" s="50"/>
      <c r="T5" s="51"/>
      <c r="W5" s="12" t="s">
        <v>21</v>
      </c>
      <c r="X5" s="13">
        <f>X3/X4</f>
        <v>27624.872579000923</v>
      </c>
      <c r="Y5" s="9" t="s">
        <v>22</v>
      </c>
      <c r="Z5" s="16" t="s">
        <v>23</v>
      </c>
      <c r="AA5" s="3"/>
      <c r="AB5" s="3"/>
      <c r="AC5" s="3"/>
      <c r="AD5" s="3"/>
    </row>
    <row r="6" spans="1:30">
      <c r="A6" s="1" t="s">
        <v>24</v>
      </c>
      <c r="B6" s="1">
        <v>0.2</v>
      </c>
      <c r="D6" s="17" t="s">
        <v>25</v>
      </c>
      <c r="E6" s="18">
        <f>(E2-E3)/E5</f>
        <v>5.5249745158001851</v>
      </c>
      <c r="G6" s="56"/>
      <c r="H6" s="56"/>
      <c r="I6" s="3"/>
      <c r="J6" s="52"/>
      <c r="K6" s="53"/>
      <c r="L6" s="53"/>
      <c r="M6" s="53"/>
      <c r="N6" s="53"/>
      <c r="O6" s="53"/>
      <c r="P6" s="53"/>
      <c r="Q6" s="53"/>
      <c r="R6" s="53"/>
      <c r="S6" s="53"/>
      <c r="T6" s="54"/>
      <c r="W6" s="12"/>
      <c r="X6" s="4"/>
      <c r="Y6" s="9"/>
      <c r="Z6" s="3" t="s">
        <v>26</v>
      </c>
      <c r="AA6" s="3"/>
      <c r="AB6" s="3"/>
      <c r="AC6" s="3"/>
      <c r="AD6" s="3"/>
    </row>
    <row r="7" spans="1:30">
      <c r="A7" s="1" t="s">
        <v>27</v>
      </c>
      <c r="B7" s="1">
        <v>0.2</v>
      </c>
      <c r="G7" s="56"/>
      <c r="H7" s="56"/>
      <c r="I7" s="3"/>
      <c r="J7" s="3"/>
      <c r="K7" s="3"/>
      <c r="L7" s="3"/>
      <c r="M7" s="3"/>
      <c r="N7" s="3"/>
      <c r="O7" s="3"/>
      <c r="P7" s="3"/>
      <c r="Q7" s="3"/>
      <c r="R7" s="3"/>
      <c r="S7" s="3"/>
      <c r="T7" s="3"/>
      <c r="W7" s="19" t="s">
        <v>28</v>
      </c>
      <c r="X7" s="20">
        <f>SQRT(X5/PI())</f>
        <v>93.772437562769497</v>
      </c>
      <c r="Y7" s="21" t="s">
        <v>17</v>
      </c>
      <c r="Z7" s="22" t="s">
        <v>29</v>
      </c>
      <c r="AA7" s="3"/>
      <c r="AB7" s="3"/>
      <c r="AC7" s="3"/>
      <c r="AD7" s="3"/>
    </row>
    <row r="8" spans="1:30">
      <c r="A8" s="1" t="s">
        <v>30</v>
      </c>
      <c r="B8" s="1">
        <v>0.4</v>
      </c>
      <c r="G8" s="56"/>
      <c r="H8" s="56"/>
      <c r="I8" s="3"/>
      <c r="J8" s="4" t="s">
        <v>31</v>
      </c>
      <c r="K8" s="4"/>
      <c r="L8" s="4"/>
      <c r="M8" s="4"/>
      <c r="N8" s="4"/>
      <c r="O8" s="4"/>
      <c r="P8" s="4"/>
      <c r="Q8" s="3"/>
      <c r="R8" s="3"/>
      <c r="S8" s="3"/>
      <c r="T8" s="3"/>
      <c r="W8" s="3"/>
      <c r="X8" s="3"/>
      <c r="Y8" s="3"/>
      <c r="Z8" s="3"/>
      <c r="AA8" s="3"/>
      <c r="AB8" s="3"/>
      <c r="AC8" s="3"/>
      <c r="AD8" s="3"/>
    </row>
    <row r="9" spans="1:30">
      <c r="A9" s="1" t="s">
        <v>32</v>
      </c>
      <c r="B9" s="1">
        <v>0.2</v>
      </c>
      <c r="G9" s="56"/>
      <c r="H9" s="56"/>
      <c r="I9" s="9"/>
      <c r="J9" s="3" t="s">
        <v>33</v>
      </c>
      <c r="K9" s="13">
        <f>E6*1000</f>
        <v>5524.9745158001851</v>
      </c>
      <c r="L9" s="3" t="s">
        <v>12</v>
      </c>
      <c r="M9" s="3" t="s">
        <v>34</v>
      </c>
      <c r="N9" s="3"/>
      <c r="O9" s="3"/>
      <c r="P9" s="9"/>
      <c r="Q9" s="3"/>
      <c r="R9" s="3"/>
      <c r="S9" s="3"/>
      <c r="T9" s="3"/>
      <c r="W9" s="3"/>
      <c r="X9" s="3"/>
      <c r="Y9" s="3"/>
      <c r="Z9" s="3"/>
      <c r="AA9" s="3"/>
      <c r="AB9" s="3"/>
      <c r="AC9" s="3"/>
      <c r="AD9" s="3"/>
    </row>
    <row r="10" spans="1:30">
      <c r="A10" s="1" t="s">
        <v>35</v>
      </c>
      <c r="B10" s="1">
        <v>0.4</v>
      </c>
      <c r="G10" s="56"/>
      <c r="H10" s="56"/>
      <c r="I10" s="9"/>
      <c r="J10" s="3" t="s">
        <v>36</v>
      </c>
      <c r="K10" s="23">
        <f>0.2</f>
        <v>0.2</v>
      </c>
      <c r="L10" s="3" t="s">
        <v>17</v>
      </c>
      <c r="M10" s="3" t="s">
        <v>37</v>
      </c>
      <c r="N10" s="3"/>
      <c r="O10" s="3"/>
      <c r="P10" s="9"/>
      <c r="Q10" s="3"/>
      <c r="R10" s="3"/>
      <c r="S10" s="3"/>
      <c r="T10" s="3"/>
      <c r="W10" s="3" t="s">
        <v>38</v>
      </c>
      <c r="X10" s="13">
        <f>X7*2/25.4</f>
        <v>7.3836565010054729</v>
      </c>
      <c r="Y10" s="3" t="s">
        <v>39</v>
      </c>
      <c r="Z10" s="3"/>
      <c r="AA10" s="3"/>
      <c r="AB10" s="3"/>
      <c r="AC10" s="3"/>
      <c r="AD10" s="3"/>
    </row>
    <row r="11" spans="1:30">
      <c r="A11" s="1" t="s">
        <v>40</v>
      </c>
      <c r="B11" s="1">
        <v>0.2</v>
      </c>
      <c r="G11" s="56"/>
      <c r="H11" s="56"/>
      <c r="I11" s="9"/>
      <c r="J11" s="24" t="s">
        <v>41</v>
      </c>
      <c r="K11" s="25">
        <f>SQRT(K9/(PI()*K10))</f>
        <v>93.772437562769511</v>
      </c>
      <c r="L11" s="4"/>
      <c r="M11" s="4" t="s">
        <v>42</v>
      </c>
      <c r="N11" s="4"/>
      <c r="O11" s="4"/>
      <c r="P11" s="21"/>
      <c r="Q11" s="3"/>
      <c r="R11" s="3"/>
      <c r="S11" s="3"/>
      <c r="T11" s="3"/>
    </row>
    <row r="12" spans="1:30">
      <c r="A12" s="1" t="s">
        <v>43</v>
      </c>
      <c r="B12" s="1">
        <v>0.2</v>
      </c>
      <c r="G12" s="56"/>
      <c r="H12" s="56"/>
    </row>
    <row r="13" spans="1:30">
      <c r="A13" s="1" t="s">
        <v>44</v>
      </c>
      <c r="B13" s="1">
        <v>0.4</v>
      </c>
    </row>
    <row r="14" spans="1:30" ht="15" customHeight="1">
      <c r="A14" s="1" t="s">
        <v>45</v>
      </c>
      <c r="B14" s="1">
        <v>0.2</v>
      </c>
      <c r="D14" s="57" t="s">
        <v>970</v>
      </c>
      <c r="E14" s="58"/>
      <c r="F14" s="58"/>
      <c r="G14" s="58"/>
      <c r="H14" s="58"/>
      <c r="I14" s="58"/>
      <c r="J14" s="58"/>
      <c r="K14" s="58"/>
      <c r="L14" s="58"/>
      <c r="M14" s="58"/>
      <c r="N14" s="58"/>
      <c r="O14" s="58"/>
      <c r="P14" s="59"/>
      <c r="Q14" s="2"/>
    </row>
    <row r="15" spans="1:30">
      <c r="A15" s="1" t="s">
        <v>46</v>
      </c>
      <c r="B15" s="1">
        <v>0.2</v>
      </c>
      <c r="D15" s="60"/>
      <c r="E15" s="61"/>
      <c r="F15" s="61"/>
      <c r="G15" s="61"/>
      <c r="H15" s="61"/>
      <c r="I15" s="61"/>
      <c r="J15" s="61"/>
      <c r="K15" s="61"/>
      <c r="L15" s="61"/>
      <c r="M15" s="61"/>
      <c r="N15" s="61"/>
      <c r="O15" s="61"/>
      <c r="P15" s="62"/>
      <c r="Q15" s="2"/>
    </row>
    <row r="16" spans="1:30">
      <c r="A16" s="1" t="s">
        <v>47</v>
      </c>
      <c r="B16" s="1">
        <v>0.4</v>
      </c>
      <c r="D16" s="60"/>
      <c r="E16" s="61"/>
      <c r="F16" s="61"/>
      <c r="G16" s="61"/>
      <c r="H16" s="61"/>
      <c r="I16" s="61"/>
      <c r="J16" s="61"/>
      <c r="K16" s="61"/>
      <c r="L16" s="61"/>
      <c r="M16" s="61"/>
      <c r="N16" s="61"/>
      <c r="O16" s="61"/>
      <c r="P16" s="62"/>
      <c r="Q16" s="2"/>
    </row>
    <row r="17" spans="1:17">
      <c r="A17" s="1" t="s">
        <v>48</v>
      </c>
      <c r="B17" s="1">
        <v>0.2</v>
      </c>
      <c r="D17" s="60"/>
      <c r="E17" s="61"/>
      <c r="F17" s="61"/>
      <c r="G17" s="61"/>
      <c r="H17" s="61"/>
      <c r="I17" s="61"/>
      <c r="J17" s="61"/>
      <c r="K17" s="61"/>
      <c r="L17" s="61"/>
      <c r="M17" s="61"/>
      <c r="N17" s="61"/>
      <c r="O17" s="61"/>
      <c r="P17" s="62"/>
      <c r="Q17" s="2"/>
    </row>
    <row r="18" spans="1:17">
      <c r="A18" s="1" t="s">
        <v>49</v>
      </c>
      <c r="B18" s="1">
        <v>0.2</v>
      </c>
      <c r="D18" s="60"/>
      <c r="E18" s="61"/>
      <c r="F18" s="61"/>
      <c r="G18" s="61"/>
      <c r="H18" s="61"/>
      <c r="I18" s="61"/>
      <c r="J18" s="61"/>
      <c r="K18" s="61"/>
      <c r="L18" s="61"/>
      <c r="M18" s="61"/>
      <c r="N18" s="61"/>
      <c r="O18" s="61"/>
      <c r="P18" s="62"/>
      <c r="Q18" s="2"/>
    </row>
    <row r="19" spans="1:17">
      <c r="A19" s="1" t="s">
        <v>50</v>
      </c>
      <c r="B19" s="1">
        <v>0.4</v>
      </c>
      <c r="D19" s="60"/>
      <c r="E19" s="61"/>
      <c r="F19" s="61"/>
      <c r="G19" s="61"/>
      <c r="H19" s="61"/>
      <c r="I19" s="61"/>
      <c r="J19" s="61"/>
      <c r="K19" s="61"/>
      <c r="L19" s="61"/>
      <c r="M19" s="61"/>
      <c r="N19" s="61"/>
      <c r="O19" s="61"/>
      <c r="P19" s="62"/>
      <c r="Q19" s="2"/>
    </row>
    <row r="20" spans="1:17">
      <c r="A20" s="1" t="s">
        <v>51</v>
      </c>
      <c r="B20" s="1">
        <v>0.2</v>
      </c>
      <c r="D20" s="60"/>
      <c r="E20" s="61"/>
      <c r="F20" s="61"/>
      <c r="G20" s="61"/>
      <c r="H20" s="61"/>
      <c r="I20" s="61"/>
      <c r="J20" s="61"/>
      <c r="K20" s="61"/>
      <c r="L20" s="61"/>
      <c r="M20" s="61"/>
      <c r="N20" s="61"/>
      <c r="O20" s="61"/>
      <c r="P20" s="62"/>
      <c r="Q20" s="2"/>
    </row>
    <row r="21" spans="1:17" ht="15.75" customHeight="1">
      <c r="A21" s="1" t="s">
        <v>52</v>
      </c>
      <c r="B21" s="1">
        <v>0.2</v>
      </c>
      <c r="D21" s="60"/>
      <c r="E21" s="61"/>
      <c r="F21" s="61"/>
      <c r="G21" s="61"/>
      <c r="H21" s="61"/>
      <c r="I21" s="61"/>
      <c r="J21" s="61"/>
      <c r="K21" s="61"/>
      <c r="L21" s="61"/>
      <c r="M21" s="61"/>
      <c r="N21" s="61"/>
      <c r="O21" s="61"/>
      <c r="P21" s="62"/>
      <c r="Q21" s="2"/>
    </row>
    <row r="22" spans="1:17" ht="15.75" customHeight="1">
      <c r="A22" s="1" t="s">
        <v>53</v>
      </c>
      <c r="B22" s="1">
        <v>0.4</v>
      </c>
      <c r="D22" s="60"/>
      <c r="E22" s="61"/>
      <c r="F22" s="61"/>
      <c r="G22" s="61"/>
      <c r="H22" s="61"/>
      <c r="I22" s="61"/>
      <c r="J22" s="61"/>
      <c r="K22" s="61"/>
      <c r="L22" s="61"/>
      <c r="M22" s="61"/>
      <c r="N22" s="61"/>
      <c r="O22" s="61"/>
      <c r="P22" s="62"/>
      <c r="Q22" s="2"/>
    </row>
    <row r="23" spans="1:17" ht="15.75" customHeight="1">
      <c r="A23" s="1" t="s">
        <v>54</v>
      </c>
      <c r="B23" s="1">
        <v>0.2</v>
      </c>
      <c r="D23" s="60"/>
      <c r="E23" s="61"/>
      <c r="F23" s="61"/>
      <c r="G23" s="61"/>
      <c r="H23" s="61"/>
      <c r="I23" s="61"/>
      <c r="J23" s="61"/>
      <c r="K23" s="61"/>
      <c r="L23" s="61"/>
      <c r="M23" s="61"/>
      <c r="N23" s="61"/>
      <c r="O23" s="61"/>
      <c r="P23" s="62"/>
      <c r="Q23" s="2"/>
    </row>
    <row r="24" spans="1:17" ht="15.75" customHeight="1">
      <c r="A24" s="1" t="s">
        <v>55</v>
      </c>
      <c r="B24" s="1">
        <v>0.2</v>
      </c>
      <c r="D24" s="60"/>
      <c r="E24" s="61"/>
      <c r="F24" s="61"/>
      <c r="G24" s="61"/>
      <c r="H24" s="61"/>
      <c r="I24" s="61"/>
      <c r="J24" s="61"/>
      <c r="K24" s="61"/>
      <c r="L24" s="61"/>
      <c r="M24" s="61"/>
      <c r="N24" s="61"/>
      <c r="O24" s="61"/>
      <c r="P24" s="62"/>
      <c r="Q24" s="2"/>
    </row>
    <row r="25" spans="1:17" ht="15" customHeight="1">
      <c r="A25" s="1" t="s">
        <v>56</v>
      </c>
      <c r="B25" s="1">
        <v>0.4</v>
      </c>
      <c r="D25" s="60"/>
      <c r="E25" s="61"/>
      <c r="F25" s="61"/>
      <c r="G25" s="61"/>
      <c r="H25" s="61"/>
      <c r="I25" s="61"/>
      <c r="J25" s="61"/>
      <c r="K25" s="61"/>
      <c r="L25" s="61"/>
      <c r="M25" s="61"/>
      <c r="N25" s="61"/>
      <c r="O25" s="61"/>
      <c r="P25" s="62"/>
      <c r="Q25" s="2"/>
    </row>
    <row r="26" spans="1:17" ht="15.75" customHeight="1">
      <c r="A26" s="1" t="s">
        <v>57</v>
      </c>
      <c r="B26" s="1">
        <v>0.2</v>
      </c>
      <c r="D26" s="63"/>
      <c r="E26" s="64"/>
      <c r="F26" s="64"/>
      <c r="G26" s="64"/>
      <c r="H26" s="64"/>
      <c r="I26" s="64"/>
      <c r="J26" s="64"/>
      <c r="K26" s="64"/>
      <c r="L26" s="64"/>
      <c r="M26" s="64"/>
      <c r="N26" s="64"/>
      <c r="O26" s="64"/>
      <c r="P26" s="65"/>
      <c r="Q26" s="2"/>
    </row>
    <row r="27" spans="1:17" ht="15.75" customHeight="1">
      <c r="A27" s="1" t="s">
        <v>58</v>
      </c>
      <c r="B27" s="1">
        <v>0.2</v>
      </c>
      <c r="D27" s="2"/>
    </row>
    <row r="28" spans="1:17" ht="15.75" customHeight="1">
      <c r="A28" s="1" t="s">
        <v>59</v>
      </c>
      <c r="B28" s="1">
        <v>0.4</v>
      </c>
      <c r="D28" s="2"/>
    </row>
    <row r="29" spans="1:17" ht="15.75" customHeight="1">
      <c r="A29" s="1" t="s">
        <v>60</v>
      </c>
      <c r="B29" s="1">
        <v>0.2</v>
      </c>
      <c r="D29" s="2"/>
    </row>
    <row r="30" spans="1:17" ht="15.75" customHeight="1">
      <c r="A30" s="1" t="s">
        <v>61</v>
      </c>
      <c r="B30" s="1">
        <v>0.2</v>
      </c>
      <c r="D30" s="2"/>
    </row>
    <row r="31" spans="1:17" ht="15.75" customHeight="1">
      <c r="A31" s="1" t="s">
        <v>62</v>
      </c>
      <c r="B31" s="1">
        <v>0.4</v>
      </c>
      <c r="D31" s="2"/>
    </row>
    <row r="32" spans="1:17" ht="15.75" customHeight="1">
      <c r="A32" s="1" t="s">
        <v>63</v>
      </c>
      <c r="B32" s="1">
        <v>0.2</v>
      </c>
    </row>
    <row r="33" spans="1:2" ht="15.75" customHeight="1">
      <c r="A33" s="1" t="s">
        <v>64</v>
      </c>
      <c r="B33" s="1">
        <v>0.2</v>
      </c>
    </row>
    <row r="34" spans="1:2" ht="15.75" customHeight="1">
      <c r="A34" s="1" t="s">
        <v>65</v>
      </c>
      <c r="B34" s="1">
        <v>0.2</v>
      </c>
    </row>
    <row r="35" spans="1:2" ht="15.75" customHeight="1">
      <c r="A35" s="1" t="s">
        <v>66</v>
      </c>
      <c r="B35" s="1">
        <v>0.2</v>
      </c>
    </row>
    <row r="36" spans="1:2" ht="15.75" customHeight="1">
      <c r="A36" s="1" t="s">
        <v>67</v>
      </c>
      <c r="B36" s="1">
        <v>0.4</v>
      </c>
    </row>
    <row r="37" spans="1:2" ht="15.75" customHeight="1">
      <c r="A37" s="1" t="s">
        <v>68</v>
      </c>
      <c r="B37" s="1">
        <v>0.2</v>
      </c>
    </row>
    <row r="38" spans="1:2" ht="15.75" customHeight="1">
      <c r="A38" s="1" t="s">
        <v>69</v>
      </c>
      <c r="B38" s="1">
        <v>0.2</v>
      </c>
    </row>
    <row r="39" spans="1:2" ht="15.75" customHeight="1">
      <c r="A39" s="1" t="s">
        <v>70</v>
      </c>
      <c r="B39" s="1">
        <v>0.2</v>
      </c>
    </row>
    <row r="40" spans="1:2" ht="15.75" customHeight="1">
      <c r="A40" s="1" t="s">
        <v>71</v>
      </c>
      <c r="B40" s="1">
        <v>0.2</v>
      </c>
    </row>
    <row r="41" spans="1:2" ht="15.75" customHeight="1">
      <c r="A41" s="1" t="s">
        <v>72</v>
      </c>
      <c r="B41" s="1">
        <v>0.4</v>
      </c>
    </row>
    <row r="42" spans="1:2" ht="15.75" customHeight="1">
      <c r="A42" s="1" t="s">
        <v>73</v>
      </c>
      <c r="B42" s="1">
        <v>0.2</v>
      </c>
    </row>
    <row r="43" spans="1:2" ht="15.75" customHeight="1">
      <c r="A43" s="1" t="s">
        <v>74</v>
      </c>
      <c r="B43" s="1">
        <v>0.2</v>
      </c>
    </row>
    <row r="44" spans="1:2" ht="15.75" customHeight="1">
      <c r="A44" s="1" t="s">
        <v>75</v>
      </c>
      <c r="B44" s="1">
        <v>0.2</v>
      </c>
    </row>
    <row r="45" spans="1:2" ht="15.75" customHeight="1">
      <c r="A45" s="1" t="s">
        <v>76</v>
      </c>
      <c r="B45" s="1">
        <v>0.2</v>
      </c>
    </row>
    <row r="46" spans="1:2" ht="15.75" customHeight="1">
      <c r="A46" s="1" t="s">
        <v>77</v>
      </c>
      <c r="B46" s="1">
        <v>0.4</v>
      </c>
    </row>
    <row r="47" spans="1:2" ht="15.75" customHeight="1">
      <c r="A47" s="1" t="s">
        <v>78</v>
      </c>
      <c r="B47" s="1">
        <v>0.2</v>
      </c>
    </row>
    <row r="48" spans="1:2" ht="15.75" customHeight="1">
      <c r="A48" s="1" t="s">
        <v>79</v>
      </c>
      <c r="B48" s="1">
        <v>0.2</v>
      </c>
    </row>
    <row r="49" spans="1:2" ht="15.75" customHeight="1">
      <c r="A49" s="1" t="s">
        <v>80</v>
      </c>
      <c r="B49" s="1">
        <v>0.2</v>
      </c>
    </row>
    <row r="50" spans="1:2" ht="15.75" customHeight="1">
      <c r="A50" s="1" t="s">
        <v>81</v>
      </c>
      <c r="B50" s="1">
        <v>0.2</v>
      </c>
    </row>
    <row r="51" spans="1:2" ht="15.75" customHeight="1">
      <c r="A51" s="1" t="s">
        <v>82</v>
      </c>
      <c r="B51" s="1">
        <v>0.2</v>
      </c>
    </row>
    <row r="52" spans="1:2" ht="15.75" customHeight="1">
      <c r="A52" s="1" t="s">
        <v>83</v>
      </c>
      <c r="B52" s="1">
        <v>0.4</v>
      </c>
    </row>
    <row r="53" spans="1:2" ht="15.75" customHeight="1">
      <c r="A53" s="1" t="s">
        <v>84</v>
      </c>
      <c r="B53" s="1">
        <v>0.2</v>
      </c>
    </row>
    <row r="54" spans="1:2" ht="15.75" customHeight="1">
      <c r="A54" s="1" t="s">
        <v>85</v>
      </c>
      <c r="B54" s="1">
        <v>0.2</v>
      </c>
    </row>
    <row r="55" spans="1:2" ht="15.75" customHeight="1">
      <c r="A55" s="1" t="s">
        <v>86</v>
      </c>
      <c r="B55" s="1">
        <v>0.2</v>
      </c>
    </row>
    <row r="56" spans="1:2" ht="15.75" customHeight="1">
      <c r="A56" s="1" t="s">
        <v>87</v>
      </c>
      <c r="B56" s="1">
        <v>0.2</v>
      </c>
    </row>
    <row r="57" spans="1:2" ht="15.75" customHeight="1">
      <c r="A57" s="1" t="s">
        <v>88</v>
      </c>
      <c r="B57" s="1">
        <v>0.2</v>
      </c>
    </row>
    <row r="58" spans="1:2" ht="15.75" customHeight="1">
      <c r="A58" s="1" t="s">
        <v>89</v>
      </c>
      <c r="B58" s="1">
        <v>0.2</v>
      </c>
    </row>
    <row r="59" spans="1:2" ht="15.75" customHeight="1">
      <c r="A59" s="1" t="s">
        <v>90</v>
      </c>
      <c r="B59" s="1">
        <v>0.4</v>
      </c>
    </row>
    <row r="60" spans="1:2" ht="15.75" customHeight="1">
      <c r="A60" s="1" t="s">
        <v>91</v>
      </c>
      <c r="B60" s="1">
        <v>0.2</v>
      </c>
    </row>
    <row r="61" spans="1:2" ht="15.75" customHeight="1">
      <c r="A61" s="1" t="s">
        <v>92</v>
      </c>
      <c r="B61" s="1">
        <v>0.2</v>
      </c>
    </row>
    <row r="62" spans="1:2" ht="15.75" customHeight="1">
      <c r="A62" s="1" t="s">
        <v>93</v>
      </c>
      <c r="B62" s="1">
        <v>0.2</v>
      </c>
    </row>
    <row r="63" spans="1:2" ht="15.75" customHeight="1">
      <c r="A63" s="1" t="s">
        <v>94</v>
      </c>
      <c r="B63" s="1">
        <v>0.2</v>
      </c>
    </row>
    <row r="64" spans="1:2" ht="15.75" customHeight="1">
      <c r="A64" s="1" t="s">
        <v>95</v>
      </c>
      <c r="B64" s="1">
        <v>0.2</v>
      </c>
    </row>
    <row r="65" spans="1:2" ht="15.75" customHeight="1">
      <c r="A65" s="1" t="s">
        <v>96</v>
      </c>
      <c r="B65" s="1">
        <v>0.2</v>
      </c>
    </row>
    <row r="66" spans="1:2" ht="15.75" customHeight="1">
      <c r="A66" s="1" t="s">
        <v>97</v>
      </c>
      <c r="B66" s="1">
        <v>0.2</v>
      </c>
    </row>
    <row r="67" spans="1:2" ht="15.75" customHeight="1">
      <c r="A67" s="1" t="s">
        <v>98</v>
      </c>
      <c r="B67" s="1">
        <v>0.2</v>
      </c>
    </row>
    <row r="68" spans="1:2" ht="15.75" customHeight="1">
      <c r="A68" s="1" t="s">
        <v>99</v>
      </c>
      <c r="B68" s="1">
        <v>0.2</v>
      </c>
    </row>
    <row r="69" spans="1:2" ht="15.75" customHeight="1">
      <c r="A69" s="1" t="s">
        <v>100</v>
      </c>
      <c r="B69" s="1">
        <v>0.4</v>
      </c>
    </row>
    <row r="70" spans="1:2" ht="15.75" customHeight="1">
      <c r="A70" s="1" t="s">
        <v>101</v>
      </c>
      <c r="B70" s="1">
        <v>0.2</v>
      </c>
    </row>
    <row r="71" spans="1:2" ht="15.75" customHeight="1">
      <c r="A71" s="1" t="s">
        <v>102</v>
      </c>
      <c r="B71" s="1">
        <v>0.2</v>
      </c>
    </row>
    <row r="72" spans="1:2" ht="15.75" customHeight="1">
      <c r="A72" s="1" t="s">
        <v>103</v>
      </c>
      <c r="B72" s="1">
        <v>0.2</v>
      </c>
    </row>
    <row r="73" spans="1:2" ht="15.75" customHeight="1">
      <c r="A73" s="1" t="s">
        <v>104</v>
      </c>
      <c r="B73" s="1">
        <v>0.2</v>
      </c>
    </row>
    <row r="74" spans="1:2" ht="15.75" customHeight="1">
      <c r="A74" s="1" t="s">
        <v>105</v>
      </c>
      <c r="B74" s="1">
        <v>0.2</v>
      </c>
    </row>
    <row r="75" spans="1:2" ht="15.75" customHeight="1">
      <c r="A75" s="1" t="s">
        <v>106</v>
      </c>
      <c r="B75" s="1">
        <v>0.2</v>
      </c>
    </row>
    <row r="76" spans="1:2" ht="15.75" customHeight="1">
      <c r="A76" s="1" t="s">
        <v>107</v>
      </c>
      <c r="B76" s="1">
        <v>0.2</v>
      </c>
    </row>
    <row r="77" spans="1:2" ht="15.75" customHeight="1">
      <c r="A77" s="1" t="s">
        <v>108</v>
      </c>
      <c r="B77" s="1">
        <v>0.2</v>
      </c>
    </row>
    <row r="78" spans="1:2" ht="15.75" customHeight="1">
      <c r="A78" s="1" t="s">
        <v>109</v>
      </c>
      <c r="B78" s="1">
        <v>0.2</v>
      </c>
    </row>
    <row r="79" spans="1:2" ht="15.75" customHeight="1">
      <c r="A79" s="1" t="s">
        <v>110</v>
      </c>
      <c r="B79" s="1">
        <v>0.2</v>
      </c>
    </row>
    <row r="80" spans="1:2" ht="15.75" customHeight="1">
      <c r="A80" s="1" t="s">
        <v>111</v>
      </c>
      <c r="B80" s="1">
        <v>0.2</v>
      </c>
    </row>
    <row r="81" spans="1:2" ht="15.75" customHeight="1">
      <c r="A81" s="1" t="s">
        <v>112</v>
      </c>
      <c r="B81" s="1">
        <v>0.2</v>
      </c>
    </row>
    <row r="82" spans="1:2" ht="15.75" customHeight="1">
      <c r="A82" s="1" t="s">
        <v>113</v>
      </c>
      <c r="B82" s="1">
        <v>0.2</v>
      </c>
    </row>
    <row r="83" spans="1:2" ht="15.75" customHeight="1">
      <c r="A83" s="1" t="s">
        <v>114</v>
      </c>
      <c r="B83" s="1">
        <v>0.2</v>
      </c>
    </row>
    <row r="84" spans="1:2" ht="15.75" customHeight="1">
      <c r="A84" s="1" t="s">
        <v>115</v>
      </c>
      <c r="B84" s="1">
        <v>0.2</v>
      </c>
    </row>
    <row r="85" spans="1:2" ht="15.75" customHeight="1">
      <c r="A85" s="1" t="s">
        <v>116</v>
      </c>
      <c r="B85" s="1">
        <v>0.2</v>
      </c>
    </row>
    <row r="86" spans="1:2" ht="15.75" customHeight="1">
      <c r="A86" s="1" t="s">
        <v>117</v>
      </c>
      <c r="B86" s="1">
        <v>0.2</v>
      </c>
    </row>
    <row r="87" spans="1:2" ht="15.75" customHeight="1">
      <c r="A87" s="1" t="s">
        <v>118</v>
      </c>
      <c r="B87" s="1">
        <v>0.2</v>
      </c>
    </row>
    <row r="88" spans="1:2" ht="15.75" customHeight="1">
      <c r="A88" s="1" t="s">
        <v>119</v>
      </c>
      <c r="B88" s="1">
        <v>0.2</v>
      </c>
    </row>
    <row r="89" spans="1:2" ht="15.75" customHeight="1">
      <c r="A89" s="1" t="s">
        <v>120</v>
      </c>
      <c r="B89" s="1">
        <v>0.2</v>
      </c>
    </row>
    <row r="90" spans="1:2" ht="15.75" customHeight="1">
      <c r="A90" s="1" t="s">
        <v>121</v>
      </c>
      <c r="B90" s="1">
        <v>0.2</v>
      </c>
    </row>
    <row r="91" spans="1:2" ht="15.75" customHeight="1">
      <c r="A91" s="1" t="s">
        <v>122</v>
      </c>
      <c r="B91" s="1">
        <v>0.2</v>
      </c>
    </row>
    <row r="92" spans="1:2" ht="15.75" customHeight="1">
      <c r="A92" s="1" t="s">
        <v>123</v>
      </c>
      <c r="B92" s="1">
        <v>0.2</v>
      </c>
    </row>
    <row r="93" spans="1:2" ht="15.75" customHeight="1">
      <c r="A93" s="1" t="s">
        <v>124</v>
      </c>
      <c r="B93" s="1">
        <v>0.2</v>
      </c>
    </row>
    <row r="94" spans="1:2" ht="15.75" customHeight="1">
      <c r="A94" s="1" t="s">
        <v>125</v>
      </c>
      <c r="B94" s="1">
        <v>0.2</v>
      </c>
    </row>
    <row r="95" spans="1:2" ht="15.75" customHeight="1">
      <c r="A95" s="1" t="s">
        <v>126</v>
      </c>
      <c r="B95" s="1">
        <v>0.2</v>
      </c>
    </row>
    <row r="96" spans="1:2" ht="15.75" customHeight="1">
      <c r="A96" s="1" t="s">
        <v>127</v>
      </c>
      <c r="B96" s="1">
        <v>0.2</v>
      </c>
    </row>
    <row r="97" spans="1:2" ht="15.75" customHeight="1">
      <c r="A97" s="1" t="s">
        <v>128</v>
      </c>
      <c r="B97" s="1">
        <v>0.2</v>
      </c>
    </row>
    <row r="98" spans="1:2" ht="15.75" customHeight="1">
      <c r="A98" s="1" t="s">
        <v>129</v>
      </c>
      <c r="B98" s="1">
        <v>0.2</v>
      </c>
    </row>
    <row r="99" spans="1:2" ht="15.75" customHeight="1">
      <c r="A99" s="1" t="s">
        <v>130</v>
      </c>
      <c r="B99" s="1">
        <v>0.2</v>
      </c>
    </row>
    <row r="100" spans="1:2" ht="15.75" customHeight="1">
      <c r="A100" s="1" t="s">
        <v>131</v>
      </c>
      <c r="B100" s="1">
        <v>0.2</v>
      </c>
    </row>
    <row r="101" spans="1:2" ht="15.75" customHeight="1">
      <c r="A101" s="1" t="s">
        <v>132</v>
      </c>
      <c r="B101" s="1">
        <v>0.2</v>
      </c>
    </row>
    <row r="102" spans="1:2" ht="15.75" customHeight="1">
      <c r="A102" s="1" t="s">
        <v>133</v>
      </c>
      <c r="B102" s="1">
        <v>0.2</v>
      </c>
    </row>
    <row r="103" spans="1:2" ht="15.75" customHeight="1">
      <c r="A103" s="1" t="s">
        <v>134</v>
      </c>
      <c r="B103" s="1">
        <v>0.2</v>
      </c>
    </row>
    <row r="104" spans="1:2" ht="15.75" customHeight="1">
      <c r="A104" s="1" t="s">
        <v>135</v>
      </c>
      <c r="B104" s="1">
        <v>0.2</v>
      </c>
    </row>
    <row r="105" spans="1:2" ht="15.75" customHeight="1">
      <c r="A105" s="1" t="s">
        <v>136</v>
      </c>
      <c r="B105" s="1">
        <v>0.2</v>
      </c>
    </row>
    <row r="106" spans="1:2" ht="15.75" customHeight="1">
      <c r="A106" s="1" t="s">
        <v>137</v>
      </c>
      <c r="B106" s="1">
        <v>0</v>
      </c>
    </row>
    <row r="107" spans="1:2" ht="15.75" customHeight="1">
      <c r="A107" s="1" t="s">
        <v>138</v>
      </c>
      <c r="B107" s="1">
        <v>0.2</v>
      </c>
    </row>
    <row r="108" spans="1:2" ht="15.75" customHeight="1">
      <c r="A108" s="1" t="s">
        <v>139</v>
      </c>
      <c r="B108" s="1">
        <v>0.2</v>
      </c>
    </row>
    <row r="109" spans="1:2" ht="15.75" customHeight="1">
      <c r="A109" s="1" t="s">
        <v>140</v>
      </c>
      <c r="B109" s="1">
        <v>0</v>
      </c>
    </row>
    <row r="110" spans="1:2" ht="15.75" customHeight="1">
      <c r="A110" s="1" t="s">
        <v>141</v>
      </c>
      <c r="B110" s="1">
        <v>0</v>
      </c>
    </row>
    <row r="111" spans="1:2" ht="15.75" customHeight="1">
      <c r="A111" s="1" t="s">
        <v>142</v>
      </c>
      <c r="B111" s="1">
        <v>0</v>
      </c>
    </row>
    <row r="112" spans="1:2" ht="15.75" customHeight="1">
      <c r="A112" s="1" t="s">
        <v>143</v>
      </c>
      <c r="B112" s="1">
        <v>0</v>
      </c>
    </row>
    <row r="113" spans="1:2" ht="15.75" customHeight="1">
      <c r="A113" s="1" t="s">
        <v>144</v>
      </c>
      <c r="B113" s="1">
        <v>0</v>
      </c>
    </row>
    <row r="114" spans="1:2" ht="15.75" customHeight="1">
      <c r="A114" s="1" t="s">
        <v>145</v>
      </c>
      <c r="B114" s="1">
        <v>0</v>
      </c>
    </row>
    <row r="115" spans="1:2" ht="15.75" customHeight="1">
      <c r="A115" s="1" t="s">
        <v>146</v>
      </c>
      <c r="B115" s="1">
        <v>0</v>
      </c>
    </row>
    <row r="116" spans="1:2" ht="15.75" customHeight="1">
      <c r="A116" s="1" t="s">
        <v>147</v>
      </c>
      <c r="B116" s="1">
        <v>0</v>
      </c>
    </row>
    <row r="117" spans="1:2" ht="15.75" customHeight="1">
      <c r="A117" s="1" t="s">
        <v>148</v>
      </c>
      <c r="B117" s="1">
        <v>0</v>
      </c>
    </row>
    <row r="118" spans="1:2" ht="15.75" customHeight="1">
      <c r="A118" s="1" t="s">
        <v>149</v>
      </c>
      <c r="B118" s="1">
        <v>0</v>
      </c>
    </row>
    <row r="119" spans="1:2" ht="15.75" customHeight="1">
      <c r="A119" s="1" t="s">
        <v>150</v>
      </c>
      <c r="B119" s="1">
        <v>0</v>
      </c>
    </row>
    <row r="120" spans="1:2" ht="15.75" customHeight="1">
      <c r="A120" s="1" t="s">
        <v>151</v>
      </c>
      <c r="B120" s="1">
        <v>0</v>
      </c>
    </row>
    <row r="121" spans="1:2" ht="15.75" customHeight="1">
      <c r="A121" s="1" t="s">
        <v>152</v>
      </c>
      <c r="B121" s="1">
        <v>0</v>
      </c>
    </row>
    <row r="122" spans="1:2" ht="15.75" customHeight="1">
      <c r="A122" s="1" t="s">
        <v>153</v>
      </c>
      <c r="B122" s="1">
        <v>0</v>
      </c>
    </row>
    <row r="123" spans="1:2" ht="15.75" customHeight="1">
      <c r="A123" s="1" t="s">
        <v>154</v>
      </c>
      <c r="B123" s="1">
        <v>0.2</v>
      </c>
    </row>
    <row r="124" spans="1:2" ht="15.75" customHeight="1">
      <c r="A124" s="1" t="s">
        <v>155</v>
      </c>
      <c r="B124" s="1">
        <v>0</v>
      </c>
    </row>
    <row r="125" spans="1:2" ht="15.75" customHeight="1">
      <c r="A125" s="1" t="s">
        <v>156</v>
      </c>
      <c r="B125" s="1">
        <v>0</v>
      </c>
    </row>
    <row r="126" spans="1:2" ht="15.75" customHeight="1">
      <c r="A126" s="1" t="s">
        <v>157</v>
      </c>
      <c r="B126" s="1">
        <v>0</v>
      </c>
    </row>
    <row r="127" spans="1:2" ht="15.75" customHeight="1">
      <c r="A127" s="1" t="s">
        <v>158</v>
      </c>
      <c r="B127" s="1">
        <v>0.2</v>
      </c>
    </row>
    <row r="128" spans="1:2" ht="15.75" customHeight="1">
      <c r="A128" s="1" t="s">
        <v>159</v>
      </c>
      <c r="B128" s="1">
        <v>0.2</v>
      </c>
    </row>
    <row r="129" spans="1:2" ht="15.75" customHeight="1">
      <c r="A129" s="1" t="s">
        <v>160</v>
      </c>
      <c r="B129" s="1">
        <v>0.2</v>
      </c>
    </row>
    <row r="130" spans="1:2" ht="15.75" customHeight="1">
      <c r="A130" s="1" t="s">
        <v>161</v>
      </c>
      <c r="B130" s="1">
        <v>0.2</v>
      </c>
    </row>
    <row r="131" spans="1:2" ht="15.75" customHeight="1">
      <c r="A131" s="1" t="s">
        <v>162</v>
      </c>
      <c r="B131" s="1">
        <v>0.2</v>
      </c>
    </row>
    <row r="132" spans="1:2" ht="15.75" customHeight="1">
      <c r="A132" s="1" t="s">
        <v>163</v>
      </c>
      <c r="B132" s="1">
        <v>0.4</v>
      </c>
    </row>
    <row r="133" spans="1:2" ht="15.75" customHeight="1">
      <c r="A133" s="1" t="s">
        <v>164</v>
      </c>
      <c r="B133" s="1">
        <v>0.2</v>
      </c>
    </row>
    <row r="134" spans="1:2" ht="15.75" customHeight="1">
      <c r="A134" s="1" t="s">
        <v>165</v>
      </c>
      <c r="B134" s="1">
        <v>0.2</v>
      </c>
    </row>
    <row r="135" spans="1:2" ht="15.75" customHeight="1">
      <c r="A135" s="1" t="s">
        <v>166</v>
      </c>
      <c r="B135" s="1">
        <v>0.2</v>
      </c>
    </row>
    <row r="136" spans="1:2" ht="15.75" customHeight="1">
      <c r="A136" s="1" t="s">
        <v>167</v>
      </c>
      <c r="B136" s="1">
        <v>0.2</v>
      </c>
    </row>
    <row r="137" spans="1:2" ht="15.75" customHeight="1">
      <c r="A137" s="1" t="s">
        <v>168</v>
      </c>
      <c r="B137" s="1">
        <v>0.2</v>
      </c>
    </row>
    <row r="138" spans="1:2" ht="15.75" customHeight="1">
      <c r="A138" s="1" t="s">
        <v>169</v>
      </c>
      <c r="B138" s="1">
        <v>0.2</v>
      </c>
    </row>
    <row r="139" spans="1:2" ht="15.75" customHeight="1">
      <c r="A139" s="1" t="s">
        <v>170</v>
      </c>
      <c r="B139" s="1">
        <v>0.2</v>
      </c>
    </row>
    <row r="140" spans="1:2" ht="15.75" customHeight="1">
      <c r="A140" s="1" t="s">
        <v>171</v>
      </c>
      <c r="B140" s="1">
        <v>0.2</v>
      </c>
    </row>
    <row r="141" spans="1:2" ht="15.75" customHeight="1">
      <c r="A141" s="1" t="s">
        <v>172</v>
      </c>
      <c r="B141" s="1">
        <v>0.2</v>
      </c>
    </row>
    <row r="142" spans="1:2" ht="15.75" customHeight="1">
      <c r="A142" s="1" t="s">
        <v>173</v>
      </c>
      <c r="B142" s="1">
        <v>0.2</v>
      </c>
    </row>
    <row r="143" spans="1:2" ht="15.75" customHeight="1">
      <c r="A143" s="1" t="s">
        <v>174</v>
      </c>
      <c r="B143" s="1">
        <v>0.2</v>
      </c>
    </row>
    <row r="144" spans="1:2" ht="15.75" customHeight="1">
      <c r="A144" s="1" t="s">
        <v>175</v>
      </c>
      <c r="B144" s="1">
        <v>0.2</v>
      </c>
    </row>
    <row r="145" spans="1:2" ht="15.75" customHeight="1">
      <c r="A145" s="1" t="s">
        <v>176</v>
      </c>
      <c r="B145" s="1">
        <v>0.2</v>
      </c>
    </row>
    <row r="146" spans="1:2" ht="15.75" customHeight="1">
      <c r="A146" s="1" t="s">
        <v>177</v>
      </c>
      <c r="B146" s="1">
        <v>0.2</v>
      </c>
    </row>
    <row r="147" spans="1:2" ht="15.75" customHeight="1">
      <c r="A147" s="1" t="s">
        <v>178</v>
      </c>
      <c r="B147" s="1">
        <v>0.4</v>
      </c>
    </row>
    <row r="148" spans="1:2" ht="15.75" customHeight="1">
      <c r="A148" s="1" t="s">
        <v>179</v>
      </c>
      <c r="B148" s="1">
        <v>0.2</v>
      </c>
    </row>
    <row r="149" spans="1:2" ht="15.75" customHeight="1">
      <c r="A149" s="1" t="s">
        <v>180</v>
      </c>
      <c r="B149" s="1">
        <v>0.2</v>
      </c>
    </row>
    <row r="150" spans="1:2" ht="15.75" customHeight="1">
      <c r="A150" s="1" t="s">
        <v>181</v>
      </c>
      <c r="B150" s="1">
        <v>0.2</v>
      </c>
    </row>
    <row r="151" spans="1:2" ht="15.75" customHeight="1">
      <c r="A151" s="1" t="s">
        <v>182</v>
      </c>
      <c r="B151" s="1">
        <v>0.2</v>
      </c>
    </row>
    <row r="152" spans="1:2" ht="15.75" customHeight="1">
      <c r="A152" s="1" t="s">
        <v>183</v>
      </c>
      <c r="B152" s="1">
        <v>0.2</v>
      </c>
    </row>
    <row r="153" spans="1:2" ht="15.75" customHeight="1">
      <c r="A153" s="1" t="s">
        <v>184</v>
      </c>
      <c r="B153" s="1">
        <v>0.2</v>
      </c>
    </row>
    <row r="154" spans="1:2" ht="15.75" customHeight="1">
      <c r="A154" s="1" t="s">
        <v>185</v>
      </c>
      <c r="B154" s="1">
        <v>0.2</v>
      </c>
    </row>
    <row r="155" spans="1:2" ht="15.75" customHeight="1">
      <c r="A155" s="1" t="s">
        <v>186</v>
      </c>
      <c r="B155" s="1">
        <v>0.2</v>
      </c>
    </row>
    <row r="156" spans="1:2" ht="15.75" customHeight="1">
      <c r="A156" s="1" t="s">
        <v>187</v>
      </c>
      <c r="B156" s="1">
        <v>0.2</v>
      </c>
    </row>
    <row r="157" spans="1:2" ht="15.75" customHeight="1">
      <c r="A157" s="1" t="s">
        <v>188</v>
      </c>
      <c r="B157" s="1">
        <v>0.2</v>
      </c>
    </row>
    <row r="158" spans="1:2" ht="15.75" customHeight="1">
      <c r="A158" s="1" t="s">
        <v>189</v>
      </c>
      <c r="B158" s="1">
        <v>0.2</v>
      </c>
    </row>
    <row r="159" spans="1:2" ht="15.75" customHeight="1">
      <c r="A159" s="1" t="s">
        <v>190</v>
      </c>
      <c r="B159" s="1">
        <v>0.2</v>
      </c>
    </row>
    <row r="160" spans="1:2" ht="15.75" customHeight="1">
      <c r="A160" s="1" t="s">
        <v>191</v>
      </c>
      <c r="B160" s="1">
        <v>0.2</v>
      </c>
    </row>
    <row r="161" spans="1:2" ht="15.75" customHeight="1">
      <c r="A161" s="1" t="s">
        <v>192</v>
      </c>
      <c r="B161" s="1">
        <v>0.2</v>
      </c>
    </row>
    <row r="162" spans="1:2" ht="15.75" customHeight="1">
      <c r="A162" s="1" t="s">
        <v>193</v>
      </c>
      <c r="B162" s="1">
        <v>0.2</v>
      </c>
    </row>
    <row r="163" spans="1:2" ht="15.75" customHeight="1">
      <c r="A163" s="1" t="s">
        <v>194</v>
      </c>
      <c r="B163" s="1">
        <v>0.2</v>
      </c>
    </row>
    <row r="164" spans="1:2" ht="15.75" customHeight="1">
      <c r="A164" s="1" t="s">
        <v>195</v>
      </c>
      <c r="B164" s="1">
        <v>0.2</v>
      </c>
    </row>
    <row r="165" spans="1:2" ht="15.75" customHeight="1">
      <c r="A165" s="1" t="s">
        <v>196</v>
      </c>
      <c r="B165" s="1">
        <v>0.2</v>
      </c>
    </row>
    <row r="166" spans="1:2" ht="15.75" customHeight="1">
      <c r="A166" s="1" t="s">
        <v>197</v>
      </c>
      <c r="B166" s="1">
        <v>0.2</v>
      </c>
    </row>
    <row r="167" spans="1:2" ht="15.75" customHeight="1">
      <c r="A167" s="1" t="s">
        <v>198</v>
      </c>
      <c r="B167" s="1">
        <v>0.2</v>
      </c>
    </row>
    <row r="168" spans="1:2" ht="15.75" customHeight="1">
      <c r="A168" s="1" t="s">
        <v>199</v>
      </c>
      <c r="B168" s="1">
        <v>0.2</v>
      </c>
    </row>
    <row r="169" spans="1:2" ht="15.75" customHeight="1">
      <c r="A169" s="1" t="s">
        <v>200</v>
      </c>
      <c r="B169" s="1">
        <v>0.2</v>
      </c>
    </row>
    <row r="170" spans="1:2" ht="15.75" customHeight="1">
      <c r="A170" s="1" t="s">
        <v>201</v>
      </c>
      <c r="B170" s="1">
        <v>0.2</v>
      </c>
    </row>
    <row r="171" spans="1:2" ht="15.75" customHeight="1">
      <c r="A171" s="1" t="s">
        <v>202</v>
      </c>
      <c r="B171" s="1">
        <v>0.2</v>
      </c>
    </row>
    <row r="172" spans="1:2" ht="15.75" customHeight="1">
      <c r="A172" s="1" t="s">
        <v>203</v>
      </c>
      <c r="B172" s="1">
        <v>0.2</v>
      </c>
    </row>
    <row r="173" spans="1:2" ht="15.75" customHeight="1">
      <c r="A173" s="1" t="s">
        <v>204</v>
      </c>
      <c r="B173" s="1">
        <v>0.2</v>
      </c>
    </row>
    <row r="174" spans="1:2" ht="15.75" customHeight="1">
      <c r="A174" s="1" t="s">
        <v>205</v>
      </c>
      <c r="B174" s="1">
        <v>0</v>
      </c>
    </row>
    <row r="175" spans="1:2" ht="15.75" customHeight="1">
      <c r="A175" s="1" t="s">
        <v>206</v>
      </c>
      <c r="B175" s="1">
        <v>0.2</v>
      </c>
    </row>
    <row r="176" spans="1:2" ht="15.75" customHeight="1">
      <c r="A176" s="1" t="s">
        <v>207</v>
      </c>
      <c r="B176" s="1">
        <v>0.2</v>
      </c>
    </row>
    <row r="177" spans="1:2" ht="15.75" customHeight="1">
      <c r="A177" s="1" t="s">
        <v>208</v>
      </c>
      <c r="B177" s="1">
        <v>0.2</v>
      </c>
    </row>
    <row r="178" spans="1:2" ht="15.75" customHeight="1">
      <c r="A178" s="1" t="s">
        <v>209</v>
      </c>
      <c r="B178" s="1">
        <v>0.2</v>
      </c>
    </row>
    <row r="179" spans="1:2" ht="15.75" customHeight="1">
      <c r="A179" s="1" t="s">
        <v>210</v>
      </c>
      <c r="B179" s="1">
        <v>0.2</v>
      </c>
    </row>
    <row r="180" spans="1:2" ht="15.75" customHeight="1">
      <c r="A180" s="1" t="s">
        <v>211</v>
      </c>
      <c r="B180" s="1">
        <v>0.2</v>
      </c>
    </row>
    <row r="181" spans="1:2" ht="15.75" customHeight="1">
      <c r="A181" s="1" t="s">
        <v>212</v>
      </c>
      <c r="B181" s="1">
        <v>0.2</v>
      </c>
    </row>
    <row r="182" spans="1:2" ht="15.75" customHeight="1">
      <c r="A182" s="1" t="s">
        <v>213</v>
      </c>
      <c r="B182" s="1">
        <v>0.2</v>
      </c>
    </row>
    <row r="183" spans="1:2" ht="15.75" customHeight="1">
      <c r="A183" s="1" t="s">
        <v>214</v>
      </c>
      <c r="B183" s="1">
        <v>0.2</v>
      </c>
    </row>
    <row r="184" spans="1:2" ht="15.75" customHeight="1">
      <c r="A184" s="1" t="s">
        <v>215</v>
      </c>
      <c r="B184" s="1">
        <v>0.2</v>
      </c>
    </row>
    <row r="185" spans="1:2" ht="15.75" customHeight="1">
      <c r="A185" s="1" t="s">
        <v>216</v>
      </c>
      <c r="B185" s="1">
        <v>0.2</v>
      </c>
    </row>
    <row r="186" spans="1:2" ht="15.75" customHeight="1">
      <c r="A186" s="1" t="s">
        <v>217</v>
      </c>
      <c r="B186" s="1">
        <v>0.2</v>
      </c>
    </row>
    <row r="187" spans="1:2" ht="15.75" customHeight="1">
      <c r="A187" s="1" t="s">
        <v>218</v>
      </c>
      <c r="B187" s="1">
        <v>0.2</v>
      </c>
    </row>
    <row r="188" spans="1:2" ht="15.75" customHeight="1">
      <c r="A188" s="1" t="s">
        <v>219</v>
      </c>
      <c r="B188" s="1">
        <v>0.2</v>
      </c>
    </row>
    <row r="189" spans="1:2" ht="15.75" customHeight="1">
      <c r="A189" s="1" t="s">
        <v>220</v>
      </c>
      <c r="B189" s="1">
        <v>0</v>
      </c>
    </row>
    <row r="190" spans="1:2" ht="15.75" customHeight="1">
      <c r="A190" s="1" t="s">
        <v>221</v>
      </c>
      <c r="B190" s="1">
        <v>0.2</v>
      </c>
    </row>
    <row r="191" spans="1:2" ht="15.75" customHeight="1">
      <c r="A191" s="1" t="s">
        <v>222</v>
      </c>
      <c r="B191" s="1">
        <v>0.2</v>
      </c>
    </row>
    <row r="192" spans="1:2" ht="15.75" customHeight="1">
      <c r="A192" s="1" t="s">
        <v>223</v>
      </c>
      <c r="B192" s="1">
        <v>0.2</v>
      </c>
    </row>
    <row r="193" spans="1:2" ht="15.75" customHeight="1">
      <c r="A193" s="1" t="s">
        <v>224</v>
      </c>
      <c r="B193" s="1">
        <v>0.2</v>
      </c>
    </row>
    <row r="194" spans="1:2" ht="15.75" customHeight="1">
      <c r="A194" s="1" t="s">
        <v>225</v>
      </c>
      <c r="B194" s="1">
        <v>0.2</v>
      </c>
    </row>
    <row r="195" spans="1:2" ht="15.75" customHeight="1">
      <c r="A195" s="1" t="s">
        <v>226</v>
      </c>
      <c r="B195" s="1">
        <v>0.2</v>
      </c>
    </row>
    <row r="196" spans="1:2" ht="15.75" customHeight="1">
      <c r="A196" s="1" t="s">
        <v>227</v>
      </c>
      <c r="B196" s="1">
        <v>0.2</v>
      </c>
    </row>
    <row r="197" spans="1:2" ht="15.75" customHeight="1">
      <c r="A197" s="1" t="s">
        <v>228</v>
      </c>
      <c r="B197" s="1">
        <v>0.2</v>
      </c>
    </row>
    <row r="198" spans="1:2" ht="15.75" customHeight="1">
      <c r="A198" s="1" t="s">
        <v>229</v>
      </c>
      <c r="B198" s="1">
        <v>0</v>
      </c>
    </row>
    <row r="199" spans="1:2" ht="15.75" customHeight="1">
      <c r="A199" s="1" t="s">
        <v>230</v>
      </c>
      <c r="B199" s="1">
        <v>0.2</v>
      </c>
    </row>
    <row r="200" spans="1:2" ht="15.75" customHeight="1">
      <c r="A200" s="1" t="s">
        <v>231</v>
      </c>
      <c r="B200" s="1">
        <v>0.2</v>
      </c>
    </row>
    <row r="201" spans="1:2" ht="15.75" customHeight="1">
      <c r="A201" s="1" t="s">
        <v>232</v>
      </c>
      <c r="B201" s="1">
        <v>0.2</v>
      </c>
    </row>
    <row r="202" spans="1:2" ht="15.75" customHeight="1">
      <c r="A202" s="1" t="s">
        <v>233</v>
      </c>
      <c r="B202" s="1">
        <v>0.2</v>
      </c>
    </row>
    <row r="203" spans="1:2" ht="15.75" customHeight="1">
      <c r="A203" s="1" t="s">
        <v>234</v>
      </c>
      <c r="B203" s="1">
        <v>0.2</v>
      </c>
    </row>
    <row r="204" spans="1:2" ht="15.75" customHeight="1">
      <c r="A204" s="1" t="s">
        <v>235</v>
      </c>
      <c r="B204" s="1">
        <v>0.2</v>
      </c>
    </row>
    <row r="205" spans="1:2" ht="15.75" customHeight="1">
      <c r="A205" s="1" t="s">
        <v>236</v>
      </c>
      <c r="B205" s="1">
        <v>0</v>
      </c>
    </row>
    <row r="206" spans="1:2" ht="15.75" customHeight="1">
      <c r="A206" s="1" t="s">
        <v>237</v>
      </c>
      <c r="B206" s="1">
        <v>0.2</v>
      </c>
    </row>
    <row r="207" spans="1:2" ht="15.75" customHeight="1">
      <c r="A207" s="1" t="s">
        <v>238</v>
      </c>
      <c r="B207" s="1">
        <v>0.2</v>
      </c>
    </row>
    <row r="208" spans="1:2" ht="15.75" customHeight="1">
      <c r="A208" s="1" t="s">
        <v>239</v>
      </c>
      <c r="B208" s="1">
        <v>0.2</v>
      </c>
    </row>
    <row r="209" spans="1:2" ht="15.75" customHeight="1">
      <c r="A209" s="1" t="s">
        <v>240</v>
      </c>
      <c r="B209" s="1">
        <v>0.2</v>
      </c>
    </row>
    <row r="210" spans="1:2" ht="15.75" customHeight="1">
      <c r="A210" s="1" t="s">
        <v>241</v>
      </c>
      <c r="B210" s="1">
        <v>0.2</v>
      </c>
    </row>
    <row r="211" spans="1:2" ht="15.75" customHeight="1">
      <c r="A211" s="1" t="s">
        <v>242</v>
      </c>
      <c r="B211" s="1">
        <v>0.2</v>
      </c>
    </row>
    <row r="212" spans="1:2" ht="15.75" customHeight="1">
      <c r="A212" s="1" t="s">
        <v>243</v>
      </c>
      <c r="B212" s="1">
        <v>0</v>
      </c>
    </row>
    <row r="213" spans="1:2" ht="15.75" customHeight="1">
      <c r="A213" s="1" t="s">
        <v>244</v>
      </c>
      <c r="B213" s="1">
        <v>0.2</v>
      </c>
    </row>
    <row r="214" spans="1:2" ht="15.75" customHeight="1">
      <c r="A214" s="1" t="s">
        <v>245</v>
      </c>
      <c r="B214" s="1">
        <v>0.2</v>
      </c>
    </row>
    <row r="215" spans="1:2" ht="15.75" customHeight="1">
      <c r="A215" s="1" t="s">
        <v>246</v>
      </c>
      <c r="B215" s="1">
        <v>0.2</v>
      </c>
    </row>
    <row r="216" spans="1:2" ht="15.75" customHeight="1">
      <c r="A216" s="1" t="s">
        <v>247</v>
      </c>
      <c r="B216" s="1">
        <v>0.2</v>
      </c>
    </row>
    <row r="217" spans="1:2" ht="15.75" customHeight="1">
      <c r="A217" s="1" t="s">
        <v>248</v>
      </c>
      <c r="B217" s="1">
        <v>0.2</v>
      </c>
    </row>
    <row r="218" spans="1:2" ht="15.75" customHeight="1">
      <c r="A218" s="1" t="s">
        <v>249</v>
      </c>
      <c r="B218" s="1">
        <v>0</v>
      </c>
    </row>
    <row r="219" spans="1:2" ht="15.75" customHeight="1">
      <c r="A219" s="1" t="s">
        <v>250</v>
      </c>
      <c r="B219" s="1">
        <v>0.2</v>
      </c>
    </row>
    <row r="220" spans="1:2" ht="15.75" customHeight="1">
      <c r="A220" s="1" t="s">
        <v>251</v>
      </c>
      <c r="B220" s="1">
        <v>0.2</v>
      </c>
    </row>
    <row r="221" spans="1:2" ht="15.75" customHeight="1">
      <c r="A221" s="1" t="s">
        <v>252</v>
      </c>
      <c r="B221" s="1">
        <v>0.2</v>
      </c>
    </row>
    <row r="222" spans="1:2" ht="15.75" customHeight="1">
      <c r="A222" s="1" t="s">
        <v>253</v>
      </c>
      <c r="B222" s="1">
        <v>0.2</v>
      </c>
    </row>
    <row r="223" spans="1:2" ht="15.75" customHeight="1">
      <c r="A223" s="1" t="s">
        <v>254</v>
      </c>
      <c r="B223" s="1">
        <v>0.2</v>
      </c>
    </row>
    <row r="224" spans="1:2" ht="15.75" customHeight="1">
      <c r="A224" s="1" t="s">
        <v>255</v>
      </c>
      <c r="B224" s="1">
        <v>0</v>
      </c>
    </row>
    <row r="225" spans="1:2" ht="15.75" customHeight="1">
      <c r="A225" s="1" t="s">
        <v>256</v>
      </c>
      <c r="B225" s="1">
        <v>0.2</v>
      </c>
    </row>
    <row r="226" spans="1:2" ht="15.75" customHeight="1">
      <c r="A226" s="1" t="s">
        <v>257</v>
      </c>
      <c r="B226" s="1">
        <v>0.2</v>
      </c>
    </row>
    <row r="227" spans="1:2" ht="15.75" customHeight="1">
      <c r="A227" s="1" t="s">
        <v>258</v>
      </c>
      <c r="B227" s="1">
        <v>0.2</v>
      </c>
    </row>
    <row r="228" spans="1:2" ht="15.75" customHeight="1">
      <c r="A228" s="1" t="s">
        <v>259</v>
      </c>
      <c r="B228" s="1">
        <v>0.2</v>
      </c>
    </row>
    <row r="229" spans="1:2" ht="15.75" customHeight="1">
      <c r="A229" s="1" t="s">
        <v>260</v>
      </c>
      <c r="B229" s="1">
        <v>0</v>
      </c>
    </row>
    <row r="230" spans="1:2" ht="15.75" customHeight="1">
      <c r="A230" s="1" t="s">
        <v>261</v>
      </c>
      <c r="B230" s="1">
        <v>0.2</v>
      </c>
    </row>
    <row r="231" spans="1:2" ht="15.75" customHeight="1">
      <c r="A231" s="1" t="s">
        <v>262</v>
      </c>
      <c r="B231" s="1">
        <v>0.2</v>
      </c>
    </row>
    <row r="232" spans="1:2" ht="15.75" customHeight="1">
      <c r="A232" s="1" t="s">
        <v>263</v>
      </c>
      <c r="B232" s="1">
        <v>0.2</v>
      </c>
    </row>
    <row r="233" spans="1:2" ht="15.75" customHeight="1">
      <c r="A233" s="1" t="s">
        <v>264</v>
      </c>
      <c r="B233" s="1">
        <v>0.2</v>
      </c>
    </row>
    <row r="234" spans="1:2" ht="15.75" customHeight="1">
      <c r="A234" s="1" t="s">
        <v>265</v>
      </c>
      <c r="B234" s="1">
        <v>0</v>
      </c>
    </row>
    <row r="235" spans="1:2" ht="15.75" customHeight="1">
      <c r="A235" s="1" t="s">
        <v>266</v>
      </c>
      <c r="B235" s="1">
        <v>0.2</v>
      </c>
    </row>
    <row r="236" spans="1:2" ht="15.75" customHeight="1">
      <c r="A236" s="1" t="s">
        <v>267</v>
      </c>
      <c r="B236" s="1">
        <v>0.2</v>
      </c>
    </row>
    <row r="237" spans="1:2" ht="15.75" customHeight="1">
      <c r="A237" s="1" t="s">
        <v>268</v>
      </c>
      <c r="B237" s="1">
        <v>0.2</v>
      </c>
    </row>
    <row r="238" spans="1:2" ht="15.75" customHeight="1">
      <c r="A238" s="1" t="s">
        <v>269</v>
      </c>
      <c r="B238" s="1">
        <v>0.2</v>
      </c>
    </row>
    <row r="239" spans="1:2" ht="15.75" customHeight="1">
      <c r="A239" s="1" t="s">
        <v>270</v>
      </c>
      <c r="B239" s="1">
        <v>0</v>
      </c>
    </row>
    <row r="240" spans="1:2" ht="15.75" customHeight="1">
      <c r="A240" s="1" t="s">
        <v>271</v>
      </c>
      <c r="B240" s="1">
        <v>0.2</v>
      </c>
    </row>
    <row r="241" spans="1:2" ht="15.75" customHeight="1">
      <c r="A241" s="1" t="s">
        <v>272</v>
      </c>
      <c r="B241" s="1">
        <v>0.2</v>
      </c>
    </row>
    <row r="242" spans="1:2" ht="15.75" customHeight="1">
      <c r="A242" s="1" t="s">
        <v>273</v>
      </c>
      <c r="B242" s="1">
        <v>0.2</v>
      </c>
    </row>
    <row r="243" spans="1:2" ht="15.75" customHeight="1">
      <c r="A243" s="1" t="s">
        <v>274</v>
      </c>
      <c r="B243" s="1">
        <v>0</v>
      </c>
    </row>
    <row r="244" spans="1:2" ht="15.75" customHeight="1">
      <c r="A244" s="1" t="s">
        <v>275</v>
      </c>
      <c r="B244" s="1">
        <v>0.2</v>
      </c>
    </row>
    <row r="245" spans="1:2" ht="15.75" customHeight="1">
      <c r="A245" s="1" t="s">
        <v>276</v>
      </c>
      <c r="B245" s="1">
        <v>0.2</v>
      </c>
    </row>
    <row r="246" spans="1:2" ht="15.75" customHeight="1">
      <c r="A246" s="1" t="s">
        <v>277</v>
      </c>
      <c r="B246" s="1">
        <v>0.2</v>
      </c>
    </row>
    <row r="247" spans="1:2" ht="15.75" customHeight="1">
      <c r="A247" s="1" t="s">
        <v>278</v>
      </c>
      <c r="B247" s="1">
        <v>0</v>
      </c>
    </row>
    <row r="248" spans="1:2" ht="15.75" customHeight="1">
      <c r="A248" s="1" t="s">
        <v>279</v>
      </c>
      <c r="B248" s="1">
        <v>0.2</v>
      </c>
    </row>
    <row r="249" spans="1:2" ht="15.75" customHeight="1">
      <c r="A249" s="1" t="s">
        <v>280</v>
      </c>
      <c r="B249" s="1">
        <v>0.2</v>
      </c>
    </row>
    <row r="250" spans="1:2" ht="15.75" customHeight="1">
      <c r="A250" s="1" t="s">
        <v>281</v>
      </c>
      <c r="B250" s="1">
        <v>0.2</v>
      </c>
    </row>
    <row r="251" spans="1:2" ht="15.75" customHeight="1">
      <c r="A251" s="1" t="s">
        <v>282</v>
      </c>
      <c r="B251" s="1">
        <v>0</v>
      </c>
    </row>
    <row r="252" spans="1:2" ht="15.75" customHeight="1">
      <c r="A252" s="1" t="s">
        <v>283</v>
      </c>
      <c r="B252" s="1">
        <v>0.2</v>
      </c>
    </row>
    <row r="253" spans="1:2" ht="15.75" customHeight="1">
      <c r="A253" s="1" t="s">
        <v>284</v>
      </c>
      <c r="B253" s="1">
        <v>0.2</v>
      </c>
    </row>
    <row r="254" spans="1:2" ht="15.75" customHeight="1">
      <c r="A254" s="1" t="s">
        <v>285</v>
      </c>
      <c r="B254" s="1">
        <v>0.2</v>
      </c>
    </row>
    <row r="255" spans="1:2" ht="15.75" customHeight="1">
      <c r="A255" s="1" t="s">
        <v>286</v>
      </c>
      <c r="B255" s="1">
        <v>0</v>
      </c>
    </row>
    <row r="256" spans="1:2" ht="15.75" customHeight="1">
      <c r="A256" s="1" t="s">
        <v>287</v>
      </c>
      <c r="B256" s="1">
        <v>0.2</v>
      </c>
    </row>
    <row r="257" spans="1:2" ht="15.75" customHeight="1">
      <c r="A257" s="1" t="s">
        <v>288</v>
      </c>
      <c r="B257" s="1">
        <v>0.2</v>
      </c>
    </row>
    <row r="258" spans="1:2" ht="15.75" customHeight="1">
      <c r="A258" s="1" t="s">
        <v>289</v>
      </c>
      <c r="B258" s="1">
        <v>0</v>
      </c>
    </row>
    <row r="259" spans="1:2" ht="15.75" customHeight="1">
      <c r="A259" s="1" t="s">
        <v>290</v>
      </c>
      <c r="B259" s="1">
        <v>0.2</v>
      </c>
    </row>
    <row r="260" spans="1:2" ht="15.75" customHeight="1">
      <c r="A260" s="1" t="s">
        <v>291</v>
      </c>
      <c r="B260" s="1">
        <v>0.2</v>
      </c>
    </row>
    <row r="261" spans="1:2" ht="15.75" customHeight="1">
      <c r="A261" s="1" t="s">
        <v>292</v>
      </c>
      <c r="B261" s="1">
        <v>0.2</v>
      </c>
    </row>
    <row r="262" spans="1:2" ht="15.75" customHeight="1">
      <c r="A262" s="1" t="s">
        <v>293</v>
      </c>
      <c r="B262" s="1">
        <v>0</v>
      </c>
    </row>
    <row r="263" spans="1:2" ht="15.75" customHeight="1">
      <c r="A263" s="1"/>
      <c r="B263" s="1"/>
    </row>
    <row r="264" spans="1:2" ht="15.75" customHeight="1">
      <c r="A264" s="1"/>
      <c r="B264" s="1"/>
    </row>
    <row r="265" spans="1:2" ht="15.75" customHeight="1">
      <c r="A265" s="1"/>
      <c r="B265" s="1"/>
    </row>
    <row r="266" spans="1:2" ht="15.75" customHeight="1">
      <c r="A266" s="1"/>
      <c r="B266" s="1"/>
    </row>
    <row r="267" spans="1:2" ht="15.75" customHeight="1">
      <c r="A267" s="1"/>
      <c r="B267" s="1"/>
    </row>
    <row r="268" spans="1:2" ht="15.75" customHeight="1">
      <c r="A268" s="1"/>
      <c r="B268" s="1"/>
    </row>
    <row r="269" spans="1:2" ht="15.75" customHeight="1">
      <c r="A269" s="1"/>
      <c r="B269" s="1"/>
    </row>
    <row r="270" spans="1:2" ht="15.75" customHeight="1">
      <c r="A270" s="1"/>
      <c r="B270" s="1"/>
    </row>
    <row r="271" spans="1:2" ht="15.75" customHeight="1">
      <c r="A271" s="1"/>
      <c r="B271" s="1"/>
    </row>
    <row r="272" spans="1:2" ht="15.75" customHeight="1">
      <c r="A272" s="1"/>
      <c r="B272" s="1"/>
    </row>
    <row r="273" spans="1:2" ht="15.75" customHeight="1">
      <c r="A273" s="1"/>
      <c r="B273" s="1"/>
    </row>
    <row r="274" spans="1:2" ht="15.75" customHeight="1">
      <c r="A274" s="1"/>
      <c r="B274" s="1"/>
    </row>
    <row r="275" spans="1:2" ht="15.75" customHeight="1">
      <c r="A275" s="1"/>
      <c r="B275" s="1"/>
    </row>
    <row r="276" spans="1:2" ht="15.75" customHeight="1">
      <c r="A276" s="1"/>
      <c r="B276" s="1"/>
    </row>
    <row r="277" spans="1:2" ht="15.75" customHeight="1">
      <c r="A277" s="1"/>
      <c r="B277" s="1"/>
    </row>
    <row r="278" spans="1:2" ht="15.75" customHeight="1">
      <c r="A278" s="1"/>
      <c r="B278" s="1"/>
    </row>
    <row r="279" spans="1:2" ht="15.75" customHeight="1">
      <c r="A279" s="1"/>
      <c r="B279" s="1"/>
    </row>
    <row r="280" spans="1:2" ht="15.75" customHeight="1">
      <c r="A280" s="1"/>
      <c r="B280" s="1"/>
    </row>
    <row r="281" spans="1:2" ht="15.75" customHeight="1">
      <c r="A281" s="1"/>
      <c r="B281" s="1"/>
    </row>
    <row r="282" spans="1:2" ht="15.75" customHeight="1">
      <c r="A282" s="1"/>
      <c r="B282" s="1"/>
    </row>
    <row r="283" spans="1:2" ht="15.75" customHeight="1">
      <c r="A283" s="1"/>
      <c r="B283" s="1"/>
    </row>
    <row r="284" spans="1:2" ht="15.75" customHeight="1">
      <c r="A284" s="1"/>
      <c r="B284" s="1"/>
    </row>
    <row r="285" spans="1:2" ht="15.75" customHeight="1">
      <c r="A285" s="1"/>
      <c r="B285" s="1"/>
    </row>
    <row r="286" spans="1:2" ht="15.75" customHeight="1">
      <c r="A286" s="1"/>
      <c r="B286" s="1"/>
    </row>
    <row r="287" spans="1:2" ht="15.75" customHeight="1">
      <c r="A287" s="1"/>
      <c r="B287" s="1"/>
    </row>
    <row r="288" spans="1:2" ht="15.75" customHeight="1">
      <c r="A288" s="1"/>
      <c r="B288" s="1"/>
    </row>
    <row r="289" spans="1:2" ht="15.75" customHeight="1">
      <c r="A289" s="1"/>
      <c r="B289" s="1"/>
    </row>
    <row r="290" spans="1:2" ht="15.75" customHeight="1">
      <c r="A290" s="1"/>
      <c r="B290" s="1"/>
    </row>
    <row r="291" spans="1:2" ht="15.75" customHeight="1">
      <c r="A291" s="1"/>
      <c r="B291" s="1"/>
    </row>
    <row r="292" spans="1:2" ht="15.75" customHeight="1">
      <c r="A292" s="1"/>
      <c r="B292" s="1"/>
    </row>
    <row r="293" spans="1:2" ht="15.75" customHeight="1">
      <c r="A293" s="1"/>
      <c r="B293" s="1"/>
    </row>
    <row r="294" spans="1:2" ht="15.75" customHeight="1">
      <c r="A294" s="1"/>
      <c r="B294" s="1"/>
    </row>
    <row r="295" spans="1:2" ht="15.75" customHeight="1">
      <c r="A295" s="1"/>
      <c r="B295" s="1"/>
    </row>
    <row r="296" spans="1:2" ht="15.75" customHeight="1">
      <c r="A296" s="1"/>
      <c r="B296" s="1"/>
    </row>
    <row r="297" spans="1:2" ht="15.75" customHeight="1">
      <c r="A297" s="1"/>
      <c r="B297" s="1"/>
    </row>
    <row r="298" spans="1:2" ht="15.75" customHeight="1">
      <c r="A298" s="1"/>
      <c r="B298" s="1"/>
    </row>
    <row r="299" spans="1:2" ht="15.75" customHeight="1">
      <c r="A299" s="1"/>
      <c r="B299" s="1"/>
    </row>
    <row r="300" spans="1:2" ht="15.75" customHeight="1">
      <c r="A300" s="1"/>
      <c r="B300" s="1"/>
    </row>
    <row r="301" spans="1:2" ht="15.75" customHeight="1">
      <c r="A301" s="1"/>
      <c r="B301" s="1"/>
    </row>
    <row r="302" spans="1:2" ht="15.75" customHeight="1">
      <c r="A302" s="1"/>
      <c r="B302" s="1"/>
    </row>
    <row r="303" spans="1:2" ht="15.75" customHeight="1">
      <c r="A303" s="1"/>
      <c r="B303" s="1"/>
    </row>
    <row r="304" spans="1:2" ht="15.75" customHeight="1">
      <c r="A304" s="1"/>
      <c r="B304" s="1"/>
    </row>
    <row r="305" spans="1:2" ht="15.75" customHeight="1">
      <c r="A305" s="1"/>
      <c r="B305" s="1"/>
    </row>
    <row r="306" spans="1:2" ht="15.75" customHeight="1">
      <c r="A306" s="1"/>
      <c r="B306" s="1"/>
    </row>
    <row r="307" spans="1:2" ht="15.75" customHeight="1">
      <c r="A307" s="1"/>
      <c r="B307" s="1"/>
    </row>
    <row r="308" spans="1:2" ht="15.75" customHeight="1">
      <c r="A308" s="1"/>
      <c r="B308" s="1"/>
    </row>
    <row r="309" spans="1:2" ht="15.75" customHeight="1">
      <c r="A309" s="1"/>
      <c r="B309" s="1"/>
    </row>
    <row r="310" spans="1:2" ht="15.75" customHeight="1">
      <c r="A310" s="1"/>
      <c r="B310" s="1"/>
    </row>
    <row r="311" spans="1:2" ht="15.75" customHeight="1">
      <c r="A311" s="1"/>
      <c r="B311" s="1"/>
    </row>
    <row r="312" spans="1:2" ht="15.75" customHeight="1">
      <c r="A312" s="1"/>
      <c r="B312" s="1"/>
    </row>
    <row r="313" spans="1:2" ht="15.75" customHeight="1">
      <c r="A313" s="1"/>
      <c r="B313" s="1"/>
    </row>
    <row r="314" spans="1:2" ht="15.75" customHeight="1">
      <c r="A314" s="1"/>
      <c r="B314" s="1"/>
    </row>
    <row r="315" spans="1:2" ht="15.75" customHeight="1">
      <c r="A315" s="1"/>
      <c r="B315" s="1"/>
    </row>
    <row r="316" spans="1:2" ht="15.75" customHeight="1">
      <c r="A316" s="1"/>
      <c r="B316" s="1"/>
    </row>
    <row r="317" spans="1:2" ht="15.75" customHeight="1">
      <c r="A317" s="1"/>
      <c r="B317" s="1"/>
    </row>
    <row r="318" spans="1:2" ht="15.75" customHeight="1">
      <c r="A318" s="1"/>
      <c r="B318" s="1"/>
    </row>
    <row r="319" spans="1:2" ht="15.75" customHeight="1">
      <c r="A319" s="1"/>
      <c r="B319" s="1"/>
    </row>
    <row r="320" spans="1:2" ht="15.75" customHeight="1">
      <c r="A320" s="1"/>
      <c r="B320" s="1"/>
    </row>
    <row r="321" spans="1:2" ht="15.75" customHeight="1">
      <c r="A321" s="1"/>
      <c r="B321" s="1"/>
    </row>
    <row r="322" spans="1:2" ht="15.75" customHeight="1">
      <c r="A322" s="1"/>
      <c r="B322" s="1"/>
    </row>
    <row r="323" spans="1:2" ht="15.75" customHeight="1">
      <c r="A323" s="1"/>
      <c r="B323" s="1"/>
    </row>
    <row r="324" spans="1:2" ht="15.75" customHeight="1">
      <c r="A324" s="1"/>
      <c r="B324" s="1"/>
    </row>
    <row r="325" spans="1:2" ht="15.75" customHeight="1">
      <c r="A325" s="1"/>
      <c r="B325" s="1"/>
    </row>
    <row r="326" spans="1:2" ht="15.75" customHeight="1">
      <c r="A326" s="1"/>
      <c r="B326" s="1"/>
    </row>
    <row r="327" spans="1:2" ht="15.75" customHeight="1">
      <c r="A327" s="1"/>
      <c r="B327" s="1"/>
    </row>
    <row r="328" spans="1:2" ht="15.75" customHeight="1">
      <c r="A328" s="1"/>
      <c r="B328" s="1"/>
    </row>
    <row r="329" spans="1:2" ht="15.75" customHeight="1">
      <c r="A329" s="1"/>
      <c r="B329" s="1"/>
    </row>
    <row r="330" spans="1:2" ht="15.75" customHeight="1">
      <c r="A330" s="1"/>
      <c r="B330" s="1"/>
    </row>
    <row r="331" spans="1:2" ht="15.75" customHeight="1">
      <c r="A331" s="1"/>
      <c r="B331" s="1"/>
    </row>
    <row r="332" spans="1:2" ht="15.75" customHeight="1">
      <c r="A332" s="1"/>
      <c r="B332" s="1"/>
    </row>
    <row r="333" spans="1:2" ht="15.75" customHeight="1">
      <c r="A333" s="1"/>
      <c r="B333" s="1"/>
    </row>
    <row r="334" spans="1:2" ht="15.75" customHeight="1">
      <c r="A334" s="1"/>
      <c r="B334" s="1"/>
    </row>
    <row r="335" spans="1:2" ht="15.75" customHeight="1">
      <c r="A335" s="1"/>
      <c r="B335" s="1"/>
    </row>
    <row r="336" spans="1:2" ht="15.75" customHeight="1">
      <c r="A336" s="1"/>
      <c r="B336" s="1"/>
    </row>
    <row r="337" spans="1:2" ht="15.75" customHeight="1">
      <c r="A337" s="1"/>
      <c r="B337" s="1"/>
    </row>
    <row r="338" spans="1:2" ht="15.75" customHeight="1">
      <c r="A338" s="1"/>
      <c r="B338" s="1"/>
    </row>
    <row r="339" spans="1:2" ht="15.75" customHeight="1">
      <c r="A339" s="1"/>
      <c r="B339" s="1"/>
    </row>
    <row r="340" spans="1:2" ht="15.75" customHeight="1">
      <c r="A340" s="1"/>
      <c r="B340" s="1"/>
    </row>
    <row r="341" spans="1:2" ht="15.75" customHeight="1">
      <c r="A341" s="1"/>
      <c r="B341" s="1"/>
    </row>
    <row r="342" spans="1:2" ht="15.75" customHeight="1">
      <c r="A342" s="1"/>
      <c r="B342" s="1"/>
    </row>
    <row r="343" spans="1:2" ht="15.75" customHeight="1">
      <c r="A343" s="1"/>
      <c r="B343" s="1"/>
    </row>
    <row r="344" spans="1:2" ht="15.75" customHeight="1">
      <c r="A344" s="1"/>
      <c r="B344" s="1"/>
    </row>
    <row r="345" spans="1:2" ht="15.75" customHeight="1">
      <c r="A345" s="1"/>
      <c r="B345" s="1"/>
    </row>
    <row r="346" spans="1:2" ht="15.75" customHeight="1">
      <c r="A346" s="1"/>
      <c r="B346" s="1"/>
    </row>
    <row r="347" spans="1:2" ht="15.75" customHeight="1">
      <c r="A347" s="1"/>
      <c r="B347" s="1"/>
    </row>
    <row r="348" spans="1:2" ht="15.75" customHeight="1">
      <c r="A348" s="1"/>
      <c r="B348" s="1"/>
    </row>
    <row r="349" spans="1:2" ht="15.75" customHeight="1">
      <c r="A349" s="1"/>
      <c r="B349" s="1"/>
    </row>
    <row r="350" spans="1:2" ht="15.75" customHeight="1">
      <c r="A350" s="1"/>
      <c r="B350" s="1"/>
    </row>
    <row r="351" spans="1:2" ht="15.75" customHeight="1">
      <c r="A351" s="1"/>
      <c r="B351" s="1"/>
    </row>
    <row r="352" spans="1:2" ht="15.75" customHeight="1">
      <c r="A352" s="1"/>
      <c r="B352" s="1"/>
    </row>
    <row r="353" spans="1:2" ht="15.75" customHeight="1">
      <c r="A353" s="1"/>
      <c r="B353" s="1"/>
    </row>
    <row r="354" spans="1:2" ht="15.75" customHeight="1">
      <c r="A354" s="1"/>
      <c r="B354" s="1"/>
    </row>
    <row r="355" spans="1:2" ht="15.75" customHeight="1">
      <c r="A355" s="1"/>
      <c r="B355" s="1"/>
    </row>
    <row r="356" spans="1:2" ht="15.75" customHeight="1">
      <c r="A356" s="1"/>
      <c r="B356" s="1"/>
    </row>
    <row r="357" spans="1:2" ht="15.75" customHeight="1">
      <c r="A357" s="1"/>
      <c r="B357" s="1"/>
    </row>
    <row r="358" spans="1:2" ht="15.75" customHeight="1">
      <c r="A358" s="1"/>
      <c r="B358" s="1"/>
    </row>
    <row r="359" spans="1:2" ht="15.75" customHeight="1">
      <c r="A359" s="1"/>
      <c r="B359" s="1"/>
    </row>
    <row r="360" spans="1:2" ht="15.75" customHeight="1">
      <c r="A360" s="1"/>
      <c r="B360" s="1"/>
    </row>
    <row r="361" spans="1:2" ht="15.75" customHeight="1">
      <c r="A361" s="1"/>
      <c r="B361" s="1"/>
    </row>
    <row r="362" spans="1:2" ht="15.75" customHeight="1">
      <c r="A362" s="1"/>
      <c r="B362" s="1"/>
    </row>
    <row r="363" spans="1:2" ht="15.75" customHeight="1">
      <c r="A363" s="1"/>
      <c r="B363" s="1"/>
    </row>
    <row r="364" spans="1:2" ht="15.75" customHeight="1">
      <c r="A364" s="1"/>
      <c r="B364" s="1"/>
    </row>
    <row r="365" spans="1:2" ht="15.75" customHeight="1">
      <c r="A365" s="1"/>
      <c r="B365" s="1"/>
    </row>
    <row r="366" spans="1:2" ht="15.75" customHeight="1">
      <c r="A366" s="1"/>
      <c r="B366" s="1"/>
    </row>
    <row r="367" spans="1:2" ht="15.75" customHeight="1">
      <c r="A367" s="1"/>
      <c r="B367" s="1"/>
    </row>
    <row r="368" spans="1:2" ht="15.75" customHeight="1">
      <c r="A368" s="1"/>
      <c r="B368" s="1"/>
    </row>
    <row r="369" spans="1:2" ht="15.75" customHeight="1">
      <c r="A369" s="1"/>
      <c r="B369" s="1"/>
    </row>
    <row r="370" spans="1:2" ht="15.75" customHeight="1">
      <c r="A370" s="1"/>
      <c r="B370" s="1"/>
    </row>
    <row r="371" spans="1:2" ht="15.75" customHeight="1">
      <c r="A371" s="1"/>
      <c r="B371" s="1"/>
    </row>
    <row r="372" spans="1:2" ht="15.75" customHeight="1">
      <c r="A372" s="1"/>
      <c r="B372" s="1"/>
    </row>
    <row r="373" spans="1:2" ht="15.75" customHeight="1">
      <c r="A373" s="1"/>
      <c r="B373" s="1"/>
    </row>
    <row r="374" spans="1:2" ht="15.75" customHeight="1">
      <c r="A374" s="1"/>
      <c r="B374" s="1"/>
    </row>
    <row r="375" spans="1:2" ht="15.75" customHeight="1">
      <c r="A375" s="1"/>
      <c r="B375" s="1"/>
    </row>
    <row r="376" spans="1:2" ht="15.75" customHeight="1">
      <c r="A376" s="1"/>
      <c r="B376" s="1"/>
    </row>
    <row r="377" spans="1:2" ht="15.75" customHeight="1">
      <c r="A377" s="1"/>
      <c r="B377" s="1"/>
    </row>
    <row r="378" spans="1:2" ht="15.75" customHeight="1">
      <c r="A378" s="1"/>
      <c r="B378" s="1"/>
    </row>
    <row r="379" spans="1:2" ht="15.75" customHeight="1">
      <c r="A379" s="1"/>
      <c r="B379" s="1"/>
    </row>
    <row r="380" spans="1:2" ht="15.75" customHeight="1">
      <c r="A380" s="1"/>
      <c r="B380" s="1"/>
    </row>
    <row r="381" spans="1:2" ht="15.75" customHeight="1">
      <c r="A381" s="1"/>
      <c r="B381" s="1"/>
    </row>
    <row r="382" spans="1:2" ht="15.75" customHeight="1">
      <c r="A382" s="1"/>
      <c r="B382" s="1"/>
    </row>
    <row r="383" spans="1:2" ht="15.75" customHeight="1">
      <c r="A383" s="1"/>
      <c r="B383" s="1"/>
    </row>
    <row r="384" spans="1:2" ht="15.75" customHeight="1">
      <c r="A384" s="1"/>
      <c r="B384" s="1"/>
    </row>
    <row r="385" spans="1:2" ht="15.75" customHeight="1">
      <c r="A385" s="1"/>
      <c r="B385" s="1"/>
    </row>
    <row r="386" spans="1:2" ht="15.75" customHeight="1">
      <c r="A386" s="1"/>
      <c r="B386" s="1"/>
    </row>
    <row r="387" spans="1:2" ht="15.75" customHeight="1">
      <c r="A387" s="1"/>
      <c r="B387" s="1"/>
    </row>
    <row r="388" spans="1:2" ht="15.75" customHeight="1">
      <c r="A388" s="1"/>
      <c r="B388" s="1"/>
    </row>
    <row r="389" spans="1:2" ht="15.75" customHeight="1">
      <c r="A389" s="1"/>
      <c r="B389" s="1"/>
    </row>
    <row r="390" spans="1:2" ht="15.75" customHeight="1">
      <c r="A390" s="1"/>
      <c r="B390" s="1"/>
    </row>
    <row r="391" spans="1:2" ht="15.75" customHeight="1">
      <c r="A391" s="1"/>
      <c r="B391" s="1"/>
    </row>
    <row r="392" spans="1:2" ht="15.75" customHeight="1">
      <c r="A392" s="1"/>
      <c r="B392" s="1"/>
    </row>
    <row r="393" spans="1:2" ht="15.75" customHeight="1">
      <c r="A393" s="1"/>
      <c r="B393" s="1"/>
    </row>
    <row r="394" spans="1:2" ht="15.75" customHeight="1">
      <c r="A394" s="1"/>
      <c r="B394" s="1"/>
    </row>
    <row r="395" spans="1:2" ht="15.75" customHeight="1">
      <c r="A395" s="1"/>
      <c r="B395" s="1"/>
    </row>
    <row r="396" spans="1:2" ht="15.75" customHeight="1">
      <c r="A396" s="1"/>
      <c r="B396" s="1"/>
    </row>
    <row r="397" spans="1:2" ht="15.75" customHeight="1">
      <c r="A397" s="1"/>
      <c r="B397" s="1"/>
    </row>
    <row r="398" spans="1:2" ht="15.75" customHeight="1">
      <c r="A398" s="1"/>
      <c r="B398" s="1"/>
    </row>
    <row r="399" spans="1:2" ht="15.75" customHeight="1">
      <c r="A399" s="1"/>
      <c r="B399" s="1"/>
    </row>
    <row r="400" spans="1:2" ht="15.75" customHeight="1">
      <c r="A400" s="1"/>
      <c r="B400" s="1"/>
    </row>
    <row r="401" spans="1:2" ht="15.75" customHeight="1">
      <c r="A401" s="1"/>
      <c r="B401" s="1"/>
    </row>
    <row r="402" spans="1:2" ht="15.75" customHeight="1">
      <c r="A402" s="1"/>
      <c r="B402" s="1"/>
    </row>
    <row r="403" spans="1:2" ht="15.75" customHeight="1">
      <c r="A403" s="1"/>
      <c r="B403" s="1"/>
    </row>
    <row r="404" spans="1:2" ht="15.75" customHeight="1">
      <c r="A404" s="1"/>
      <c r="B404" s="1"/>
    </row>
    <row r="405" spans="1:2" ht="15.75" customHeight="1">
      <c r="A405" s="1"/>
      <c r="B405" s="1"/>
    </row>
    <row r="406" spans="1:2" ht="15.75" customHeight="1">
      <c r="A406" s="1"/>
      <c r="B406" s="1"/>
    </row>
    <row r="407" spans="1:2" ht="15.75" customHeight="1">
      <c r="A407" s="1"/>
      <c r="B407" s="1"/>
    </row>
    <row r="408" spans="1:2" ht="15.75" customHeight="1">
      <c r="A408" s="1"/>
      <c r="B408" s="1"/>
    </row>
    <row r="409" spans="1:2" ht="15.75" customHeight="1">
      <c r="A409" s="1"/>
      <c r="B409" s="1"/>
    </row>
    <row r="410" spans="1:2" ht="15.75" customHeight="1">
      <c r="A410" s="1"/>
      <c r="B410" s="1"/>
    </row>
    <row r="411" spans="1:2" ht="15.75" customHeight="1">
      <c r="A411" s="1"/>
      <c r="B411" s="1"/>
    </row>
    <row r="412" spans="1:2" ht="15.75" customHeight="1">
      <c r="A412" s="1"/>
      <c r="B412" s="1"/>
    </row>
    <row r="413" spans="1:2" ht="15.75" customHeight="1">
      <c r="A413" s="1"/>
      <c r="B413" s="1"/>
    </row>
    <row r="414" spans="1:2" ht="15.75" customHeight="1">
      <c r="A414" s="1"/>
      <c r="B414" s="1"/>
    </row>
    <row r="415" spans="1:2" ht="15.75" customHeight="1">
      <c r="A415" s="1"/>
      <c r="B415" s="1"/>
    </row>
    <row r="416" spans="1:2" ht="15.75" customHeight="1">
      <c r="A416" s="1"/>
      <c r="B416" s="1"/>
    </row>
    <row r="417" spans="1:2" ht="15.75" customHeight="1">
      <c r="A417" s="1"/>
      <c r="B417" s="1"/>
    </row>
    <row r="418" spans="1:2" ht="15.75" customHeight="1">
      <c r="A418" s="1"/>
      <c r="B418" s="1"/>
    </row>
    <row r="419" spans="1:2" ht="15.75" customHeight="1">
      <c r="A419" s="1"/>
      <c r="B419" s="1"/>
    </row>
    <row r="420" spans="1:2" ht="15.75" customHeight="1">
      <c r="A420" s="1"/>
      <c r="B420" s="1"/>
    </row>
    <row r="421" spans="1:2" ht="15.75" customHeight="1">
      <c r="A421" s="1"/>
      <c r="B421" s="1"/>
    </row>
    <row r="422" spans="1:2" ht="15.75" customHeight="1">
      <c r="A422" s="1"/>
      <c r="B422" s="1"/>
    </row>
    <row r="423" spans="1:2" ht="15.75" customHeight="1">
      <c r="A423" s="1"/>
      <c r="B423" s="1"/>
    </row>
    <row r="424" spans="1:2" ht="15.75" customHeight="1">
      <c r="A424" s="1"/>
      <c r="B424" s="1"/>
    </row>
    <row r="425" spans="1:2" ht="15.75" customHeight="1">
      <c r="A425" s="1"/>
      <c r="B425" s="1"/>
    </row>
    <row r="426" spans="1:2" ht="15.75" customHeight="1">
      <c r="A426" s="1"/>
      <c r="B426" s="1"/>
    </row>
    <row r="427" spans="1:2" ht="15.75" customHeight="1">
      <c r="A427" s="1"/>
      <c r="B427" s="1"/>
    </row>
    <row r="428" spans="1:2" ht="15.75" customHeight="1">
      <c r="A428" s="1"/>
      <c r="B428" s="1"/>
    </row>
    <row r="429" spans="1:2" ht="15.75" customHeight="1">
      <c r="A429" s="1"/>
      <c r="B429" s="1"/>
    </row>
    <row r="430" spans="1:2" ht="15.75" customHeight="1">
      <c r="A430" s="1"/>
      <c r="B430" s="1"/>
    </row>
    <row r="431" spans="1:2" ht="15.75" customHeight="1">
      <c r="A431" s="1"/>
      <c r="B431" s="1"/>
    </row>
    <row r="432" spans="1:2" ht="15.75" customHeight="1">
      <c r="A432" s="1"/>
      <c r="B432" s="1"/>
    </row>
    <row r="433" spans="1:2" ht="15.75" customHeight="1">
      <c r="A433" s="1"/>
      <c r="B433" s="1"/>
    </row>
    <row r="434" spans="1:2" ht="15.75" customHeight="1">
      <c r="A434" s="1"/>
      <c r="B434" s="1"/>
    </row>
    <row r="435" spans="1:2" ht="15.75" customHeight="1">
      <c r="A435" s="1"/>
      <c r="B435" s="1"/>
    </row>
    <row r="436" spans="1:2" ht="15.75" customHeight="1">
      <c r="A436" s="1"/>
      <c r="B436" s="1"/>
    </row>
    <row r="437" spans="1:2" ht="15.75" customHeight="1">
      <c r="A437" s="1"/>
      <c r="B437" s="1"/>
    </row>
    <row r="438" spans="1:2" ht="15.75" customHeight="1">
      <c r="A438" s="1"/>
      <c r="B438" s="1"/>
    </row>
    <row r="439" spans="1:2" ht="15.75" customHeight="1">
      <c r="A439" s="1"/>
      <c r="B439" s="1"/>
    </row>
    <row r="440" spans="1:2" ht="15.75" customHeight="1">
      <c r="A440" s="1"/>
      <c r="B440" s="1"/>
    </row>
    <row r="441" spans="1:2" ht="15.75" customHeight="1">
      <c r="A441" s="1"/>
      <c r="B441" s="1"/>
    </row>
    <row r="442" spans="1:2" ht="15.75" customHeight="1">
      <c r="A442" s="1"/>
      <c r="B442" s="1"/>
    </row>
    <row r="443" spans="1:2" ht="15.75" customHeight="1">
      <c r="A443" s="1"/>
      <c r="B443" s="1"/>
    </row>
    <row r="444" spans="1:2" ht="15.75" customHeight="1">
      <c r="A444" s="1"/>
      <c r="B444" s="1"/>
    </row>
    <row r="445" spans="1:2" ht="15.75" customHeight="1">
      <c r="A445" s="1"/>
      <c r="B445" s="1"/>
    </row>
    <row r="446" spans="1:2" ht="15.75" customHeight="1">
      <c r="A446" s="1"/>
      <c r="B446" s="1"/>
    </row>
    <row r="447" spans="1:2" ht="15.75" customHeight="1">
      <c r="A447" s="1"/>
      <c r="B447" s="1"/>
    </row>
    <row r="448" spans="1:2" ht="15.75" customHeight="1">
      <c r="A448" s="1"/>
      <c r="B448" s="1"/>
    </row>
    <row r="449" spans="1:2" ht="15.75" customHeight="1">
      <c r="A449" s="1"/>
      <c r="B449" s="1"/>
    </row>
    <row r="450" spans="1:2" ht="15.75" customHeight="1">
      <c r="A450" s="1"/>
      <c r="B450" s="1"/>
    </row>
    <row r="451" spans="1:2" ht="15.75" customHeight="1">
      <c r="A451" s="1"/>
      <c r="B451" s="1"/>
    </row>
    <row r="452" spans="1:2" ht="15.75" customHeight="1">
      <c r="A452" s="1"/>
      <c r="B452" s="1"/>
    </row>
    <row r="453" spans="1:2" ht="15.75" customHeight="1">
      <c r="A453" s="1"/>
      <c r="B453" s="1"/>
    </row>
    <row r="454" spans="1:2" ht="15.75" customHeight="1">
      <c r="A454" s="1"/>
      <c r="B454" s="1"/>
    </row>
    <row r="455" spans="1:2" ht="15.75" customHeight="1">
      <c r="A455" s="1"/>
      <c r="B455" s="1"/>
    </row>
    <row r="456" spans="1:2" ht="15.75" customHeight="1">
      <c r="A456" s="1"/>
      <c r="B456" s="1"/>
    </row>
    <row r="457" spans="1:2" ht="15.75" customHeight="1">
      <c r="A457" s="1"/>
      <c r="B457" s="1"/>
    </row>
    <row r="458" spans="1:2" ht="15.75" customHeight="1">
      <c r="A458" s="1"/>
      <c r="B458" s="1"/>
    </row>
    <row r="459" spans="1:2" ht="15.75" customHeight="1">
      <c r="A459" s="1"/>
      <c r="B459" s="1"/>
    </row>
    <row r="460" spans="1:2" ht="15.75" customHeight="1">
      <c r="A460" s="1"/>
      <c r="B460" s="1"/>
    </row>
    <row r="461" spans="1:2" ht="15.75" customHeight="1">
      <c r="A461" s="1"/>
      <c r="B461" s="1"/>
    </row>
    <row r="462" spans="1:2" ht="15.75" customHeight="1">
      <c r="A462" s="1"/>
      <c r="B462" s="1"/>
    </row>
    <row r="463" spans="1:2" ht="15.75" customHeight="1">
      <c r="A463" s="1"/>
      <c r="B463" s="1"/>
    </row>
    <row r="464" spans="1:2" ht="15.75" customHeight="1">
      <c r="A464" s="1"/>
      <c r="B464" s="1"/>
    </row>
    <row r="465" spans="1:2" ht="15.75" customHeight="1">
      <c r="A465" s="1"/>
      <c r="B465" s="1"/>
    </row>
    <row r="466" spans="1:2" ht="15.75" customHeight="1">
      <c r="A466" s="1"/>
      <c r="B466" s="1"/>
    </row>
    <row r="467" spans="1:2" ht="15.75" customHeight="1">
      <c r="A467" s="1"/>
      <c r="B467" s="1"/>
    </row>
    <row r="468" spans="1:2" ht="15.75" customHeight="1">
      <c r="A468" s="1"/>
      <c r="B468" s="1"/>
    </row>
    <row r="469" spans="1:2" ht="15.75" customHeight="1">
      <c r="A469" s="1"/>
      <c r="B469" s="1"/>
    </row>
    <row r="470" spans="1:2" ht="15.75" customHeight="1">
      <c r="A470" s="1"/>
      <c r="B470" s="1"/>
    </row>
    <row r="471" spans="1:2" ht="15.75" customHeight="1">
      <c r="A471" s="1"/>
      <c r="B471" s="1"/>
    </row>
    <row r="472" spans="1:2" ht="15.75" customHeight="1">
      <c r="A472" s="1"/>
      <c r="B472" s="1"/>
    </row>
    <row r="473" spans="1:2" ht="15.75" customHeight="1">
      <c r="A473" s="1"/>
      <c r="B473" s="1"/>
    </row>
    <row r="474" spans="1:2" ht="15.75" customHeight="1">
      <c r="A474" s="1"/>
      <c r="B474" s="1"/>
    </row>
    <row r="475" spans="1:2" ht="15.75" customHeight="1">
      <c r="A475" s="1"/>
      <c r="B475" s="1"/>
    </row>
    <row r="476" spans="1:2" ht="15.75" customHeight="1">
      <c r="A476" s="1"/>
      <c r="B476" s="1"/>
    </row>
    <row r="477" spans="1:2" ht="15.75" customHeight="1">
      <c r="A477" s="1"/>
      <c r="B477" s="1"/>
    </row>
    <row r="478" spans="1:2" ht="15.75" customHeight="1">
      <c r="A478" s="1"/>
      <c r="B478" s="1"/>
    </row>
    <row r="479" spans="1:2" ht="15.75" customHeight="1">
      <c r="A479" s="1"/>
      <c r="B479" s="1"/>
    </row>
    <row r="480" spans="1:2" ht="15.75" customHeight="1">
      <c r="A480" s="1"/>
      <c r="B480" s="1"/>
    </row>
    <row r="481" spans="1:2" ht="15.75" customHeight="1">
      <c r="A481" s="1"/>
      <c r="B481" s="1"/>
    </row>
    <row r="482" spans="1:2" ht="15.75" customHeight="1">
      <c r="A482" s="1"/>
      <c r="B482" s="1"/>
    </row>
    <row r="483" spans="1:2" ht="15.75" customHeight="1">
      <c r="A483" s="1"/>
      <c r="B483" s="1"/>
    </row>
    <row r="484" spans="1:2" ht="15.75" customHeight="1">
      <c r="A484" s="1"/>
      <c r="B484" s="1"/>
    </row>
    <row r="485" spans="1:2" ht="15.75" customHeight="1">
      <c r="A485" s="1"/>
      <c r="B485" s="1"/>
    </row>
    <row r="486" spans="1:2" ht="15.75" customHeight="1">
      <c r="A486" s="1"/>
      <c r="B486" s="1"/>
    </row>
    <row r="487" spans="1:2" ht="15.75" customHeight="1">
      <c r="A487" s="1"/>
      <c r="B487" s="1"/>
    </row>
    <row r="488" spans="1:2" ht="15.75" customHeight="1">
      <c r="A488" s="1"/>
      <c r="B488" s="1"/>
    </row>
    <row r="489" spans="1:2" ht="15.75" customHeight="1">
      <c r="A489" s="1"/>
      <c r="B489" s="1"/>
    </row>
    <row r="490" spans="1:2" ht="15.75" customHeight="1">
      <c r="A490" s="1"/>
      <c r="B490" s="1"/>
    </row>
    <row r="491" spans="1:2" ht="15.75" customHeight="1">
      <c r="A491" s="1"/>
      <c r="B491" s="1"/>
    </row>
    <row r="492" spans="1:2" ht="15.75" customHeight="1">
      <c r="A492" s="1"/>
      <c r="B492" s="1"/>
    </row>
    <row r="493" spans="1:2" ht="15.75" customHeight="1">
      <c r="A493" s="1"/>
      <c r="B493" s="1"/>
    </row>
    <row r="494" spans="1:2" ht="15.75" customHeight="1">
      <c r="A494" s="1"/>
      <c r="B494" s="1"/>
    </row>
    <row r="495" spans="1:2" ht="15.75" customHeight="1">
      <c r="A495" s="1"/>
      <c r="B495" s="1"/>
    </row>
    <row r="496" spans="1:2" ht="15.75" customHeight="1">
      <c r="A496" s="1"/>
      <c r="B496" s="1"/>
    </row>
    <row r="497" spans="1:2" ht="15.75" customHeight="1">
      <c r="A497" s="1"/>
      <c r="B497" s="1"/>
    </row>
    <row r="498" spans="1:2" ht="15.75" customHeight="1">
      <c r="A498" s="1"/>
      <c r="B498" s="1"/>
    </row>
    <row r="499" spans="1:2" ht="15.75" customHeight="1">
      <c r="A499" s="1"/>
      <c r="B499" s="1"/>
    </row>
    <row r="500" spans="1:2" ht="15.75" customHeight="1">
      <c r="A500" s="1"/>
      <c r="B500" s="1"/>
    </row>
    <row r="501" spans="1:2" ht="15.75" customHeight="1">
      <c r="A501" s="1"/>
      <c r="B501" s="1"/>
    </row>
    <row r="502" spans="1:2" ht="15.75" customHeight="1">
      <c r="A502" s="1"/>
      <c r="B502" s="1"/>
    </row>
    <row r="503" spans="1:2" ht="15.75" customHeight="1">
      <c r="A503" s="1"/>
      <c r="B503" s="1"/>
    </row>
    <row r="504" spans="1:2" ht="15.75" customHeight="1">
      <c r="A504" s="1"/>
      <c r="B504" s="1"/>
    </row>
    <row r="505" spans="1:2" ht="15.75" customHeight="1">
      <c r="A505" s="1"/>
      <c r="B505" s="1"/>
    </row>
    <row r="506" spans="1:2" ht="15.75" customHeight="1">
      <c r="A506" s="1"/>
      <c r="B506" s="1"/>
    </row>
    <row r="507" spans="1:2" ht="15.75" customHeight="1">
      <c r="A507" s="1"/>
      <c r="B507" s="1"/>
    </row>
    <row r="508" spans="1:2" ht="15.75" customHeight="1">
      <c r="A508" s="1"/>
      <c r="B508" s="1"/>
    </row>
    <row r="509" spans="1:2" ht="15.75" customHeight="1">
      <c r="A509" s="1"/>
      <c r="B509" s="1"/>
    </row>
    <row r="510" spans="1:2" ht="15.75" customHeight="1">
      <c r="A510" s="1"/>
      <c r="B510" s="1"/>
    </row>
    <row r="511" spans="1:2" ht="15.75" customHeight="1">
      <c r="A511" s="1"/>
      <c r="B511" s="1"/>
    </row>
    <row r="512" spans="1:2" ht="15.75" customHeight="1">
      <c r="A512" s="1"/>
      <c r="B512" s="1"/>
    </row>
    <row r="513" spans="1:2" ht="15.75" customHeight="1">
      <c r="A513" s="1"/>
      <c r="B513" s="1"/>
    </row>
    <row r="514" spans="1:2" ht="15.75" customHeight="1">
      <c r="A514" s="1"/>
      <c r="B514" s="1"/>
    </row>
    <row r="515" spans="1:2" ht="15.75" customHeight="1">
      <c r="A515" s="1"/>
      <c r="B515" s="1"/>
    </row>
    <row r="516" spans="1:2" ht="15.75" customHeight="1">
      <c r="A516" s="1"/>
      <c r="B516" s="1"/>
    </row>
    <row r="517" spans="1:2" ht="15.75" customHeight="1">
      <c r="A517" s="1"/>
      <c r="B517" s="1"/>
    </row>
    <row r="518" spans="1:2" ht="15.75" customHeight="1">
      <c r="A518" s="1"/>
      <c r="B518" s="1"/>
    </row>
    <row r="519" spans="1:2" ht="15.75" customHeight="1">
      <c r="A519" s="1"/>
      <c r="B519" s="1"/>
    </row>
    <row r="520" spans="1:2" ht="15.75" customHeight="1">
      <c r="A520" s="1"/>
      <c r="B520" s="1"/>
    </row>
    <row r="521" spans="1:2" ht="15.75" customHeight="1">
      <c r="A521" s="1"/>
      <c r="B521" s="1"/>
    </row>
    <row r="522" spans="1:2" ht="15.75" customHeight="1">
      <c r="A522" s="1"/>
      <c r="B522" s="1"/>
    </row>
    <row r="523" spans="1:2" ht="15.75" customHeight="1">
      <c r="A523" s="1"/>
      <c r="B523" s="1"/>
    </row>
    <row r="524" spans="1:2" ht="15.75" customHeight="1">
      <c r="A524" s="1"/>
      <c r="B524" s="1"/>
    </row>
    <row r="525" spans="1:2" ht="15.75" customHeight="1">
      <c r="A525" s="1"/>
      <c r="B525" s="1"/>
    </row>
    <row r="526" spans="1:2" ht="15.75" customHeight="1">
      <c r="A526" s="1"/>
      <c r="B526" s="1"/>
    </row>
    <row r="527" spans="1:2" ht="15.75" customHeight="1">
      <c r="A527" s="1"/>
      <c r="B527" s="1"/>
    </row>
    <row r="528" spans="1:2" ht="15.75" customHeight="1">
      <c r="A528" s="1"/>
      <c r="B528" s="1"/>
    </row>
    <row r="529" spans="1:2" ht="15.75" customHeight="1">
      <c r="A529" s="1"/>
      <c r="B529" s="1"/>
    </row>
    <row r="530" spans="1:2" ht="15.75" customHeight="1">
      <c r="A530" s="1"/>
      <c r="B530" s="1"/>
    </row>
    <row r="531" spans="1:2" ht="15.75" customHeight="1">
      <c r="A531" s="1"/>
      <c r="B531" s="1"/>
    </row>
    <row r="532" spans="1:2" ht="15.75" customHeight="1">
      <c r="A532" s="1"/>
      <c r="B532" s="1"/>
    </row>
    <row r="533" spans="1:2" ht="15.75" customHeight="1">
      <c r="A533" s="1"/>
      <c r="B533" s="1"/>
    </row>
    <row r="534" spans="1:2" ht="15.75" customHeight="1">
      <c r="A534" s="1"/>
      <c r="B534" s="1"/>
    </row>
    <row r="535" spans="1:2" ht="15.75" customHeight="1">
      <c r="A535" s="1"/>
      <c r="B535" s="1"/>
    </row>
    <row r="536" spans="1:2" ht="15.75" customHeight="1">
      <c r="A536" s="1"/>
      <c r="B536" s="1"/>
    </row>
    <row r="537" spans="1:2" ht="15.75" customHeight="1">
      <c r="A537" s="1"/>
      <c r="B537" s="1"/>
    </row>
    <row r="538" spans="1:2" ht="15.75" customHeight="1">
      <c r="A538" s="1"/>
      <c r="B538" s="1"/>
    </row>
    <row r="539" spans="1:2" ht="15.75" customHeight="1">
      <c r="A539" s="1"/>
      <c r="B539" s="1"/>
    </row>
    <row r="540" spans="1:2" ht="15.75" customHeight="1">
      <c r="A540" s="1"/>
      <c r="B540" s="1"/>
    </row>
    <row r="541" spans="1:2" ht="15.75" customHeight="1">
      <c r="A541" s="1"/>
      <c r="B541" s="1"/>
    </row>
    <row r="542" spans="1:2" ht="15.75" customHeight="1">
      <c r="A542" s="1"/>
      <c r="B542" s="1"/>
    </row>
    <row r="543" spans="1:2" ht="15.75" customHeight="1">
      <c r="A543" s="1"/>
      <c r="B543" s="1"/>
    </row>
    <row r="544" spans="1:2" ht="15.75" customHeight="1">
      <c r="A544" s="1"/>
      <c r="B544" s="1"/>
    </row>
    <row r="545" spans="1:2" ht="15.75" customHeight="1">
      <c r="A545" s="1"/>
      <c r="B545" s="1"/>
    </row>
    <row r="546" spans="1:2" ht="15.75" customHeight="1">
      <c r="A546" s="1"/>
      <c r="B546" s="1"/>
    </row>
    <row r="547" spans="1:2" ht="15.75" customHeight="1">
      <c r="A547" s="1"/>
      <c r="B547" s="1"/>
    </row>
    <row r="548" spans="1:2" ht="15.75" customHeight="1">
      <c r="A548" s="1"/>
      <c r="B548" s="1"/>
    </row>
    <row r="549" spans="1:2" ht="15.75" customHeight="1">
      <c r="A549" s="1"/>
      <c r="B549" s="1"/>
    </row>
    <row r="550" spans="1:2" ht="15.75" customHeight="1">
      <c r="A550" s="1"/>
      <c r="B550" s="1"/>
    </row>
    <row r="551" spans="1:2" ht="15.75" customHeight="1">
      <c r="A551" s="1"/>
      <c r="B551" s="1"/>
    </row>
    <row r="552" spans="1:2" ht="15.75" customHeight="1">
      <c r="A552" s="1"/>
      <c r="B552" s="1"/>
    </row>
    <row r="553" spans="1:2" ht="15.75" customHeight="1">
      <c r="A553" s="1"/>
      <c r="B553" s="1"/>
    </row>
    <row r="554" spans="1:2" ht="15.75" customHeight="1">
      <c r="A554" s="1"/>
      <c r="B554" s="1"/>
    </row>
    <row r="555" spans="1:2" ht="15.75" customHeight="1">
      <c r="A555" s="1"/>
      <c r="B555" s="1"/>
    </row>
    <row r="556" spans="1:2" ht="15.75" customHeight="1">
      <c r="A556" s="1"/>
      <c r="B556" s="1"/>
    </row>
    <row r="557" spans="1:2" ht="15.75" customHeight="1">
      <c r="A557" s="1"/>
      <c r="B557" s="1"/>
    </row>
    <row r="558" spans="1:2" ht="15.75" customHeight="1">
      <c r="A558" s="1"/>
      <c r="B558" s="1"/>
    </row>
    <row r="559" spans="1:2" ht="15.75" customHeight="1">
      <c r="A559" s="1"/>
      <c r="B559" s="1"/>
    </row>
    <row r="560" spans="1:2" ht="15.75" customHeight="1">
      <c r="A560" s="1"/>
      <c r="B560" s="1"/>
    </row>
    <row r="561" spans="1:2" ht="15.75" customHeight="1">
      <c r="A561" s="1"/>
      <c r="B561" s="1"/>
    </row>
    <row r="562" spans="1:2" ht="15.75" customHeight="1">
      <c r="A562" s="1"/>
      <c r="B562" s="1"/>
    </row>
    <row r="563" spans="1:2" ht="15.75" customHeight="1">
      <c r="A563" s="1"/>
      <c r="B563" s="1"/>
    </row>
    <row r="564" spans="1:2" ht="15.75" customHeight="1">
      <c r="A564" s="1"/>
      <c r="B564" s="1"/>
    </row>
    <row r="565" spans="1:2" ht="15.75" customHeight="1">
      <c r="A565" s="1"/>
      <c r="B565" s="1"/>
    </row>
    <row r="566" spans="1:2" ht="15.75" customHeight="1">
      <c r="A566" s="1"/>
      <c r="B566" s="1"/>
    </row>
    <row r="567" spans="1:2" ht="15.75" customHeight="1">
      <c r="A567" s="1"/>
      <c r="B567" s="1"/>
    </row>
    <row r="568" spans="1:2" ht="15.75" customHeight="1">
      <c r="A568" s="1"/>
      <c r="B568" s="1"/>
    </row>
    <row r="569" spans="1:2" ht="15.75" customHeight="1">
      <c r="A569" s="1"/>
      <c r="B569" s="1"/>
    </row>
    <row r="570" spans="1:2" ht="15.75" customHeight="1">
      <c r="A570" s="1"/>
      <c r="B570" s="1"/>
    </row>
    <row r="571" spans="1:2" ht="15.75" customHeight="1">
      <c r="A571" s="1"/>
      <c r="B571" s="1"/>
    </row>
    <row r="572" spans="1:2" ht="15.75" customHeight="1">
      <c r="A572" s="1"/>
      <c r="B572" s="1"/>
    </row>
    <row r="573" spans="1:2" ht="15.75" customHeight="1">
      <c r="A573" s="1"/>
      <c r="B573" s="1"/>
    </row>
    <row r="574" spans="1:2" ht="15.75" customHeight="1">
      <c r="A574" s="1"/>
      <c r="B574" s="1"/>
    </row>
    <row r="575" spans="1:2" ht="15.75" customHeight="1">
      <c r="A575" s="1"/>
      <c r="B575" s="1"/>
    </row>
    <row r="576" spans="1:2" ht="15.75" customHeight="1">
      <c r="A576" s="1"/>
      <c r="B576" s="1"/>
    </row>
    <row r="577" spans="1:2" ht="15.75" customHeight="1">
      <c r="A577" s="1"/>
      <c r="B577" s="1"/>
    </row>
    <row r="578" spans="1:2" ht="15.75" customHeight="1">
      <c r="A578" s="1"/>
      <c r="B578" s="1"/>
    </row>
    <row r="579" spans="1:2" ht="15.75" customHeight="1">
      <c r="A579" s="1"/>
      <c r="B579" s="1"/>
    </row>
    <row r="580" spans="1:2" ht="15.75" customHeight="1">
      <c r="A580" s="1"/>
      <c r="B580" s="1"/>
    </row>
    <row r="581" spans="1:2" ht="15.75" customHeight="1">
      <c r="A581" s="1"/>
      <c r="B581" s="1"/>
    </row>
    <row r="582" spans="1:2" ht="15.75" customHeight="1">
      <c r="A582" s="1"/>
      <c r="B582" s="1"/>
    </row>
    <row r="583" spans="1:2" ht="15.75" customHeight="1">
      <c r="A583" s="1"/>
      <c r="B583" s="1"/>
    </row>
    <row r="584" spans="1:2" ht="15.75" customHeight="1">
      <c r="A584" s="1"/>
      <c r="B584" s="1"/>
    </row>
    <row r="585" spans="1:2" ht="15.75" customHeight="1">
      <c r="A585" s="1"/>
      <c r="B585" s="1"/>
    </row>
    <row r="586" spans="1:2" ht="15.75" customHeight="1">
      <c r="A586" s="1"/>
      <c r="B586" s="1"/>
    </row>
    <row r="587" spans="1:2" ht="15.75" customHeight="1">
      <c r="A587" s="1"/>
      <c r="B587" s="1"/>
    </row>
    <row r="588" spans="1:2" ht="15.75" customHeight="1">
      <c r="A588" s="1"/>
      <c r="B588" s="1"/>
    </row>
    <row r="589" spans="1:2" ht="15.75" customHeight="1">
      <c r="A589" s="1"/>
      <c r="B589" s="1"/>
    </row>
    <row r="590" spans="1:2" ht="15.75" customHeight="1">
      <c r="A590" s="1"/>
      <c r="B590" s="1"/>
    </row>
    <row r="591" spans="1:2" ht="15.75" customHeight="1">
      <c r="A591" s="1"/>
      <c r="B591" s="1"/>
    </row>
    <row r="592" spans="1:2" ht="15.75" customHeight="1">
      <c r="A592" s="1"/>
      <c r="B592" s="1"/>
    </row>
    <row r="593" spans="1:2" ht="15.75" customHeight="1">
      <c r="A593" s="1"/>
      <c r="B593" s="1"/>
    </row>
    <row r="594" spans="1:2" ht="15.75" customHeight="1">
      <c r="A594" s="1"/>
      <c r="B594" s="1"/>
    </row>
    <row r="595" spans="1:2" ht="15.75" customHeight="1">
      <c r="A595" s="1"/>
      <c r="B595" s="1"/>
    </row>
    <row r="596" spans="1:2" ht="15.75" customHeight="1">
      <c r="A596" s="1"/>
      <c r="B596" s="1"/>
    </row>
    <row r="597" spans="1:2" ht="15.75" customHeight="1">
      <c r="A597" s="1"/>
      <c r="B597" s="1"/>
    </row>
    <row r="598" spans="1:2" ht="15.75" customHeight="1">
      <c r="A598" s="1"/>
      <c r="B598" s="1"/>
    </row>
    <row r="599" spans="1:2" ht="15.75" customHeight="1">
      <c r="A599" s="1"/>
      <c r="B599" s="1"/>
    </row>
    <row r="600" spans="1:2" ht="15.75" customHeight="1">
      <c r="A600" s="1"/>
      <c r="B600" s="1"/>
    </row>
    <row r="601" spans="1:2" ht="15.75" customHeight="1">
      <c r="A601" s="1"/>
      <c r="B601" s="1"/>
    </row>
    <row r="602" spans="1:2" ht="15.75" customHeight="1">
      <c r="A602" s="1"/>
      <c r="B602" s="1"/>
    </row>
    <row r="603" spans="1:2" ht="15.75" customHeight="1">
      <c r="A603" s="1"/>
      <c r="B603" s="1"/>
    </row>
    <row r="604" spans="1:2" ht="15.75" customHeight="1">
      <c r="A604" s="1"/>
      <c r="B604" s="1"/>
    </row>
    <row r="605" spans="1:2" ht="15.75" customHeight="1">
      <c r="A605" s="1"/>
      <c r="B605" s="1"/>
    </row>
    <row r="606" spans="1:2" ht="15.75" customHeight="1">
      <c r="A606" s="1"/>
      <c r="B606" s="1"/>
    </row>
    <row r="607" spans="1:2" ht="15.75" customHeight="1">
      <c r="A607" s="1"/>
      <c r="B607" s="1"/>
    </row>
    <row r="608" spans="1:2" ht="15.75" customHeight="1">
      <c r="A608" s="1"/>
      <c r="B608" s="1"/>
    </row>
    <row r="609" spans="1:2" ht="15.75" customHeight="1">
      <c r="A609" s="1"/>
      <c r="B609" s="1"/>
    </row>
    <row r="610" spans="1:2" ht="15.75" customHeight="1">
      <c r="A610" s="1"/>
      <c r="B610" s="1"/>
    </row>
    <row r="611" spans="1:2" ht="15.75" customHeight="1">
      <c r="A611" s="1"/>
      <c r="B611" s="1"/>
    </row>
    <row r="612" spans="1:2" ht="15.75" customHeight="1">
      <c r="A612" s="1"/>
      <c r="B612" s="1"/>
    </row>
    <row r="613" spans="1:2" ht="15.75" customHeight="1">
      <c r="A613" s="1"/>
      <c r="B613" s="1"/>
    </row>
    <row r="614" spans="1:2" ht="15.75" customHeight="1">
      <c r="A614" s="1"/>
      <c r="B614" s="1"/>
    </row>
    <row r="615" spans="1:2" ht="15.75" customHeight="1">
      <c r="A615" s="1"/>
      <c r="B615" s="1"/>
    </row>
    <row r="616" spans="1:2" ht="15.75" customHeight="1">
      <c r="A616" s="1"/>
      <c r="B616" s="1"/>
    </row>
    <row r="617" spans="1:2" ht="15.75" customHeight="1">
      <c r="A617" s="1"/>
      <c r="B617" s="1"/>
    </row>
    <row r="618" spans="1:2" ht="15.75" customHeight="1">
      <c r="A618" s="1"/>
      <c r="B618" s="1"/>
    </row>
    <row r="619" spans="1:2" ht="15.75" customHeight="1">
      <c r="A619" s="1"/>
      <c r="B619" s="1"/>
    </row>
    <row r="620" spans="1:2" ht="15.75" customHeight="1">
      <c r="A620" s="1"/>
      <c r="B620" s="1"/>
    </row>
    <row r="621" spans="1:2" ht="15.75" customHeight="1">
      <c r="A621" s="1"/>
      <c r="B621" s="1"/>
    </row>
    <row r="622" spans="1:2" ht="15.75" customHeight="1">
      <c r="A622" s="1"/>
      <c r="B622" s="1"/>
    </row>
    <row r="623" spans="1:2" ht="15.75" customHeight="1">
      <c r="A623" s="1"/>
      <c r="B623" s="1"/>
    </row>
    <row r="624" spans="1:2" ht="15.75" customHeight="1">
      <c r="A624" s="1"/>
      <c r="B624" s="1"/>
    </row>
    <row r="625" spans="1:2" ht="15.75" customHeight="1">
      <c r="A625" s="1"/>
      <c r="B625" s="1"/>
    </row>
    <row r="626" spans="1:2" ht="15.75" customHeight="1">
      <c r="A626" s="1"/>
      <c r="B626" s="1"/>
    </row>
    <row r="627" spans="1:2" ht="15.75" customHeight="1">
      <c r="A627" s="1"/>
      <c r="B627" s="1"/>
    </row>
    <row r="628" spans="1:2" ht="15.75" customHeight="1">
      <c r="A628" s="1"/>
      <c r="B628" s="1"/>
    </row>
    <row r="629" spans="1:2" ht="15.75" customHeight="1">
      <c r="A629" s="1"/>
      <c r="B629" s="1"/>
    </row>
    <row r="630" spans="1:2" ht="15.75" customHeight="1">
      <c r="A630" s="1"/>
      <c r="B630" s="1"/>
    </row>
    <row r="631" spans="1:2" ht="15.75" customHeight="1">
      <c r="A631" s="1"/>
      <c r="B631" s="1"/>
    </row>
    <row r="632" spans="1:2" ht="15.75" customHeight="1">
      <c r="A632" s="1"/>
      <c r="B632" s="1"/>
    </row>
    <row r="633" spans="1:2" ht="15.75" customHeight="1">
      <c r="A633" s="1"/>
      <c r="B633" s="1"/>
    </row>
    <row r="634" spans="1:2" ht="15.75" customHeight="1">
      <c r="A634" s="1"/>
      <c r="B634" s="1"/>
    </row>
    <row r="635" spans="1:2" ht="15.75" customHeight="1">
      <c r="A635" s="1"/>
      <c r="B635" s="1"/>
    </row>
    <row r="636" spans="1:2" ht="15.75" customHeight="1">
      <c r="A636" s="1"/>
      <c r="B636" s="1"/>
    </row>
    <row r="637" spans="1:2" ht="15.75" customHeight="1">
      <c r="A637" s="1"/>
      <c r="B637" s="1"/>
    </row>
    <row r="638" spans="1:2" ht="15.75" customHeight="1">
      <c r="A638" s="1"/>
      <c r="B638" s="1"/>
    </row>
    <row r="639" spans="1:2" ht="15.75" customHeight="1">
      <c r="A639" s="1"/>
      <c r="B639" s="1"/>
    </row>
    <row r="640" spans="1:2" ht="15.75" customHeight="1">
      <c r="A640" s="1"/>
      <c r="B640" s="1"/>
    </row>
    <row r="641" spans="1:2" ht="15.75" customHeight="1">
      <c r="A641" s="1"/>
      <c r="B641" s="1"/>
    </row>
    <row r="642" spans="1:2" ht="15.75" customHeight="1">
      <c r="A642" s="1"/>
      <c r="B642" s="1"/>
    </row>
    <row r="643" spans="1:2" ht="15.75" customHeight="1">
      <c r="A643" s="1"/>
      <c r="B643" s="1"/>
    </row>
    <row r="644" spans="1:2" ht="15.75" customHeight="1">
      <c r="A644" s="1"/>
      <c r="B644" s="1"/>
    </row>
    <row r="645" spans="1:2" ht="15.75" customHeight="1">
      <c r="A645" s="1"/>
      <c r="B645" s="1"/>
    </row>
    <row r="646" spans="1:2" ht="15.75" customHeight="1">
      <c r="A646" s="1"/>
      <c r="B646" s="1"/>
    </row>
    <row r="647" spans="1:2" ht="15.75" customHeight="1">
      <c r="A647" s="1"/>
      <c r="B647" s="1"/>
    </row>
    <row r="648" spans="1:2" ht="15.75" customHeight="1">
      <c r="A648" s="1"/>
      <c r="B648" s="1"/>
    </row>
    <row r="649" spans="1:2" ht="15.75" customHeight="1">
      <c r="A649" s="1"/>
      <c r="B649" s="1"/>
    </row>
    <row r="650" spans="1:2" ht="15.75" customHeight="1">
      <c r="A650" s="1"/>
      <c r="B650" s="1"/>
    </row>
    <row r="651" spans="1:2" ht="15.75" customHeight="1">
      <c r="A651" s="1"/>
      <c r="B651" s="1"/>
    </row>
    <row r="652" spans="1:2" ht="15.75" customHeight="1">
      <c r="A652" s="1"/>
      <c r="B652" s="1"/>
    </row>
    <row r="653" spans="1:2" ht="15.75" customHeight="1">
      <c r="A653" s="1"/>
      <c r="B653" s="1"/>
    </row>
    <row r="654" spans="1:2" ht="15.75" customHeight="1">
      <c r="A654" s="1"/>
      <c r="B654" s="1"/>
    </row>
    <row r="655" spans="1:2" ht="15.75" customHeight="1">
      <c r="A655" s="1"/>
      <c r="B655" s="1"/>
    </row>
    <row r="656" spans="1:2" ht="15.75" customHeight="1">
      <c r="A656" s="1"/>
      <c r="B656" s="1"/>
    </row>
    <row r="657" spans="1:2" ht="15.75" customHeight="1">
      <c r="A657" s="1"/>
      <c r="B657" s="1"/>
    </row>
    <row r="658" spans="1:2" ht="15.75" customHeight="1">
      <c r="A658" s="1"/>
      <c r="B658" s="1"/>
    </row>
    <row r="659" spans="1:2" ht="15.75" customHeight="1">
      <c r="A659" s="1"/>
      <c r="B659" s="1"/>
    </row>
    <row r="660" spans="1:2" ht="15.75" customHeight="1">
      <c r="A660" s="1"/>
      <c r="B660" s="1"/>
    </row>
    <row r="661" spans="1:2" ht="15.75" customHeight="1">
      <c r="A661" s="1"/>
      <c r="B661" s="1"/>
    </row>
    <row r="662" spans="1:2" ht="15.75" customHeight="1">
      <c r="A662" s="1"/>
      <c r="B662" s="1"/>
    </row>
    <row r="663" spans="1:2" ht="15.75" customHeight="1">
      <c r="A663" s="1"/>
      <c r="B663" s="1"/>
    </row>
    <row r="664" spans="1:2" ht="15.75" customHeight="1">
      <c r="A664" s="1"/>
      <c r="B664" s="1"/>
    </row>
    <row r="665" spans="1:2" ht="15.75" customHeight="1">
      <c r="A665" s="1"/>
      <c r="B665" s="1"/>
    </row>
    <row r="666" spans="1:2" ht="15.75" customHeight="1">
      <c r="A666" s="1"/>
      <c r="B666" s="1"/>
    </row>
    <row r="667" spans="1:2" ht="15.75" customHeight="1">
      <c r="A667" s="1"/>
      <c r="B667" s="1"/>
    </row>
    <row r="668" spans="1:2" ht="15.75" customHeight="1">
      <c r="A668" s="1"/>
      <c r="B668" s="1"/>
    </row>
    <row r="669" spans="1:2" ht="15.75" customHeight="1">
      <c r="A669" s="1"/>
      <c r="B669" s="1"/>
    </row>
    <row r="670" spans="1:2" ht="15.75" customHeight="1">
      <c r="A670" s="1"/>
      <c r="B670" s="1"/>
    </row>
    <row r="671" spans="1:2" ht="15.75" customHeight="1">
      <c r="A671" s="1"/>
      <c r="B671" s="1"/>
    </row>
    <row r="672" spans="1:2" ht="15.75" customHeight="1">
      <c r="A672" s="1"/>
      <c r="B672" s="1"/>
    </row>
    <row r="673" spans="1:2" ht="15.75" customHeight="1">
      <c r="A673" s="1"/>
      <c r="B673" s="1"/>
    </row>
    <row r="674" spans="1:2" ht="15.75" customHeight="1">
      <c r="A674" s="1"/>
      <c r="B674" s="1"/>
    </row>
    <row r="675" spans="1:2" ht="15.75" customHeight="1">
      <c r="A675" s="1"/>
      <c r="B675" s="1"/>
    </row>
    <row r="676" spans="1:2" ht="15.75" customHeight="1">
      <c r="A676" s="1"/>
      <c r="B676" s="1"/>
    </row>
    <row r="677" spans="1:2" ht="15.75" customHeight="1">
      <c r="A677" s="1"/>
      <c r="B677" s="1"/>
    </row>
    <row r="678" spans="1:2" ht="15.75" customHeight="1">
      <c r="A678" s="1"/>
      <c r="B678" s="1"/>
    </row>
    <row r="679" spans="1:2" ht="15.75" customHeight="1">
      <c r="A679" s="1"/>
      <c r="B679" s="1"/>
    </row>
    <row r="680" spans="1:2" ht="15.75" customHeight="1">
      <c r="A680" s="1"/>
      <c r="B680" s="1"/>
    </row>
    <row r="681" spans="1:2" ht="15.75" customHeight="1">
      <c r="A681" s="1"/>
      <c r="B681" s="1"/>
    </row>
    <row r="682" spans="1:2" ht="15.75" customHeight="1">
      <c r="A682" s="1"/>
      <c r="B682" s="1"/>
    </row>
    <row r="683" spans="1:2" ht="15.75" customHeight="1">
      <c r="A683" s="1"/>
      <c r="B683" s="1"/>
    </row>
    <row r="684" spans="1:2" ht="15.75" customHeight="1">
      <c r="A684" s="1"/>
      <c r="B684" s="1"/>
    </row>
    <row r="685" spans="1:2" ht="15.75" customHeight="1">
      <c r="A685" s="1"/>
      <c r="B685" s="1"/>
    </row>
    <row r="686" spans="1:2" ht="15.75" customHeight="1">
      <c r="A686" s="1"/>
      <c r="B686" s="1"/>
    </row>
    <row r="687" spans="1:2" ht="15.75" customHeight="1">
      <c r="A687" s="1"/>
      <c r="B687" s="1"/>
    </row>
    <row r="688" spans="1:2" ht="15.75" customHeight="1">
      <c r="A688" s="1"/>
      <c r="B688" s="1"/>
    </row>
    <row r="689" spans="1:2" ht="15.75" customHeight="1">
      <c r="A689" s="1"/>
      <c r="B689" s="1"/>
    </row>
    <row r="690" spans="1:2" ht="15.75" customHeight="1">
      <c r="A690" s="1"/>
      <c r="B690" s="1"/>
    </row>
    <row r="691" spans="1:2" ht="15.75" customHeight="1">
      <c r="A691" s="1"/>
      <c r="B691" s="1"/>
    </row>
    <row r="692" spans="1:2" ht="15.75" customHeight="1">
      <c r="A692" s="1"/>
      <c r="B692" s="1"/>
    </row>
    <row r="693" spans="1:2" ht="15.75" customHeight="1">
      <c r="A693" s="1"/>
      <c r="B693" s="1"/>
    </row>
    <row r="694" spans="1:2" ht="15.75" customHeight="1">
      <c r="A694" s="1"/>
      <c r="B694" s="1"/>
    </row>
    <row r="695" spans="1:2" ht="15.75" customHeight="1">
      <c r="A695" s="1"/>
      <c r="B695" s="1"/>
    </row>
    <row r="696" spans="1:2" ht="15.75" customHeight="1">
      <c r="A696" s="1"/>
      <c r="B696" s="1"/>
    </row>
    <row r="697" spans="1:2" ht="15.75" customHeight="1">
      <c r="A697" s="1"/>
      <c r="B697" s="1"/>
    </row>
    <row r="698" spans="1:2" ht="15.75" customHeight="1">
      <c r="A698" s="1"/>
      <c r="B698" s="1"/>
    </row>
    <row r="699" spans="1:2" ht="15.75" customHeight="1">
      <c r="A699" s="1"/>
      <c r="B699" s="1"/>
    </row>
    <row r="700" spans="1:2" ht="15.75" customHeight="1">
      <c r="A700" s="1"/>
      <c r="B700" s="1"/>
    </row>
    <row r="701" spans="1:2" ht="15.75" customHeight="1">
      <c r="A701" s="1"/>
      <c r="B701" s="1"/>
    </row>
    <row r="702" spans="1:2" ht="15.75" customHeight="1">
      <c r="A702" s="1"/>
      <c r="B702" s="1"/>
    </row>
    <row r="703" spans="1:2" ht="15.75" customHeight="1">
      <c r="A703" s="1"/>
      <c r="B703" s="1"/>
    </row>
    <row r="704" spans="1:2" ht="15.75" customHeight="1">
      <c r="A704" s="1"/>
      <c r="B704" s="1"/>
    </row>
    <row r="705" spans="1:2" ht="15.75" customHeight="1">
      <c r="A705" s="1"/>
      <c r="B705" s="1"/>
    </row>
    <row r="706" spans="1:2" ht="15.75" customHeight="1">
      <c r="A706" s="1"/>
      <c r="B706" s="1"/>
    </row>
    <row r="707" spans="1:2" ht="15.75" customHeight="1">
      <c r="A707" s="1"/>
      <c r="B707" s="1"/>
    </row>
    <row r="708" spans="1:2" ht="15.75" customHeight="1">
      <c r="A708" s="1"/>
      <c r="B708" s="1"/>
    </row>
    <row r="709" spans="1:2" ht="15.75" customHeight="1">
      <c r="A709" s="1"/>
      <c r="B709" s="1"/>
    </row>
    <row r="710" spans="1:2" ht="15.75" customHeight="1">
      <c r="A710" s="1"/>
      <c r="B710" s="1"/>
    </row>
    <row r="711" spans="1:2" ht="15.75" customHeight="1">
      <c r="A711" s="1"/>
      <c r="B711" s="1"/>
    </row>
    <row r="712" spans="1:2" ht="15.75" customHeight="1">
      <c r="A712" s="1"/>
      <c r="B712" s="1"/>
    </row>
    <row r="713" spans="1:2" ht="15.75" customHeight="1">
      <c r="A713" s="1"/>
      <c r="B713" s="1"/>
    </row>
    <row r="714" spans="1:2" ht="15.75" customHeight="1">
      <c r="A714" s="1"/>
      <c r="B714" s="1"/>
    </row>
    <row r="715" spans="1:2" ht="15.75" customHeight="1">
      <c r="A715" s="1"/>
      <c r="B715" s="1"/>
    </row>
    <row r="716" spans="1:2" ht="15.75" customHeight="1">
      <c r="A716" s="1"/>
      <c r="B716" s="1"/>
    </row>
    <row r="717" spans="1:2" ht="15.75" customHeight="1">
      <c r="A717" s="1"/>
      <c r="B717" s="1"/>
    </row>
    <row r="718" spans="1:2" ht="15.75" customHeight="1">
      <c r="A718" s="1"/>
      <c r="B718" s="1"/>
    </row>
    <row r="719" spans="1:2" ht="15.75" customHeight="1">
      <c r="A719" s="1"/>
      <c r="B719" s="1"/>
    </row>
    <row r="720" spans="1:2" ht="15.75" customHeight="1">
      <c r="A720" s="1"/>
      <c r="B720" s="1"/>
    </row>
    <row r="721" spans="1:2" ht="15.75" customHeight="1">
      <c r="A721" s="1"/>
      <c r="B721" s="1"/>
    </row>
    <row r="722" spans="1:2" ht="15.75" customHeight="1">
      <c r="A722" s="1"/>
      <c r="B722" s="1"/>
    </row>
    <row r="723" spans="1:2" ht="15.75" customHeight="1">
      <c r="A723" s="1"/>
      <c r="B723" s="1"/>
    </row>
    <row r="724" spans="1:2" ht="15.75" customHeight="1">
      <c r="A724" s="1"/>
      <c r="B724" s="1"/>
    </row>
    <row r="725" spans="1:2" ht="15.75" customHeight="1">
      <c r="A725" s="1"/>
      <c r="B725" s="1"/>
    </row>
    <row r="726" spans="1:2" ht="15.75" customHeight="1">
      <c r="A726" s="1"/>
      <c r="B726" s="1"/>
    </row>
    <row r="727" spans="1:2" ht="15.75" customHeight="1">
      <c r="A727" s="1"/>
      <c r="B727" s="1"/>
    </row>
    <row r="728" spans="1:2" ht="15.75" customHeight="1">
      <c r="A728" s="1"/>
      <c r="B728" s="1"/>
    </row>
    <row r="729" spans="1:2" ht="15.75" customHeight="1">
      <c r="A729" s="1"/>
      <c r="B729" s="1"/>
    </row>
    <row r="730" spans="1:2" ht="15.75" customHeight="1">
      <c r="A730" s="1"/>
      <c r="B730" s="1"/>
    </row>
    <row r="731" spans="1:2" ht="15.75" customHeight="1">
      <c r="A731" s="1"/>
      <c r="B731" s="1"/>
    </row>
    <row r="732" spans="1:2" ht="15.75" customHeight="1">
      <c r="A732" s="1"/>
      <c r="B732" s="1"/>
    </row>
    <row r="733" spans="1:2" ht="15.75" customHeight="1">
      <c r="A733" s="1"/>
      <c r="B733" s="1"/>
    </row>
    <row r="734" spans="1:2" ht="15.75" customHeight="1">
      <c r="A734" s="1"/>
      <c r="B734" s="1"/>
    </row>
    <row r="735" spans="1:2" ht="15.75" customHeight="1">
      <c r="A735" s="1"/>
      <c r="B735" s="1"/>
    </row>
    <row r="736" spans="1:2" ht="15.75" customHeight="1">
      <c r="A736" s="1"/>
      <c r="B736" s="1"/>
    </row>
    <row r="737" spans="1:2" ht="15.75" customHeight="1">
      <c r="A737" s="1"/>
      <c r="B737" s="1"/>
    </row>
    <row r="738" spans="1:2" ht="15.75" customHeight="1">
      <c r="A738" s="1"/>
      <c r="B738" s="1"/>
    </row>
    <row r="739" spans="1:2" ht="15.75" customHeight="1">
      <c r="A739" s="1"/>
      <c r="B739" s="1"/>
    </row>
    <row r="740" spans="1:2" ht="15.75" customHeight="1">
      <c r="A740" s="1"/>
      <c r="B740" s="1"/>
    </row>
    <row r="741" spans="1:2" ht="15.75" customHeight="1">
      <c r="A741" s="1"/>
      <c r="B741" s="1"/>
    </row>
    <row r="742" spans="1:2" ht="15.75" customHeight="1">
      <c r="A742" s="1"/>
      <c r="B742" s="1"/>
    </row>
    <row r="743" spans="1:2" ht="15.75" customHeight="1">
      <c r="A743" s="1"/>
      <c r="B743" s="1"/>
    </row>
    <row r="744" spans="1:2" ht="15.75" customHeight="1">
      <c r="A744" s="1"/>
      <c r="B744" s="1"/>
    </row>
    <row r="745" spans="1:2" ht="15.75" customHeight="1">
      <c r="A745" s="1"/>
      <c r="B745" s="1"/>
    </row>
    <row r="746" spans="1:2" ht="15.75" customHeight="1">
      <c r="A746" s="1"/>
      <c r="B746" s="1"/>
    </row>
    <row r="747" spans="1:2" ht="15.75" customHeight="1">
      <c r="A747" s="1"/>
      <c r="B747" s="1"/>
    </row>
    <row r="748" spans="1:2" ht="15.75" customHeight="1">
      <c r="A748" s="1"/>
      <c r="B748" s="1"/>
    </row>
    <row r="749" spans="1:2" ht="15.75" customHeight="1">
      <c r="A749" s="1"/>
      <c r="B749" s="1"/>
    </row>
    <row r="750" spans="1:2" ht="15.75" customHeight="1">
      <c r="A750" s="1"/>
      <c r="B750" s="1"/>
    </row>
    <row r="751" spans="1:2" ht="15.75" customHeight="1">
      <c r="A751" s="1"/>
      <c r="B751" s="1"/>
    </row>
    <row r="752" spans="1:2" ht="15.75" customHeight="1">
      <c r="A752" s="1"/>
      <c r="B752" s="1"/>
    </row>
    <row r="753" spans="1:2" ht="15.75" customHeight="1">
      <c r="A753" s="1"/>
      <c r="B753" s="1"/>
    </row>
    <row r="754" spans="1:2" ht="15.75" customHeight="1">
      <c r="A754" s="1"/>
      <c r="B754" s="1"/>
    </row>
    <row r="755" spans="1:2" ht="15.75" customHeight="1">
      <c r="A755" s="1"/>
      <c r="B755" s="1"/>
    </row>
    <row r="756" spans="1:2" ht="15.75" customHeight="1">
      <c r="A756" s="1"/>
      <c r="B756" s="1"/>
    </row>
    <row r="757" spans="1:2" ht="15.75" customHeight="1">
      <c r="A757" s="1"/>
      <c r="B757" s="1"/>
    </row>
    <row r="758" spans="1:2" ht="15.75" customHeight="1">
      <c r="A758" s="1"/>
      <c r="B758" s="1"/>
    </row>
    <row r="759" spans="1:2" ht="15.75" customHeight="1">
      <c r="A759" s="1"/>
      <c r="B759" s="1"/>
    </row>
    <row r="760" spans="1:2" ht="15.75" customHeight="1">
      <c r="A760" s="1"/>
      <c r="B760" s="1"/>
    </row>
    <row r="761" spans="1:2" ht="15.75" customHeight="1">
      <c r="A761" s="1"/>
      <c r="B761" s="1"/>
    </row>
    <row r="762" spans="1:2" ht="15.75" customHeight="1">
      <c r="A762" s="1"/>
      <c r="B762" s="1"/>
    </row>
    <row r="763" spans="1:2" ht="15.75" customHeight="1">
      <c r="A763" s="1"/>
      <c r="B763" s="1"/>
    </row>
    <row r="764" spans="1:2" ht="15.75" customHeight="1">
      <c r="A764" s="1"/>
      <c r="B764" s="1"/>
    </row>
    <row r="765" spans="1:2" ht="15.75" customHeight="1">
      <c r="A765" s="1"/>
      <c r="B765" s="1"/>
    </row>
    <row r="766" spans="1:2" ht="15.75" customHeight="1">
      <c r="A766" s="1"/>
      <c r="B766" s="1"/>
    </row>
    <row r="767" spans="1:2" ht="15.75" customHeight="1">
      <c r="A767" s="1"/>
      <c r="B767" s="1"/>
    </row>
    <row r="768" spans="1:2" ht="15.75" customHeight="1">
      <c r="A768" s="1"/>
      <c r="B768" s="1"/>
    </row>
    <row r="769" spans="1:2" ht="15.75" customHeight="1">
      <c r="A769" s="1"/>
      <c r="B769" s="1"/>
    </row>
    <row r="770" spans="1:2" ht="15.75" customHeight="1">
      <c r="A770" s="1"/>
      <c r="B770" s="1"/>
    </row>
    <row r="771" spans="1:2" ht="15.75" customHeight="1">
      <c r="A771" s="1"/>
      <c r="B771" s="1"/>
    </row>
    <row r="772" spans="1:2" ht="15.75" customHeight="1">
      <c r="A772" s="1"/>
      <c r="B772" s="1"/>
    </row>
    <row r="773" spans="1:2" ht="15.75" customHeight="1">
      <c r="A773" s="1"/>
      <c r="B773" s="1"/>
    </row>
    <row r="774" spans="1:2" ht="15.75" customHeight="1">
      <c r="A774" s="1"/>
      <c r="B774" s="1"/>
    </row>
    <row r="775" spans="1:2" ht="15.75" customHeight="1">
      <c r="A775" s="1"/>
      <c r="B775" s="1"/>
    </row>
    <row r="776" spans="1:2" ht="15.75" customHeight="1">
      <c r="A776" s="1"/>
      <c r="B776" s="1"/>
    </row>
    <row r="777" spans="1:2" ht="15.75" customHeight="1">
      <c r="A777" s="1"/>
      <c r="B777" s="1"/>
    </row>
    <row r="778" spans="1:2" ht="15.75" customHeight="1">
      <c r="A778" s="1"/>
      <c r="B778" s="1"/>
    </row>
    <row r="779" spans="1:2" ht="15.75" customHeight="1">
      <c r="A779" s="1"/>
      <c r="B779" s="1"/>
    </row>
    <row r="780" spans="1:2" ht="15.75" customHeight="1">
      <c r="A780" s="1"/>
      <c r="B780" s="1"/>
    </row>
    <row r="781" spans="1:2" ht="15.75" customHeight="1">
      <c r="A781" s="1"/>
      <c r="B781" s="1"/>
    </row>
    <row r="782" spans="1:2" ht="15.75" customHeight="1">
      <c r="A782" s="1"/>
      <c r="B782" s="1"/>
    </row>
    <row r="783" spans="1:2" ht="15.75" customHeight="1">
      <c r="A783" s="1"/>
      <c r="B783" s="1"/>
    </row>
    <row r="784" spans="1:2" ht="15.75" customHeight="1">
      <c r="A784" s="1"/>
      <c r="B784" s="1"/>
    </row>
    <row r="785" spans="1:2" ht="15.75" customHeight="1">
      <c r="A785" s="1"/>
      <c r="B785" s="1"/>
    </row>
    <row r="786" spans="1:2" ht="15.75" customHeight="1">
      <c r="A786" s="1"/>
      <c r="B786" s="1"/>
    </row>
    <row r="787" spans="1:2" ht="15.75" customHeight="1">
      <c r="A787" s="1"/>
      <c r="B787" s="1"/>
    </row>
    <row r="788" spans="1:2" ht="15.75" customHeight="1">
      <c r="A788" s="1"/>
      <c r="B788" s="1"/>
    </row>
    <row r="789" spans="1:2" ht="15.75" customHeight="1">
      <c r="A789" s="1"/>
      <c r="B789" s="1"/>
    </row>
    <row r="790" spans="1:2" ht="15.75" customHeight="1">
      <c r="A790" s="1"/>
      <c r="B790" s="1"/>
    </row>
    <row r="791" spans="1:2" ht="15.75" customHeight="1">
      <c r="A791" s="1"/>
      <c r="B791" s="1"/>
    </row>
    <row r="792" spans="1:2" ht="15.75" customHeight="1">
      <c r="A792" s="1"/>
      <c r="B792" s="1"/>
    </row>
    <row r="793" spans="1:2" ht="15.75" customHeight="1">
      <c r="A793" s="1"/>
      <c r="B793" s="1"/>
    </row>
    <row r="794" spans="1:2" ht="15.75" customHeight="1">
      <c r="A794" s="1"/>
      <c r="B794" s="1"/>
    </row>
    <row r="795" spans="1:2" ht="15.75" customHeight="1">
      <c r="A795" s="1"/>
      <c r="B795" s="1"/>
    </row>
    <row r="796" spans="1:2" ht="15.75" customHeight="1">
      <c r="A796" s="1"/>
      <c r="B796" s="1"/>
    </row>
    <row r="797" spans="1:2" ht="15.75" customHeight="1">
      <c r="A797" s="1"/>
      <c r="B797" s="1"/>
    </row>
    <row r="798" spans="1:2" ht="15.75" customHeight="1">
      <c r="A798" s="1"/>
      <c r="B798" s="1"/>
    </row>
    <row r="799" spans="1:2" ht="15.75" customHeight="1">
      <c r="A799" s="1"/>
      <c r="B799" s="1"/>
    </row>
    <row r="800" spans="1:2" ht="15.75" customHeight="1">
      <c r="A800" s="1"/>
      <c r="B800" s="1"/>
    </row>
    <row r="801" spans="1:2" ht="15.75" customHeight="1">
      <c r="A801" s="1"/>
      <c r="B801" s="1"/>
    </row>
    <row r="802" spans="1:2" ht="15.75" customHeight="1">
      <c r="A802" s="1"/>
      <c r="B802" s="1"/>
    </row>
    <row r="803" spans="1:2" ht="15.75" customHeight="1">
      <c r="A803" s="1"/>
      <c r="B803" s="1"/>
    </row>
    <row r="804" spans="1:2" ht="15.75" customHeight="1">
      <c r="A804" s="1"/>
      <c r="B804" s="1"/>
    </row>
    <row r="805" spans="1:2" ht="15.75" customHeight="1">
      <c r="A805" s="1"/>
      <c r="B805" s="1"/>
    </row>
    <row r="806" spans="1:2" ht="15.75" customHeight="1">
      <c r="A806" s="1"/>
      <c r="B806" s="1"/>
    </row>
    <row r="807" spans="1:2" ht="15.75" customHeight="1">
      <c r="A807" s="1"/>
      <c r="B807" s="1"/>
    </row>
    <row r="808" spans="1:2" ht="15.75" customHeight="1">
      <c r="A808" s="1"/>
      <c r="B808" s="1"/>
    </row>
    <row r="809" spans="1:2" ht="15.75" customHeight="1">
      <c r="A809" s="1"/>
      <c r="B809" s="1"/>
    </row>
    <row r="810" spans="1:2" ht="15.75" customHeight="1">
      <c r="A810" s="1"/>
      <c r="B810" s="1"/>
    </row>
    <row r="811" spans="1:2" ht="15.75" customHeight="1">
      <c r="A811" s="1"/>
      <c r="B811" s="1"/>
    </row>
    <row r="812" spans="1:2" ht="15.75" customHeight="1">
      <c r="A812" s="1"/>
      <c r="B812" s="1"/>
    </row>
    <row r="813" spans="1:2" ht="15.75" customHeight="1">
      <c r="A813" s="1"/>
      <c r="B813" s="1"/>
    </row>
    <row r="814" spans="1:2" ht="15.75" customHeight="1">
      <c r="A814" s="1"/>
      <c r="B814" s="1"/>
    </row>
    <row r="815" spans="1:2" ht="15.75" customHeight="1">
      <c r="A815" s="1"/>
      <c r="B815" s="1"/>
    </row>
    <row r="816" spans="1:2" ht="15.75" customHeight="1">
      <c r="A816" s="1"/>
      <c r="B816" s="1"/>
    </row>
    <row r="817" spans="1:2" ht="15.75" customHeight="1">
      <c r="A817" s="1"/>
      <c r="B817" s="1"/>
    </row>
    <row r="818" spans="1:2" ht="15.75" customHeight="1">
      <c r="A818" s="1"/>
      <c r="B818" s="1"/>
    </row>
    <row r="819" spans="1:2" ht="15.75" customHeight="1">
      <c r="A819" s="1"/>
      <c r="B819" s="1"/>
    </row>
    <row r="820" spans="1:2" ht="15.75" customHeight="1">
      <c r="A820" s="1"/>
      <c r="B820" s="1"/>
    </row>
    <row r="821" spans="1:2" ht="15.75" customHeight="1">
      <c r="A821" s="1"/>
      <c r="B821" s="1"/>
    </row>
    <row r="822" spans="1:2" ht="15.75" customHeight="1">
      <c r="A822" s="1"/>
      <c r="B822" s="1"/>
    </row>
    <row r="823" spans="1:2" ht="15.75" customHeight="1">
      <c r="A823" s="1"/>
      <c r="B823" s="1"/>
    </row>
    <row r="824" spans="1:2" ht="15.75" customHeight="1">
      <c r="A824" s="1"/>
      <c r="B824" s="1"/>
    </row>
    <row r="825" spans="1:2" ht="15.75" customHeight="1">
      <c r="A825" s="1"/>
      <c r="B825" s="1"/>
    </row>
    <row r="826" spans="1:2" ht="15.75" customHeight="1">
      <c r="A826" s="1"/>
      <c r="B826" s="1"/>
    </row>
    <row r="827" spans="1:2" ht="15.75" customHeight="1">
      <c r="A827" s="1"/>
      <c r="B827" s="1"/>
    </row>
    <row r="828" spans="1:2" ht="15.75" customHeight="1">
      <c r="A828" s="1"/>
      <c r="B828" s="1"/>
    </row>
    <row r="829" spans="1:2" ht="15.75" customHeight="1">
      <c r="A829" s="1"/>
      <c r="B829" s="1"/>
    </row>
    <row r="830" spans="1:2" ht="15.75" customHeight="1">
      <c r="A830" s="1"/>
      <c r="B830" s="1"/>
    </row>
    <row r="831" spans="1:2" ht="15.75" customHeight="1">
      <c r="A831" s="1"/>
      <c r="B831" s="1"/>
    </row>
    <row r="832" spans="1:2" ht="15.75" customHeight="1">
      <c r="A832" s="1"/>
      <c r="B832" s="1"/>
    </row>
    <row r="833" spans="1:2" ht="15.75" customHeight="1">
      <c r="A833" s="1"/>
      <c r="B833" s="1"/>
    </row>
    <row r="834" spans="1:2" ht="15.75" customHeight="1">
      <c r="A834" s="1"/>
      <c r="B834" s="1"/>
    </row>
    <row r="835" spans="1:2" ht="15.75" customHeight="1">
      <c r="A835" s="1"/>
      <c r="B835" s="1"/>
    </row>
    <row r="836" spans="1:2" ht="15.75" customHeight="1">
      <c r="A836" s="1"/>
      <c r="B836" s="1"/>
    </row>
    <row r="837" spans="1:2" ht="15.75" customHeight="1">
      <c r="A837" s="1"/>
      <c r="B837" s="1"/>
    </row>
    <row r="838" spans="1:2" ht="15.75" customHeight="1">
      <c r="A838" s="1"/>
      <c r="B838" s="1"/>
    </row>
    <row r="839" spans="1:2" ht="15.75" customHeight="1">
      <c r="A839" s="1"/>
      <c r="B839" s="1"/>
    </row>
    <row r="840" spans="1:2" ht="15.75" customHeight="1">
      <c r="A840" s="1"/>
      <c r="B840" s="1"/>
    </row>
    <row r="841" spans="1:2" ht="15.75" customHeight="1">
      <c r="A841" s="1"/>
      <c r="B841" s="1"/>
    </row>
    <row r="842" spans="1:2" ht="15.75" customHeight="1">
      <c r="A842" s="1"/>
      <c r="B842" s="1"/>
    </row>
    <row r="843" spans="1:2" ht="15.75" customHeight="1">
      <c r="A843" s="1"/>
      <c r="B843" s="1"/>
    </row>
    <row r="844" spans="1:2" ht="15.75" customHeight="1">
      <c r="A844" s="1"/>
      <c r="B844" s="1"/>
    </row>
    <row r="845" spans="1:2" ht="15.75" customHeight="1">
      <c r="A845" s="1"/>
      <c r="B845" s="1"/>
    </row>
    <row r="846" spans="1:2" ht="15.75" customHeight="1">
      <c r="A846" s="1"/>
      <c r="B846" s="1"/>
    </row>
    <row r="847" spans="1:2" ht="15.75" customHeight="1">
      <c r="A847" s="1"/>
      <c r="B847" s="1"/>
    </row>
    <row r="848" spans="1:2" ht="15.75" customHeight="1">
      <c r="A848" s="1"/>
      <c r="B848" s="1"/>
    </row>
    <row r="849" spans="1:2" ht="15.75" customHeight="1">
      <c r="A849" s="1"/>
      <c r="B849" s="1"/>
    </row>
    <row r="850" spans="1:2" ht="15.75" customHeight="1">
      <c r="A850" s="1"/>
      <c r="B850" s="1"/>
    </row>
    <row r="851" spans="1:2" ht="15.75" customHeight="1">
      <c r="A851" s="1"/>
      <c r="B851" s="1"/>
    </row>
    <row r="852" spans="1:2" ht="15.75" customHeight="1">
      <c r="A852" s="1"/>
      <c r="B852" s="1"/>
    </row>
    <row r="853" spans="1:2" ht="15.75" customHeight="1">
      <c r="A853" s="1"/>
      <c r="B853" s="1"/>
    </row>
    <row r="854" spans="1:2" ht="15.75" customHeight="1">
      <c r="A854" s="1"/>
      <c r="B854" s="1"/>
    </row>
    <row r="855" spans="1:2" ht="15.75" customHeight="1">
      <c r="A855" s="1"/>
      <c r="B855" s="1"/>
    </row>
    <row r="856" spans="1:2" ht="15.75" customHeight="1">
      <c r="A856" s="1"/>
      <c r="B856" s="1"/>
    </row>
    <row r="857" spans="1:2" ht="15.75" customHeight="1">
      <c r="A857" s="1"/>
      <c r="B857" s="1"/>
    </row>
    <row r="858" spans="1:2" ht="15.75" customHeight="1">
      <c r="A858" s="1"/>
      <c r="B858" s="1"/>
    </row>
    <row r="859" spans="1:2" ht="15.75" customHeight="1">
      <c r="A859" s="1"/>
      <c r="B859" s="1"/>
    </row>
    <row r="860" spans="1:2" ht="15.75" customHeight="1">
      <c r="A860" s="1"/>
      <c r="B860" s="1"/>
    </row>
    <row r="861" spans="1:2" ht="15.75" customHeight="1">
      <c r="A861" s="1"/>
      <c r="B861" s="1"/>
    </row>
    <row r="862" spans="1:2" ht="15.75" customHeight="1">
      <c r="A862" s="1"/>
      <c r="B862" s="1"/>
    </row>
    <row r="863" spans="1:2" ht="15.75" customHeight="1">
      <c r="A863" s="1"/>
      <c r="B863" s="1"/>
    </row>
    <row r="864" spans="1:2" ht="15.75" customHeight="1">
      <c r="A864" s="1"/>
      <c r="B864" s="1"/>
    </row>
    <row r="865" spans="1:2" ht="15.75" customHeight="1">
      <c r="A865" s="1"/>
      <c r="B865" s="1"/>
    </row>
    <row r="866" spans="1:2" ht="15.75" customHeight="1">
      <c r="A866" s="1"/>
      <c r="B866" s="1"/>
    </row>
    <row r="867" spans="1:2" ht="15.75" customHeight="1">
      <c r="A867" s="1"/>
      <c r="B867" s="1"/>
    </row>
    <row r="868" spans="1:2" ht="15.75" customHeight="1">
      <c r="A868" s="1"/>
      <c r="B868" s="1"/>
    </row>
    <row r="869" spans="1:2" ht="15.75" customHeight="1">
      <c r="A869" s="1"/>
      <c r="B869" s="1"/>
    </row>
    <row r="870" spans="1:2" ht="15.75" customHeight="1">
      <c r="A870" s="1"/>
      <c r="B870" s="1"/>
    </row>
    <row r="871" spans="1:2" ht="15.75" customHeight="1">
      <c r="A871" s="1"/>
      <c r="B871" s="1"/>
    </row>
    <row r="872" spans="1:2" ht="15.75" customHeight="1">
      <c r="A872" s="1"/>
      <c r="B872" s="1"/>
    </row>
    <row r="873" spans="1:2" ht="15.75" customHeight="1">
      <c r="A873" s="1"/>
      <c r="B873" s="1"/>
    </row>
    <row r="874" spans="1:2" ht="15.75" customHeight="1">
      <c r="A874" s="1"/>
      <c r="B874" s="1"/>
    </row>
    <row r="875" spans="1:2" ht="15.75" customHeight="1">
      <c r="A875" s="1"/>
      <c r="B875" s="1"/>
    </row>
    <row r="876" spans="1:2" ht="15.75" customHeight="1">
      <c r="A876" s="1"/>
      <c r="B876" s="1"/>
    </row>
    <row r="877" spans="1:2" ht="15.75" customHeight="1">
      <c r="A877" s="1"/>
      <c r="B877" s="1"/>
    </row>
    <row r="878" spans="1:2" ht="15.75" customHeight="1">
      <c r="A878" s="1"/>
      <c r="B878" s="1"/>
    </row>
    <row r="879" spans="1:2" ht="15.75" customHeight="1">
      <c r="A879" s="1"/>
      <c r="B879" s="1"/>
    </row>
    <row r="880" spans="1:2" ht="15.75" customHeight="1">
      <c r="A880" s="1"/>
      <c r="B880" s="1"/>
    </row>
    <row r="881" spans="1:2" ht="15.75" customHeight="1">
      <c r="A881" s="1"/>
      <c r="B881" s="1"/>
    </row>
    <row r="882" spans="1:2" ht="15.75" customHeight="1">
      <c r="A882" s="1"/>
      <c r="B882" s="1"/>
    </row>
    <row r="883" spans="1:2" ht="15.75" customHeight="1">
      <c r="A883" s="1"/>
      <c r="B883" s="1"/>
    </row>
    <row r="884" spans="1:2" ht="15.75" customHeight="1">
      <c r="A884" s="1"/>
      <c r="B884" s="1"/>
    </row>
    <row r="885" spans="1:2" ht="15.75" customHeight="1">
      <c r="A885" s="1"/>
      <c r="B885" s="1"/>
    </row>
    <row r="886" spans="1:2" ht="15.75" customHeight="1">
      <c r="A886" s="1"/>
      <c r="B886" s="1"/>
    </row>
    <row r="887" spans="1:2" ht="15.75" customHeight="1">
      <c r="A887" s="1"/>
      <c r="B887" s="1"/>
    </row>
    <row r="888" spans="1:2" ht="15.75" customHeight="1">
      <c r="A888" s="1"/>
      <c r="B888" s="1"/>
    </row>
    <row r="889" spans="1:2" ht="15.75" customHeight="1">
      <c r="A889" s="1"/>
      <c r="B889" s="1"/>
    </row>
    <row r="890" spans="1:2" ht="15.75" customHeight="1">
      <c r="A890" s="1"/>
      <c r="B890" s="1"/>
    </row>
    <row r="891" spans="1:2" ht="15.75" customHeight="1">
      <c r="A891" s="1"/>
      <c r="B891" s="1"/>
    </row>
    <row r="892" spans="1:2" ht="15.75" customHeight="1">
      <c r="A892" s="1"/>
      <c r="B892" s="1"/>
    </row>
    <row r="893" spans="1:2" ht="15.75" customHeight="1">
      <c r="A893" s="1"/>
      <c r="B893" s="1"/>
    </row>
    <row r="894" spans="1:2" ht="15.75" customHeight="1">
      <c r="A894" s="1"/>
      <c r="B894" s="1"/>
    </row>
    <row r="895" spans="1:2" ht="15.75" customHeight="1">
      <c r="A895" s="1"/>
      <c r="B895" s="1"/>
    </row>
    <row r="896" spans="1:2" ht="15.75" customHeight="1">
      <c r="A896" s="1"/>
      <c r="B896" s="1"/>
    </row>
    <row r="897" spans="1:2" ht="15.75" customHeight="1">
      <c r="A897" s="1"/>
      <c r="B897" s="1"/>
    </row>
    <row r="898" spans="1:2" ht="15.75" customHeight="1">
      <c r="A898" s="1"/>
      <c r="B898" s="1"/>
    </row>
    <row r="899" spans="1:2" ht="15.75" customHeight="1">
      <c r="A899" s="1"/>
      <c r="B899" s="1"/>
    </row>
    <row r="900" spans="1:2" ht="15.75" customHeight="1">
      <c r="A900" s="1"/>
      <c r="B900" s="1"/>
    </row>
    <row r="901" spans="1:2" ht="15.75" customHeight="1">
      <c r="A901" s="1"/>
      <c r="B901" s="1"/>
    </row>
    <row r="902" spans="1:2" ht="15.75" customHeight="1">
      <c r="A902" s="1"/>
      <c r="B902" s="1"/>
    </row>
    <row r="903" spans="1:2" ht="15.75" customHeight="1">
      <c r="A903" s="1"/>
      <c r="B903" s="1"/>
    </row>
    <row r="904" spans="1:2" ht="15.75" customHeight="1">
      <c r="A904" s="1"/>
      <c r="B904" s="1"/>
    </row>
    <row r="905" spans="1:2" ht="15.75" customHeight="1">
      <c r="A905" s="1"/>
      <c r="B905" s="1"/>
    </row>
    <row r="906" spans="1:2" ht="15.75" customHeight="1">
      <c r="A906" s="1"/>
      <c r="B906" s="1"/>
    </row>
    <row r="907" spans="1:2" ht="15.75" customHeight="1">
      <c r="A907" s="1"/>
      <c r="B907" s="1"/>
    </row>
    <row r="908" spans="1:2" ht="15.75" customHeight="1">
      <c r="A908" s="1"/>
      <c r="B908" s="1"/>
    </row>
    <row r="909" spans="1:2" ht="15.75" customHeight="1">
      <c r="A909" s="1"/>
      <c r="B909" s="1"/>
    </row>
    <row r="910" spans="1:2" ht="15.75" customHeight="1">
      <c r="A910" s="1"/>
      <c r="B910" s="1"/>
    </row>
    <row r="911" spans="1:2" ht="15.75" customHeight="1">
      <c r="A911" s="1"/>
      <c r="B911" s="1"/>
    </row>
    <row r="912" spans="1:2" ht="15.75" customHeight="1">
      <c r="A912" s="1"/>
      <c r="B912" s="1"/>
    </row>
    <row r="913" spans="1:2" ht="15.75" customHeight="1">
      <c r="A913" s="1"/>
      <c r="B913" s="1"/>
    </row>
    <row r="914" spans="1:2" ht="15.75" customHeight="1">
      <c r="A914" s="1"/>
      <c r="B914" s="1"/>
    </row>
    <row r="915" spans="1:2" ht="15.75" customHeight="1">
      <c r="A915" s="1"/>
      <c r="B915" s="1"/>
    </row>
    <row r="916" spans="1:2" ht="15.75" customHeight="1">
      <c r="A916" s="1"/>
      <c r="B916" s="1"/>
    </row>
    <row r="917" spans="1:2" ht="15.75" customHeight="1">
      <c r="A917" s="1"/>
      <c r="B917" s="1"/>
    </row>
    <row r="918" spans="1:2" ht="15.75" customHeight="1">
      <c r="A918" s="1"/>
      <c r="B918" s="1"/>
    </row>
    <row r="919" spans="1:2" ht="15.75" customHeight="1">
      <c r="A919" s="1"/>
      <c r="B919" s="1"/>
    </row>
    <row r="920" spans="1:2" ht="15.75" customHeight="1">
      <c r="A920" s="1"/>
      <c r="B920" s="1"/>
    </row>
    <row r="921" spans="1:2" ht="15.75" customHeight="1">
      <c r="A921" s="1"/>
      <c r="B921" s="1"/>
    </row>
    <row r="922" spans="1:2" ht="15.75" customHeight="1">
      <c r="A922" s="1"/>
      <c r="B922" s="1"/>
    </row>
    <row r="923" spans="1:2" ht="15.75" customHeight="1">
      <c r="A923" s="1"/>
      <c r="B923" s="1"/>
    </row>
    <row r="924" spans="1:2" ht="15.75" customHeight="1">
      <c r="A924" s="1"/>
      <c r="B924" s="1"/>
    </row>
    <row r="925" spans="1:2" ht="15.75" customHeight="1">
      <c r="A925" s="1"/>
      <c r="B925" s="1"/>
    </row>
    <row r="926" spans="1:2" ht="15.75" customHeight="1">
      <c r="A926" s="1"/>
      <c r="B926" s="1"/>
    </row>
    <row r="927" spans="1:2" ht="15.75" customHeight="1">
      <c r="A927" s="1"/>
      <c r="B927" s="1"/>
    </row>
    <row r="928" spans="1:2" ht="15.75" customHeight="1">
      <c r="A928" s="1"/>
      <c r="B928" s="1"/>
    </row>
    <row r="929" spans="1:2" ht="15.75" customHeight="1">
      <c r="A929" s="1"/>
      <c r="B929" s="1"/>
    </row>
    <row r="930" spans="1:2" ht="15.75" customHeight="1">
      <c r="A930" s="1"/>
      <c r="B930" s="1"/>
    </row>
    <row r="931" spans="1:2" ht="15.75" customHeight="1">
      <c r="A931" s="1"/>
      <c r="B931" s="1"/>
    </row>
    <row r="932" spans="1:2" ht="15.75" customHeight="1">
      <c r="A932" s="1"/>
      <c r="B932" s="1"/>
    </row>
    <row r="933" spans="1:2" ht="15.75" customHeight="1">
      <c r="A933" s="1"/>
      <c r="B933" s="1"/>
    </row>
    <row r="934" spans="1:2" ht="15.75" customHeight="1">
      <c r="A934" s="1"/>
      <c r="B934" s="1"/>
    </row>
    <row r="935" spans="1:2" ht="15.75" customHeight="1">
      <c r="A935" s="1"/>
      <c r="B935" s="1"/>
    </row>
    <row r="936" spans="1:2" ht="15.75" customHeight="1">
      <c r="A936" s="1"/>
      <c r="B936" s="1"/>
    </row>
    <row r="937" spans="1:2" ht="15.75" customHeight="1">
      <c r="A937" s="1"/>
      <c r="B937" s="1"/>
    </row>
    <row r="938" spans="1:2" ht="15.75" customHeight="1">
      <c r="A938" s="1"/>
      <c r="B938" s="1"/>
    </row>
    <row r="939" spans="1:2" ht="15.75" customHeight="1">
      <c r="A939" s="1"/>
      <c r="B939" s="1"/>
    </row>
    <row r="940" spans="1:2" ht="15.75" customHeight="1">
      <c r="A940" s="1"/>
      <c r="B940" s="1"/>
    </row>
    <row r="941" spans="1:2" ht="15.75" customHeight="1">
      <c r="A941" s="1"/>
      <c r="B941" s="1"/>
    </row>
    <row r="942" spans="1:2" ht="15.75" customHeight="1">
      <c r="A942" s="1"/>
      <c r="B942" s="1"/>
    </row>
    <row r="943" spans="1:2" ht="15.75" customHeight="1">
      <c r="A943" s="1"/>
      <c r="B943" s="1"/>
    </row>
    <row r="944" spans="1:2" ht="15.75" customHeight="1">
      <c r="A944" s="1"/>
      <c r="B944" s="1"/>
    </row>
    <row r="945" spans="1:2" ht="15.75" customHeight="1">
      <c r="A945" s="1"/>
      <c r="B945" s="1"/>
    </row>
    <row r="946" spans="1:2" ht="15.75" customHeight="1">
      <c r="A946" s="1"/>
      <c r="B946" s="1"/>
    </row>
    <row r="947" spans="1:2" ht="15.75" customHeight="1">
      <c r="A947" s="1"/>
      <c r="B947" s="1"/>
    </row>
    <row r="948" spans="1:2" ht="15.75" customHeight="1">
      <c r="A948" s="1"/>
      <c r="B948" s="1"/>
    </row>
    <row r="949" spans="1:2" ht="15.75" customHeight="1">
      <c r="A949" s="1"/>
      <c r="B949" s="1"/>
    </row>
    <row r="950" spans="1:2" ht="15.75" customHeight="1">
      <c r="A950" s="1"/>
      <c r="B950" s="1"/>
    </row>
    <row r="951" spans="1:2" ht="15.75" customHeight="1">
      <c r="A951" s="1"/>
      <c r="B951" s="1"/>
    </row>
    <row r="952" spans="1:2" ht="15.75" customHeight="1">
      <c r="A952" s="1"/>
      <c r="B952" s="1"/>
    </row>
    <row r="953" spans="1:2" ht="15.75" customHeight="1">
      <c r="A953" s="1"/>
      <c r="B953" s="1"/>
    </row>
    <row r="954" spans="1:2" ht="15.75" customHeight="1">
      <c r="A954" s="1"/>
      <c r="B954" s="1"/>
    </row>
    <row r="955" spans="1:2" ht="15.75" customHeight="1">
      <c r="A955" s="1"/>
      <c r="B955" s="1"/>
    </row>
    <row r="956" spans="1:2" ht="15.75" customHeight="1">
      <c r="A956" s="1"/>
      <c r="B956" s="1"/>
    </row>
    <row r="957" spans="1:2" ht="15.75" customHeight="1">
      <c r="A957" s="1"/>
      <c r="B957" s="1"/>
    </row>
    <row r="958" spans="1:2" ht="15.75" customHeight="1">
      <c r="A958" s="1"/>
      <c r="B958" s="1"/>
    </row>
    <row r="959" spans="1:2" ht="15.75" customHeight="1">
      <c r="A959" s="1"/>
      <c r="B959" s="1"/>
    </row>
    <row r="960" spans="1:2" ht="15.75" customHeight="1">
      <c r="A960" s="1"/>
      <c r="B960" s="1"/>
    </row>
    <row r="961" spans="1:2" ht="15.75" customHeight="1">
      <c r="A961" s="1"/>
      <c r="B961" s="1"/>
    </row>
    <row r="962" spans="1:2" ht="15.75" customHeight="1">
      <c r="A962" s="1"/>
      <c r="B962" s="1"/>
    </row>
    <row r="963" spans="1:2" ht="15.75" customHeight="1">
      <c r="A963" s="1"/>
      <c r="B963" s="1"/>
    </row>
    <row r="964" spans="1:2" ht="15.75" customHeight="1">
      <c r="A964" s="1"/>
      <c r="B964" s="1"/>
    </row>
    <row r="965" spans="1:2" ht="15.75" customHeight="1">
      <c r="A965" s="1"/>
      <c r="B965" s="1"/>
    </row>
    <row r="966" spans="1:2" ht="15.75" customHeight="1">
      <c r="A966" s="1"/>
      <c r="B966" s="1"/>
    </row>
    <row r="967" spans="1:2" ht="15.75" customHeight="1">
      <c r="A967" s="1"/>
      <c r="B967" s="1"/>
    </row>
    <row r="968" spans="1:2" ht="15.75" customHeight="1">
      <c r="A968" s="1"/>
      <c r="B968" s="1"/>
    </row>
    <row r="969" spans="1:2" ht="15.75" customHeight="1">
      <c r="A969" s="1"/>
      <c r="B969" s="1"/>
    </row>
    <row r="970" spans="1:2" ht="15.75" customHeight="1">
      <c r="A970" s="1"/>
      <c r="B970" s="1"/>
    </row>
    <row r="971" spans="1:2" ht="15.75" customHeight="1">
      <c r="A971" s="1"/>
      <c r="B971" s="1"/>
    </row>
    <row r="972" spans="1:2" ht="15.75" customHeight="1">
      <c r="A972" s="1"/>
      <c r="B972" s="1"/>
    </row>
    <row r="973" spans="1:2" ht="15.75" customHeight="1">
      <c r="A973" s="1"/>
      <c r="B973" s="1"/>
    </row>
    <row r="974" spans="1:2" ht="15.75" customHeight="1">
      <c r="A974" s="1"/>
      <c r="B974" s="1"/>
    </row>
    <row r="975" spans="1:2" ht="15.75" customHeight="1">
      <c r="A975" s="1"/>
      <c r="B975" s="1"/>
    </row>
    <row r="976" spans="1:2" ht="15.75" customHeight="1">
      <c r="A976" s="1"/>
      <c r="B976" s="1"/>
    </row>
    <row r="977" spans="1:2" ht="15.75" customHeight="1">
      <c r="A977" s="1"/>
      <c r="B977" s="1"/>
    </row>
    <row r="978" spans="1:2" ht="15.75" customHeight="1">
      <c r="A978" s="1"/>
      <c r="B978" s="1"/>
    </row>
    <row r="979" spans="1:2" ht="15.75" customHeight="1">
      <c r="A979" s="1"/>
      <c r="B979" s="1"/>
    </row>
    <row r="980" spans="1:2" ht="15.75" customHeight="1">
      <c r="A980" s="1"/>
      <c r="B980" s="1"/>
    </row>
    <row r="981" spans="1:2" ht="15.75" customHeight="1">
      <c r="A981" s="1"/>
      <c r="B981" s="1"/>
    </row>
    <row r="982" spans="1:2" ht="15.75" customHeight="1">
      <c r="A982" s="1"/>
      <c r="B982" s="1"/>
    </row>
    <row r="983" spans="1:2" ht="15.75" customHeight="1">
      <c r="A983" s="1"/>
      <c r="B983" s="1"/>
    </row>
    <row r="984" spans="1:2" ht="15.75" customHeight="1">
      <c r="A984" s="1"/>
      <c r="B984" s="1"/>
    </row>
    <row r="985" spans="1:2" ht="15.75" customHeight="1">
      <c r="A985" s="1"/>
      <c r="B985" s="1"/>
    </row>
    <row r="986" spans="1:2" ht="15.75" customHeight="1">
      <c r="A986" s="1"/>
      <c r="B986" s="1"/>
    </row>
    <row r="987" spans="1:2" ht="15.75" customHeight="1">
      <c r="A987" s="1"/>
      <c r="B987" s="1"/>
    </row>
    <row r="988" spans="1:2" ht="15.75" customHeight="1">
      <c r="A988" s="1"/>
      <c r="B988" s="1"/>
    </row>
    <row r="989" spans="1:2" ht="15.75" customHeight="1">
      <c r="A989" s="1"/>
      <c r="B989" s="1"/>
    </row>
    <row r="990" spans="1:2" ht="15.75" customHeight="1">
      <c r="A990" s="1"/>
      <c r="B990" s="1"/>
    </row>
    <row r="991" spans="1:2" ht="15.75" customHeight="1">
      <c r="A991" s="1"/>
      <c r="B991" s="1"/>
    </row>
    <row r="992" spans="1:2" ht="15.75" customHeight="1">
      <c r="A992" s="1"/>
      <c r="B992" s="1"/>
    </row>
    <row r="993" spans="1:2" ht="15.75" customHeight="1">
      <c r="A993" s="1"/>
      <c r="B993" s="1"/>
    </row>
    <row r="994" spans="1:2" ht="15.75" customHeight="1">
      <c r="A994" s="1"/>
      <c r="B994" s="1"/>
    </row>
    <row r="995" spans="1:2" ht="15.75" customHeight="1">
      <c r="A995" s="1"/>
      <c r="B995" s="1"/>
    </row>
    <row r="996" spans="1:2" ht="15.75" customHeight="1">
      <c r="A996" s="1"/>
      <c r="B996" s="1"/>
    </row>
    <row r="997" spans="1:2" ht="15.75" customHeight="1">
      <c r="A997" s="1"/>
      <c r="B997" s="1"/>
    </row>
    <row r="998" spans="1:2" ht="15.75" customHeight="1">
      <c r="A998" s="1"/>
      <c r="B998" s="1"/>
    </row>
    <row r="999" spans="1:2" ht="15.75" customHeight="1">
      <c r="A999" s="1"/>
      <c r="B999" s="1"/>
    </row>
    <row r="1000" spans="1:2" ht="15.75" customHeight="1">
      <c r="A1000" s="1"/>
      <c r="B1000" s="1"/>
    </row>
  </sheetData>
  <mergeCells count="3">
    <mergeCell ref="J2:T6"/>
    <mergeCell ref="G3:H12"/>
    <mergeCell ref="D14:P26"/>
  </mergeCell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00"/>
  <sheetViews>
    <sheetView workbookViewId="0"/>
  </sheetViews>
  <sheetFormatPr baseColWidth="10" defaultColWidth="14.5" defaultRowHeight="15" customHeight="1"/>
  <cols>
    <col min="1" max="1" width="17.5" customWidth="1"/>
    <col min="2" max="2" width="4" customWidth="1"/>
    <col min="3" max="3" width="8.83203125" customWidth="1"/>
    <col min="4" max="4" width="13.5" customWidth="1"/>
    <col min="5" max="6" width="8.83203125" customWidth="1"/>
    <col min="7" max="7" width="17.5" customWidth="1"/>
    <col min="8" max="8" width="4" customWidth="1"/>
    <col min="9" max="9" width="8.83203125" customWidth="1"/>
    <col min="10" max="10" width="14.5" customWidth="1"/>
    <col min="11" max="11" width="12.5" customWidth="1"/>
    <col min="12" max="12" width="8.83203125" customWidth="1"/>
    <col min="13" max="13" width="17.6640625" customWidth="1"/>
    <col min="14" max="14" width="5.6640625" customWidth="1"/>
    <col min="15" max="15" width="8.83203125" customWidth="1"/>
    <col min="16" max="16" width="12.83203125" customWidth="1"/>
    <col min="17" max="18" width="8.83203125" customWidth="1"/>
    <col min="19" max="19" width="17.6640625" customWidth="1"/>
    <col min="20" max="20" width="6" customWidth="1"/>
    <col min="21" max="21" width="8.83203125" customWidth="1"/>
    <col min="22" max="22" width="13.5" customWidth="1"/>
    <col min="23" max="26" width="8.83203125" customWidth="1"/>
  </cols>
  <sheetData>
    <row r="1" spans="1:23">
      <c r="A1" s="2" t="s">
        <v>0</v>
      </c>
      <c r="B1" s="2">
        <v>0</v>
      </c>
      <c r="G1" s="2" t="s">
        <v>157</v>
      </c>
      <c r="H1" s="2">
        <v>0</v>
      </c>
      <c r="M1" s="2" t="s">
        <v>294</v>
      </c>
      <c r="N1" s="2">
        <v>0</v>
      </c>
      <c r="S1" s="2" t="s">
        <v>295</v>
      </c>
      <c r="T1" s="2">
        <v>0</v>
      </c>
    </row>
    <row r="2" spans="1:23">
      <c r="A2" s="2" t="s">
        <v>4</v>
      </c>
      <c r="B2" s="2">
        <v>0.2</v>
      </c>
      <c r="D2" s="5" t="s">
        <v>296</v>
      </c>
      <c r="E2" s="26">
        <v>940</v>
      </c>
      <c r="G2" s="2" t="s">
        <v>158</v>
      </c>
      <c r="H2" s="2">
        <v>0.2</v>
      </c>
      <c r="J2" s="5" t="s">
        <v>296</v>
      </c>
      <c r="K2" s="26">
        <v>995</v>
      </c>
      <c r="M2" s="2" t="s">
        <v>297</v>
      </c>
      <c r="N2" s="2">
        <v>0.2</v>
      </c>
      <c r="P2" s="5" t="s">
        <v>296</v>
      </c>
      <c r="Q2" s="26">
        <v>931</v>
      </c>
      <c r="S2" s="2" t="s">
        <v>298</v>
      </c>
      <c r="T2" s="2">
        <v>0.2</v>
      </c>
      <c r="V2" s="5" t="s">
        <v>296</v>
      </c>
      <c r="W2" s="26">
        <v>944</v>
      </c>
    </row>
    <row r="3" spans="1:23">
      <c r="A3" s="2" t="s">
        <v>10</v>
      </c>
      <c r="B3" s="2">
        <v>0.2</v>
      </c>
      <c r="D3" s="10" t="s">
        <v>299</v>
      </c>
      <c r="E3" s="27">
        <v>255</v>
      </c>
      <c r="G3" s="2" t="s">
        <v>159</v>
      </c>
      <c r="H3" s="2">
        <v>0.2</v>
      </c>
      <c r="J3" s="10" t="s">
        <v>299</v>
      </c>
      <c r="K3" s="27">
        <v>255</v>
      </c>
      <c r="M3" s="2" t="s">
        <v>300</v>
      </c>
      <c r="N3" s="2">
        <v>0.2</v>
      </c>
      <c r="P3" s="10" t="s">
        <v>299</v>
      </c>
      <c r="Q3" s="27">
        <v>258</v>
      </c>
      <c r="S3" s="2" t="s">
        <v>301</v>
      </c>
      <c r="T3" s="2">
        <v>0.4</v>
      </c>
      <c r="V3" s="10" t="s">
        <v>299</v>
      </c>
      <c r="W3" s="27">
        <v>256</v>
      </c>
    </row>
    <row r="4" spans="1:23">
      <c r="A4" s="2" t="s">
        <v>14</v>
      </c>
      <c r="B4" s="2">
        <v>0.2</v>
      </c>
      <c r="D4" s="14" t="s">
        <v>302</v>
      </c>
      <c r="E4" s="15">
        <f>E2-E3</f>
        <v>685</v>
      </c>
      <c r="G4" s="2" t="s">
        <v>160</v>
      </c>
      <c r="H4" s="2">
        <v>0.2</v>
      </c>
      <c r="J4" s="14" t="s">
        <v>302</v>
      </c>
      <c r="K4" s="15">
        <f>K2-K3</f>
        <v>740</v>
      </c>
      <c r="M4" s="2" t="s">
        <v>303</v>
      </c>
      <c r="N4" s="2">
        <v>0.4</v>
      </c>
      <c r="P4" s="14" t="s">
        <v>302</v>
      </c>
      <c r="Q4" s="15">
        <f>Q2-Q3</f>
        <v>673</v>
      </c>
      <c r="S4" s="2" t="s">
        <v>304</v>
      </c>
      <c r="T4" s="2">
        <v>0.2</v>
      </c>
      <c r="V4" s="14" t="s">
        <v>302</v>
      </c>
      <c r="W4" s="15">
        <f>W2-W3</f>
        <v>688</v>
      </c>
    </row>
    <row r="5" spans="1:23">
      <c r="A5" s="2" t="s">
        <v>19</v>
      </c>
      <c r="B5" s="2">
        <v>0.4</v>
      </c>
      <c r="D5" s="14" t="s">
        <v>20</v>
      </c>
      <c r="E5" s="15">
        <f>SUM(B1:B120)/0.2+0.5</f>
        <v>122.49999999999977</v>
      </c>
      <c r="G5" s="2" t="s">
        <v>161</v>
      </c>
      <c r="H5" s="2">
        <v>0.2</v>
      </c>
      <c r="J5" s="14" t="s">
        <v>20</v>
      </c>
      <c r="K5" s="15">
        <f>SUM(H1:H157)/0.2</f>
        <v>132.99999999999969</v>
      </c>
      <c r="M5" s="2" t="s">
        <v>305</v>
      </c>
      <c r="N5" s="2">
        <v>0.2</v>
      </c>
      <c r="P5" s="14" t="s">
        <v>20</v>
      </c>
      <c r="Q5" s="15">
        <f>SUM(N1:N157)/0.2+1</f>
        <v>121.99999999999973</v>
      </c>
      <c r="S5" s="2" t="s">
        <v>306</v>
      </c>
      <c r="T5" s="2">
        <v>0.2</v>
      </c>
      <c r="V5" s="14" t="s">
        <v>20</v>
      </c>
      <c r="W5" s="15">
        <f>SUM(T1:T157)/0.2</f>
        <v>121.99999999999972</v>
      </c>
    </row>
    <row r="6" spans="1:23">
      <c r="A6" s="2" t="s">
        <v>24</v>
      </c>
      <c r="B6" s="2">
        <v>0.2</v>
      </c>
      <c r="D6" s="17" t="s">
        <v>25</v>
      </c>
      <c r="E6" s="28">
        <f>(E2-E3)/E5</f>
        <v>5.5918367346938878</v>
      </c>
      <c r="G6" s="2" t="s">
        <v>162</v>
      </c>
      <c r="H6" s="2">
        <v>0.2</v>
      </c>
      <c r="J6" s="17" t="s">
        <v>25</v>
      </c>
      <c r="K6" s="28">
        <f>(K2-K3)/K5</f>
        <v>5.5639097744361035</v>
      </c>
      <c r="M6" s="2" t="s">
        <v>307</v>
      </c>
      <c r="N6" s="2">
        <v>0.4</v>
      </c>
      <c r="P6" s="17" t="s">
        <v>25</v>
      </c>
      <c r="Q6" s="28">
        <f>(Q2-Q3)/Q5</f>
        <v>5.5163934426229631</v>
      </c>
      <c r="S6" s="2" t="s">
        <v>308</v>
      </c>
      <c r="T6" s="2">
        <v>0.2</v>
      </c>
      <c r="V6" s="17" t="s">
        <v>25</v>
      </c>
      <c r="W6" s="28">
        <f>(W2-W3)/W5</f>
        <v>5.6393442622950953</v>
      </c>
    </row>
    <row r="7" spans="1:23">
      <c r="A7" s="2" t="s">
        <v>27</v>
      </c>
      <c r="B7" s="2">
        <v>0.2</v>
      </c>
      <c r="G7" s="2" t="s">
        <v>163</v>
      </c>
      <c r="H7" s="2">
        <v>0.4</v>
      </c>
      <c r="M7" s="2" t="s">
        <v>309</v>
      </c>
      <c r="N7" s="2">
        <v>0</v>
      </c>
      <c r="S7" s="2" t="s">
        <v>310</v>
      </c>
      <c r="T7" s="2">
        <v>0.2</v>
      </c>
    </row>
    <row r="8" spans="1:23">
      <c r="A8" s="2" t="s">
        <v>30</v>
      </c>
      <c r="B8" s="2">
        <v>0.4</v>
      </c>
      <c r="G8" s="2" t="s">
        <v>164</v>
      </c>
      <c r="H8" s="2">
        <v>0.2</v>
      </c>
      <c r="M8" s="2" t="s">
        <v>311</v>
      </c>
      <c r="N8" s="2">
        <v>0.2</v>
      </c>
      <c r="S8" s="2" t="s">
        <v>312</v>
      </c>
      <c r="T8" s="2">
        <v>0.2</v>
      </c>
    </row>
    <row r="9" spans="1:23">
      <c r="A9" s="2" t="s">
        <v>32</v>
      </c>
      <c r="B9" s="2">
        <v>0.2</v>
      </c>
      <c r="G9" s="2" t="s">
        <v>165</v>
      </c>
      <c r="H9" s="2">
        <v>0.2</v>
      </c>
      <c r="J9" s="29" t="s">
        <v>313</v>
      </c>
      <c r="K9" s="30">
        <f t="shared" ref="K9:K10" si="0">K4+Q4+W4+E4</f>
        <v>2786</v>
      </c>
      <c r="M9" s="2" t="s">
        <v>314</v>
      </c>
      <c r="N9" s="2">
        <v>0.2</v>
      </c>
      <c r="S9" s="2" t="s">
        <v>315</v>
      </c>
      <c r="T9" s="2">
        <v>0.2</v>
      </c>
    </row>
    <row r="10" spans="1:23">
      <c r="A10" s="2" t="s">
        <v>35</v>
      </c>
      <c r="B10" s="2">
        <v>0.4</v>
      </c>
      <c r="G10" s="2" t="s">
        <v>166</v>
      </c>
      <c r="H10" s="2">
        <v>0.2</v>
      </c>
      <c r="J10" s="31" t="s">
        <v>316</v>
      </c>
      <c r="K10" s="32">
        <f t="shared" si="0"/>
        <v>499.49999999999892</v>
      </c>
      <c r="M10" s="2" t="s">
        <v>317</v>
      </c>
      <c r="N10" s="2">
        <v>0.2</v>
      </c>
      <c r="S10" s="2" t="s">
        <v>318</v>
      </c>
      <c r="T10" s="2">
        <v>0.2</v>
      </c>
    </row>
    <row r="11" spans="1:23">
      <c r="A11" s="2" t="s">
        <v>40</v>
      </c>
      <c r="B11" s="2">
        <v>0.2</v>
      </c>
      <c r="G11" s="2" t="s">
        <v>167</v>
      </c>
      <c r="H11" s="2">
        <v>0.2</v>
      </c>
      <c r="J11" s="33" t="s">
        <v>25</v>
      </c>
      <c r="K11" s="34">
        <f>K9/K10</f>
        <v>5.57757757757759</v>
      </c>
      <c r="M11" s="2" t="s">
        <v>319</v>
      </c>
      <c r="N11" s="2">
        <v>0.2</v>
      </c>
      <c r="S11" s="2" t="s">
        <v>320</v>
      </c>
      <c r="T11" s="2">
        <v>0.2</v>
      </c>
    </row>
    <row r="12" spans="1:23">
      <c r="A12" s="2" t="s">
        <v>43</v>
      </c>
      <c r="B12" s="2">
        <v>0.2</v>
      </c>
      <c r="G12" s="2" t="s">
        <v>168</v>
      </c>
      <c r="H12" s="2">
        <v>0.2</v>
      </c>
      <c r="J12" s="35"/>
      <c r="K12" s="35"/>
      <c r="M12" s="2" t="s">
        <v>321</v>
      </c>
      <c r="N12" s="2">
        <v>0.2</v>
      </c>
      <c r="S12" s="2" t="s">
        <v>322</v>
      </c>
      <c r="T12" s="2">
        <v>0.4</v>
      </c>
    </row>
    <row r="13" spans="1:23">
      <c r="A13" s="2" t="s">
        <v>44</v>
      </c>
      <c r="B13" s="2">
        <v>0.4</v>
      </c>
      <c r="G13" s="2" t="s">
        <v>169</v>
      </c>
      <c r="H13" s="2">
        <v>0.2</v>
      </c>
      <c r="J13" s="2"/>
      <c r="K13" s="2"/>
      <c r="M13" s="2" t="s">
        <v>323</v>
      </c>
      <c r="N13" s="2">
        <v>0.2</v>
      </c>
      <c r="S13" s="2" t="s">
        <v>324</v>
      </c>
      <c r="T13" s="2">
        <v>0.2</v>
      </c>
    </row>
    <row r="14" spans="1:23">
      <c r="A14" s="2" t="s">
        <v>45</v>
      </c>
      <c r="B14" s="2">
        <v>0.2</v>
      </c>
      <c r="G14" s="2" t="s">
        <v>170</v>
      </c>
      <c r="H14" s="2">
        <v>0.2</v>
      </c>
      <c r="J14" s="36" t="s">
        <v>7</v>
      </c>
      <c r="K14" s="37">
        <f>K11</f>
        <v>5.57757757757759</v>
      </c>
      <c r="L14" s="38"/>
      <c r="M14" s="2" t="s">
        <v>325</v>
      </c>
      <c r="N14" s="2">
        <v>0.2</v>
      </c>
      <c r="S14" s="2" t="s">
        <v>326</v>
      </c>
      <c r="T14" s="2">
        <v>0.2</v>
      </c>
    </row>
    <row r="15" spans="1:23">
      <c r="A15" s="2" t="s">
        <v>46</v>
      </c>
      <c r="B15" s="2">
        <v>0.2</v>
      </c>
      <c r="G15" s="2" t="s">
        <v>171</v>
      </c>
      <c r="H15" s="2">
        <v>0.2</v>
      </c>
      <c r="J15" s="39" t="s">
        <v>16</v>
      </c>
      <c r="K15" s="2">
        <v>0.2</v>
      </c>
      <c r="L15" s="40"/>
      <c r="M15" s="2" t="s">
        <v>327</v>
      </c>
      <c r="N15" s="2">
        <v>0.2</v>
      </c>
      <c r="S15" s="2" t="s">
        <v>328</v>
      </c>
      <c r="T15" s="2">
        <v>0.2</v>
      </c>
    </row>
    <row r="16" spans="1:23">
      <c r="A16" s="2" t="s">
        <v>47</v>
      </c>
      <c r="B16" s="2">
        <v>0.4</v>
      </c>
      <c r="G16" s="2" t="s">
        <v>172</v>
      </c>
      <c r="H16" s="2">
        <v>0.2</v>
      </c>
      <c r="J16" s="39"/>
      <c r="L16" s="40"/>
      <c r="M16" s="2" t="s">
        <v>329</v>
      </c>
      <c r="N16" s="2">
        <v>0.2</v>
      </c>
      <c r="S16" s="2" t="s">
        <v>330</v>
      </c>
      <c r="T16" s="2">
        <v>0.2</v>
      </c>
    </row>
    <row r="17" spans="1:20">
      <c r="A17" s="2" t="s">
        <v>48</v>
      </c>
      <c r="B17" s="2">
        <v>0.2</v>
      </c>
      <c r="G17" s="2" t="s">
        <v>173</v>
      </c>
      <c r="H17" s="2">
        <v>0.2</v>
      </c>
      <c r="J17" s="39" t="s">
        <v>331</v>
      </c>
      <c r="K17" s="2">
        <f>K14*1000</f>
        <v>5577.5775775775901</v>
      </c>
      <c r="L17" s="40" t="s">
        <v>332</v>
      </c>
      <c r="M17" s="2" t="s">
        <v>333</v>
      </c>
      <c r="N17" s="2">
        <v>0</v>
      </c>
      <c r="S17" s="2" t="s">
        <v>334</v>
      </c>
      <c r="T17" s="2">
        <v>0.2</v>
      </c>
    </row>
    <row r="18" spans="1:20">
      <c r="A18" s="2" t="s">
        <v>49</v>
      </c>
      <c r="B18" s="2">
        <v>0.2</v>
      </c>
      <c r="G18" s="2" t="s">
        <v>174</v>
      </c>
      <c r="H18" s="2">
        <v>0.2</v>
      </c>
      <c r="J18" s="39" t="s">
        <v>335</v>
      </c>
      <c r="K18" s="2">
        <f>K17/K15</f>
        <v>27887.887887887948</v>
      </c>
      <c r="L18" s="40"/>
      <c r="M18" s="2" t="s">
        <v>336</v>
      </c>
      <c r="N18" s="2">
        <v>0.2</v>
      </c>
      <c r="S18" s="2" t="s">
        <v>337</v>
      </c>
      <c r="T18" s="2">
        <v>0.2</v>
      </c>
    </row>
    <row r="19" spans="1:20">
      <c r="A19" s="2" t="s">
        <v>50</v>
      </c>
      <c r="B19" s="2">
        <v>0.4</v>
      </c>
      <c r="G19" s="2" t="s">
        <v>175</v>
      </c>
      <c r="H19" s="2">
        <v>0.2</v>
      </c>
      <c r="J19" s="39"/>
      <c r="L19" s="40"/>
      <c r="M19" s="2" t="s">
        <v>338</v>
      </c>
      <c r="N19" s="2">
        <v>0.2</v>
      </c>
      <c r="S19" s="2" t="s">
        <v>339</v>
      </c>
      <c r="T19" s="2">
        <v>0.2</v>
      </c>
    </row>
    <row r="20" spans="1:20">
      <c r="A20" s="2" t="s">
        <v>51</v>
      </c>
      <c r="B20" s="2">
        <v>0.2</v>
      </c>
      <c r="G20" s="2" t="s">
        <v>176</v>
      </c>
      <c r="H20" s="2">
        <v>0.2</v>
      </c>
      <c r="J20" s="39" t="s">
        <v>28</v>
      </c>
      <c r="K20" s="41">
        <f>SQRT(K18/3.142)</f>
        <v>94.21167420725746</v>
      </c>
      <c r="L20" s="40" t="s">
        <v>17</v>
      </c>
      <c r="M20" s="2" t="s">
        <v>340</v>
      </c>
      <c r="N20" s="2">
        <v>0.2</v>
      </c>
      <c r="S20" s="2" t="s">
        <v>341</v>
      </c>
      <c r="T20" s="2">
        <v>0.2</v>
      </c>
    </row>
    <row r="21" spans="1:20" ht="15.75" customHeight="1">
      <c r="A21" s="2" t="s">
        <v>52</v>
      </c>
      <c r="B21" s="2">
        <v>0.2</v>
      </c>
      <c r="G21" s="2" t="s">
        <v>177</v>
      </c>
      <c r="H21" s="2">
        <v>0.2</v>
      </c>
      <c r="J21" s="39"/>
      <c r="L21" s="40"/>
      <c r="M21" s="2" t="s">
        <v>342</v>
      </c>
      <c r="N21" s="2">
        <v>0.2</v>
      </c>
      <c r="S21" s="2" t="s">
        <v>343</v>
      </c>
      <c r="T21" s="2">
        <v>0.4</v>
      </c>
    </row>
    <row r="22" spans="1:20" ht="15.75" customHeight="1">
      <c r="A22" s="2" t="s">
        <v>53</v>
      </c>
      <c r="B22" s="2">
        <v>0.4</v>
      </c>
      <c r="G22" s="2" t="s">
        <v>178</v>
      </c>
      <c r="H22" s="2">
        <v>0.4</v>
      </c>
      <c r="J22" s="42" t="s">
        <v>344</v>
      </c>
      <c r="K22" s="43">
        <f>K20*2/25.4</f>
        <v>7.4182420635635795</v>
      </c>
      <c r="L22" s="44" t="s">
        <v>39</v>
      </c>
      <c r="M22" s="2" t="s">
        <v>345</v>
      </c>
      <c r="N22" s="2">
        <v>0.2</v>
      </c>
      <c r="S22" s="2" t="s">
        <v>346</v>
      </c>
      <c r="T22" s="2">
        <v>0.2</v>
      </c>
    </row>
    <row r="23" spans="1:20" ht="15.75" customHeight="1">
      <c r="A23" s="2" t="s">
        <v>54</v>
      </c>
      <c r="B23" s="2">
        <v>0.2</v>
      </c>
      <c r="G23" s="2" t="s">
        <v>179</v>
      </c>
      <c r="H23" s="2">
        <v>0.2</v>
      </c>
      <c r="M23" s="2" t="s">
        <v>347</v>
      </c>
      <c r="N23" s="2">
        <v>0.2</v>
      </c>
      <c r="S23" s="2" t="s">
        <v>348</v>
      </c>
      <c r="T23" s="2">
        <v>0.2</v>
      </c>
    </row>
    <row r="24" spans="1:20" ht="15.75" customHeight="1">
      <c r="A24" s="2" t="s">
        <v>55</v>
      </c>
      <c r="B24" s="2">
        <v>0.2</v>
      </c>
      <c r="G24" s="2" t="s">
        <v>180</v>
      </c>
      <c r="H24" s="2">
        <v>0.2</v>
      </c>
      <c r="M24" s="2" t="s">
        <v>349</v>
      </c>
      <c r="N24" s="2">
        <v>0.2</v>
      </c>
      <c r="S24" s="2" t="s">
        <v>350</v>
      </c>
      <c r="T24" s="2">
        <v>0.2</v>
      </c>
    </row>
    <row r="25" spans="1:20" ht="15.75" customHeight="1">
      <c r="A25" s="2" t="s">
        <v>56</v>
      </c>
      <c r="B25" s="2">
        <v>0.4</v>
      </c>
      <c r="G25" s="2" t="s">
        <v>181</v>
      </c>
      <c r="H25" s="2">
        <v>0.2</v>
      </c>
      <c r="M25" s="2" t="s">
        <v>351</v>
      </c>
      <c r="N25" s="2">
        <v>0</v>
      </c>
      <c r="S25" s="2" t="s">
        <v>352</v>
      </c>
      <c r="T25" s="2">
        <v>0.2</v>
      </c>
    </row>
    <row r="26" spans="1:20" ht="15.75" customHeight="1">
      <c r="A26" s="2" t="s">
        <v>57</v>
      </c>
      <c r="B26" s="2">
        <v>0.2</v>
      </c>
      <c r="G26" s="2" t="s">
        <v>182</v>
      </c>
      <c r="H26" s="2">
        <v>0.2</v>
      </c>
      <c r="M26" s="2" t="s">
        <v>353</v>
      </c>
      <c r="N26" s="2">
        <v>0.2</v>
      </c>
      <c r="S26" s="2" t="s">
        <v>354</v>
      </c>
      <c r="T26" s="2">
        <v>0.2</v>
      </c>
    </row>
    <row r="27" spans="1:20" ht="15.75" customHeight="1">
      <c r="A27" s="2" t="s">
        <v>58</v>
      </c>
      <c r="B27" s="2">
        <v>0.2</v>
      </c>
      <c r="G27" s="2" t="s">
        <v>183</v>
      </c>
      <c r="H27" s="2">
        <v>0.2</v>
      </c>
      <c r="M27" s="2" t="s">
        <v>355</v>
      </c>
      <c r="N27" s="2">
        <v>0.2</v>
      </c>
      <c r="S27" s="2" t="s">
        <v>356</v>
      </c>
      <c r="T27" s="2">
        <v>0.2</v>
      </c>
    </row>
    <row r="28" spans="1:20" ht="15.75" customHeight="1">
      <c r="A28" s="2" t="s">
        <v>59</v>
      </c>
      <c r="B28" s="2">
        <v>0.4</v>
      </c>
      <c r="G28" s="2" t="s">
        <v>184</v>
      </c>
      <c r="H28" s="2">
        <v>0.2</v>
      </c>
      <c r="M28" s="2" t="s">
        <v>357</v>
      </c>
      <c r="N28" s="2">
        <v>0.2</v>
      </c>
      <c r="S28" s="2" t="s">
        <v>358</v>
      </c>
      <c r="T28" s="2">
        <v>0.2</v>
      </c>
    </row>
    <row r="29" spans="1:20" ht="15.75" customHeight="1">
      <c r="A29" s="2" t="s">
        <v>60</v>
      </c>
      <c r="B29" s="2">
        <v>0.2</v>
      </c>
      <c r="G29" s="2" t="s">
        <v>185</v>
      </c>
      <c r="H29" s="2">
        <v>0.2</v>
      </c>
      <c r="M29" s="2" t="s">
        <v>359</v>
      </c>
      <c r="N29" s="2">
        <v>0.2</v>
      </c>
      <c r="S29" s="2" t="s">
        <v>360</v>
      </c>
      <c r="T29" s="2">
        <v>0.2</v>
      </c>
    </row>
    <row r="30" spans="1:20" ht="15.75" customHeight="1">
      <c r="A30" s="2" t="s">
        <v>61</v>
      </c>
      <c r="B30" s="2">
        <v>0.2</v>
      </c>
      <c r="G30" s="2" t="s">
        <v>186</v>
      </c>
      <c r="H30" s="2">
        <v>0.2</v>
      </c>
      <c r="M30" s="2" t="s">
        <v>361</v>
      </c>
      <c r="N30" s="2">
        <v>0.2</v>
      </c>
      <c r="S30" s="2" t="s">
        <v>362</v>
      </c>
      <c r="T30" s="2">
        <v>0.2</v>
      </c>
    </row>
    <row r="31" spans="1:20" ht="15.75" customHeight="1">
      <c r="A31" s="2" t="s">
        <v>62</v>
      </c>
      <c r="B31" s="2">
        <v>0.4</v>
      </c>
      <c r="G31" s="2" t="s">
        <v>187</v>
      </c>
      <c r="H31" s="2">
        <v>0.2</v>
      </c>
      <c r="M31" s="2" t="s">
        <v>363</v>
      </c>
      <c r="N31" s="2">
        <v>0</v>
      </c>
      <c r="S31" s="2" t="s">
        <v>364</v>
      </c>
      <c r="T31" s="2">
        <v>0.2</v>
      </c>
    </row>
    <row r="32" spans="1:20" ht="15.75" customHeight="1">
      <c r="A32" s="2" t="s">
        <v>63</v>
      </c>
      <c r="B32" s="2">
        <v>0.2</v>
      </c>
      <c r="G32" s="2" t="s">
        <v>188</v>
      </c>
      <c r="H32" s="2">
        <v>0.2</v>
      </c>
      <c r="M32" s="2" t="s">
        <v>365</v>
      </c>
      <c r="N32" s="2">
        <v>0.2</v>
      </c>
      <c r="S32" s="2" t="s">
        <v>366</v>
      </c>
      <c r="T32" s="2">
        <v>0.2</v>
      </c>
    </row>
    <row r="33" spans="1:20" ht="15.75" customHeight="1">
      <c r="A33" s="2" t="s">
        <v>64</v>
      </c>
      <c r="B33" s="2">
        <v>0.2</v>
      </c>
      <c r="G33" s="2" t="s">
        <v>189</v>
      </c>
      <c r="H33" s="2">
        <v>0.2</v>
      </c>
      <c r="M33" s="2" t="s">
        <v>367</v>
      </c>
      <c r="N33" s="2">
        <v>0.2</v>
      </c>
      <c r="S33" s="2" t="s">
        <v>368</v>
      </c>
      <c r="T33" s="2">
        <v>0.2</v>
      </c>
    </row>
    <row r="34" spans="1:20" ht="15.75" customHeight="1">
      <c r="A34" s="2" t="s">
        <v>65</v>
      </c>
      <c r="B34" s="2">
        <v>0.2</v>
      </c>
      <c r="G34" s="2" t="s">
        <v>190</v>
      </c>
      <c r="H34" s="2">
        <v>0.2</v>
      </c>
      <c r="M34" s="2" t="s">
        <v>369</v>
      </c>
      <c r="N34" s="2">
        <v>0.2</v>
      </c>
      <c r="S34" s="2" t="s">
        <v>370</v>
      </c>
      <c r="T34" s="2">
        <v>0.2</v>
      </c>
    </row>
    <row r="35" spans="1:20" ht="15.75" customHeight="1">
      <c r="A35" s="2" t="s">
        <v>66</v>
      </c>
      <c r="B35" s="2">
        <v>0.2</v>
      </c>
      <c r="G35" s="2" t="s">
        <v>191</v>
      </c>
      <c r="H35" s="2">
        <v>0.2</v>
      </c>
      <c r="M35" s="2" t="s">
        <v>371</v>
      </c>
      <c r="N35" s="2">
        <v>0.2</v>
      </c>
      <c r="S35" s="2" t="s">
        <v>372</v>
      </c>
      <c r="T35" s="2">
        <v>0.2</v>
      </c>
    </row>
    <row r="36" spans="1:20" ht="15.75" customHeight="1">
      <c r="A36" s="2" t="s">
        <v>67</v>
      </c>
      <c r="B36" s="2">
        <v>0.4</v>
      </c>
      <c r="G36" s="2" t="s">
        <v>192</v>
      </c>
      <c r="H36" s="2">
        <v>0.2</v>
      </c>
      <c r="M36" s="2" t="s">
        <v>373</v>
      </c>
      <c r="N36" s="2">
        <v>0.2</v>
      </c>
      <c r="S36" s="2" t="s">
        <v>374</v>
      </c>
      <c r="T36" s="2">
        <v>0.2</v>
      </c>
    </row>
    <row r="37" spans="1:20" ht="15.75" customHeight="1">
      <c r="A37" s="2" t="s">
        <v>68</v>
      </c>
      <c r="B37" s="2">
        <v>0.2</v>
      </c>
      <c r="G37" s="2" t="s">
        <v>193</v>
      </c>
      <c r="H37" s="2">
        <v>0.2</v>
      </c>
      <c r="M37" s="2" t="s">
        <v>375</v>
      </c>
      <c r="N37" s="2">
        <v>0.2</v>
      </c>
      <c r="S37" s="2" t="s">
        <v>376</v>
      </c>
      <c r="T37" s="2">
        <v>0.2</v>
      </c>
    </row>
    <row r="38" spans="1:20" ht="15.75" customHeight="1">
      <c r="A38" s="2" t="s">
        <v>69</v>
      </c>
      <c r="B38" s="2">
        <v>0.2</v>
      </c>
      <c r="G38" s="2" t="s">
        <v>194</v>
      </c>
      <c r="H38" s="2">
        <v>0.2</v>
      </c>
      <c r="M38" s="2" t="s">
        <v>377</v>
      </c>
      <c r="N38" s="2">
        <v>0</v>
      </c>
      <c r="S38" s="2" t="s">
        <v>378</v>
      </c>
      <c r="T38" s="2">
        <v>0.2</v>
      </c>
    </row>
    <row r="39" spans="1:20" ht="15.75" customHeight="1">
      <c r="A39" s="2" t="s">
        <v>70</v>
      </c>
      <c r="B39" s="2">
        <v>0.2</v>
      </c>
      <c r="G39" s="2" t="s">
        <v>195</v>
      </c>
      <c r="H39" s="2">
        <v>0.2</v>
      </c>
      <c r="M39" s="2" t="s">
        <v>379</v>
      </c>
      <c r="N39" s="2">
        <v>0.2</v>
      </c>
      <c r="S39" s="2" t="s">
        <v>380</v>
      </c>
      <c r="T39" s="2">
        <v>0.2</v>
      </c>
    </row>
    <row r="40" spans="1:20" ht="15.75" customHeight="1">
      <c r="A40" s="2" t="s">
        <v>71</v>
      </c>
      <c r="B40" s="2">
        <v>0.2</v>
      </c>
      <c r="G40" s="2" t="s">
        <v>196</v>
      </c>
      <c r="H40" s="2">
        <v>0.2</v>
      </c>
      <c r="M40" s="2" t="s">
        <v>381</v>
      </c>
      <c r="N40" s="2">
        <v>0.2</v>
      </c>
      <c r="S40" s="2" t="s">
        <v>382</v>
      </c>
      <c r="T40" s="2">
        <v>0.2</v>
      </c>
    </row>
    <row r="41" spans="1:20" ht="15.75" customHeight="1">
      <c r="A41" s="2" t="s">
        <v>72</v>
      </c>
      <c r="B41" s="2">
        <v>0.4</v>
      </c>
      <c r="G41" s="2" t="s">
        <v>197</v>
      </c>
      <c r="H41" s="2">
        <v>0.2</v>
      </c>
      <c r="M41" s="2" t="s">
        <v>383</v>
      </c>
      <c r="N41" s="2">
        <v>0.2</v>
      </c>
      <c r="S41" s="2" t="s">
        <v>384</v>
      </c>
      <c r="T41" s="2">
        <v>0.2</v>
      </c>
    </row>
    <row r="42" spans="1:20" ht="15.75" customHeight="1">
      <c r="A42" s="2" t="s">
        <v>73</v>
      </c>
      <c r="B42" s="2">
        <v>0.2</v>
      </c>
      <c r="G42" s="2" t="s">
        <v>198</v>
      </c>
      <c r="H42" s="2">
        <v>0.2</v>
      </c>
      <c r="M42" s="2" t="s">
        <v>385</v>
      </c>
      <c r="N42" s="2">
        <v>0.2</v>
      </c>
      <c r="S42" s="2" t="s">
        <v>386</v>
      </c>
      <c r="T42" s="2">
        <v>0.2</v>
      </c>
    </row>
    <row r="43" spans="1:20" ht="15.75" customHeight="1">
      <c r="A43" s="2" t="s">
        <v>74</v>
      </c>
      <c r="B43" s="2">
        <v>0.2</v>
      </c>
      <c r="G43" s="2" t="s">
        <v>199</v>
      </c>
      <c r="H43" s="2">
        <v>0.2</v>
      </c>
      <c r="M43" s="2" t="s">
        <v>387</v>
      </c>
      <c r="N43" s="2">
        <v>0.2</v>
      </c>
      <c r="S43" s="2" t="s">
        <v>388</v>
      </c>
      <c r="T43" s="2">
        <v>0.2</v>
      </c>
    </row>
    <row r="44" spans="1:20" ht="15.75" customHeight="1">
      <c r="A44" s="2" t="s">
        <v>75</v>
      </c>
      <c r="B44" s="2">
        <v>0.2</v>
      </c>
      <c r="G44" s="2" t="s">
        <v>200</v>
      </c>
      <c r="H44" s="2">
        <v>0.2</v>
      </c>
      <c r="M44" s="2" t="s">
        <v>389</v>
      </c>
      <c r="N44" s="2">
        <v>0.2</v>
      </c>
      <c r="S44" s="2" t="s">
        <v>390</v>
      </c>
      <c r="T44" s="2">
        <v>0.2</v>
      </c>
    </row>
    <row r="45" spans="1:20" ht="15.75" customHeight="1">
      <c r="A45" s="2" t="s">
        <v>76</v>
      </c>
      <c r="B45" s="2">
        <v>0.2</v>
      </c>
      <c r="G45" s="2" t="s">
        <v>201</v>
      </c>
      <c r="H45" s="2">
        <v>0.2</v>
      </c>
      <c r="M45" s="2" t="s">
        <v>391</v>
      </c>
      <c r="N45" s="2">
        <v>0</v>
      </c>
      <c r="S45" s="2" t="s">
        <v>392</v>
      </c>
      <c r="T45" s="2">
        <v>0.2</v>
      </c>
    </row>
    <row r="46" spans="1:20" ht="15.75" customHeight="1">
      <c r="A46" s="2" t="s">
        <v>77</v>
      </c>
      <c r="B46" s="2">
        <v>0.4</v>
      </c>
      <c r="G46" s="2" t="s">
        <v>202</v>
      </c>
      <c r="H46" s="2">
        <v>0.2</v>
      </c>
      <c r="M46" s="2" t="s">
        <v>393</v>
      </c>
      <c r="N46" s="2">
        <v>0.2</v>
      </c>
      <c r="S46" s="2" t="s">
        <v>394</v>
      </c>
      <c r="T46" s="2">
        <v>0.2</v>
      </c>
    </row>
    <row r="47" spans="1:20" ht="15.75" customHeight="1">
      <c r="A47" s="2" t="s">
        <v>78</v>
      </c>
      <c r="B47" s="2">
        <v>0.2</v>
      </c>
      <c r="G47" s="2" t="s">
        <v>203</v>
      </c>
      <c r="H47" s="2">
        <v>0.2</v>
      </c>
      <c r="M47" s="2" t="s">
        <v>395</v>
      </c>
      <c r="N47" s="2">
        <v>0.2</v>
      </c>
      <c r="S47" s="2" t="s">
        <v>396</v>
      </c>
      <c r="T47" s="2">
        <v>0.2</v>
      </c>
    </row>
    <row r="48" spans="1:20" ht="15.75" customHeight="1">
      <c r="A48" s="2" t="s">
        <v>79</v>
      </c>
      <c r="B48" s="2">
        <v>0.2</v>
      </c>
      <c r="G48" s="2" t="s">
        <v>204</v>
      </c>
      <c r="H48" s="2">
        <v>0.2</v>
      </c>
      <c r="M48" s="2" t="s">
        <v>397</v>
      </c>
      <c r="N48" s="2">
        <v>0.2</v>
      </c>
      <c r="S48" s="2" t="s">
        <v>398</v>
      </c>
      <c r="T48" s="2">
        <v>0.2</v>
      </c>
    </row>
    <row r="49" spans="1:20" ht="15.75" customHeight="1">
      <c r="A49" s="2" t="s">
        <v>80</v>
      </c>
      <c r="B49" s="2">
        <v>0.2</v>
      </c>
      <c r="G49" s="2" t="s">
        <v>205</v>
      </c>
      <c r="H49" s="2">
        <v>0</v>
      </c>
      <c r="M49" s="2" t="s">
        <v>399</v>
      </c>
      <c r="N49" s="2">
        <v>0.2</v>
      </c>
      <c r="S49" s="2" t="s">
        <v>400</v>
      </c>
      <c r="T49" s="2">
        <v>0.2</v>
      </c>
    </row>
    <row r="50" spans="1:20" ht="15.75" customHeight="1">
      <c r="A50" s="2" t="s">
        <v>81</v>
      </c>
      <c r="B50" s="2">
        <v>0.2</v>
      </c>
      <c r="G50" s="2" t="s">
        <v>206</v>
      </c>
      <c r="H50" s="2">
        <v>0.2</v>
      </c>
      <c r="M50" s="2" t="s">
        <v>401</v>
      </c>
      <c r="N50" s="2">
        <v>0.2</v>
      </c>
      <c r="S50" s="2" t="s">
        <v>402</v>
      </c>
      <c r="T50" s="2">
        <v>0.2</v>
      </c>
    </row>
    <row r="51" spans="1:20" ht="15.75" customHeight="1">
      <c r="A51" s="2" t="s">
        <v>82</v>
      </c>
      <c r="B51" s="2">
        <v>0.2</v>
      </c>
      <c r="G51" s="2" t="s">
        <v>207</v>
      </c>
      <c r="H51" s="2">
        <v>0.2</v>
      </c>
      <c r="M51" s="2" t="s">
        <v>403</v>
      </c>
      <c r="N51" s="2">
        <v>0</v>
      </c>
      <c r="S51" s="2" t="s">
        <v>404</v>
      </c>
      <c r="T51" s="2">
        <v>0.2</v>
      </c>
    </row>
    <row r="52" spans="1:20" ht="15.75" customHeight="1">
      <c r="A52" s="2" t="s">
        <v>83</v>
      </c>
      <c r="B52" s="2">
        <v>0.4</v>
      </c>
      <c r="G52" s="2" t="s">
        <v>208</v>
      </c>
      <c r="H52" s="2">
        <v>0.2</v>
      </c>
      <c r="M52" s="2" t="s">
        <v>405</v>
      </c>
      <c r="N52" s="2">
        <v>0.2</v>
      </c>
      <c r="S52" s="2" t="s">
        <v>406</v>
      </c>
      <c r="T52" s="2">
        <v>0.2</v>
      </c>
    </row>
    <row r="53" spans="1:20" ht="15.75" customHeight="1">
      <c r="A53" s="2" t="s">
        <v>84</v>
      </c>
      <c r="B53" s="2">
        <v>0.2</v>
      </c>
      <c r="G53" s="2" t="s">
        <v>209</v>
      </c>
      <c r="H53" s="2">
        <v>0.2</v>
      </c>
      <c r="M53" s="2" t="s">
        <v>407</v>
      </c>
      <c r="N53" s="2">
        <v>0.2</v>
      </c>
      <c r="S53" s="2" t="s">
        <v>408</v>
      </c>
      <c r="T53" s="2">
        <v>0.2</v>
      </c>
    </row>
    <row r="54" spans="1:20" ht="15.75" customHeight="1">
      <c r="A54" s="2" t="s">
        <v>85</v>
      </c>
      <c r="B54" s="2">
        <v>0.2</v>
      </c>
      <c r="G54" s="2" t="s">
        <v>210</v>
      </c>
      <c r="H54" s="2">
        <v>0.2</v>
      </c>
      <c r="M54" s="2" t="s">
        <v>409</v>
      </c>
      <c r="N54" s="2">
        <v>0.2</v>
      </c>
      <c r="S54" s="2" t="s">
        <v>410</v>
      </c>
      <c r="T54" s="2">
        <v>0.2</v>
      </c>
    </row>
    <row r="55" spans="1:20" ht="15.75" customHeight="1">
      <c r="A55" s="2" t="s">
        <v>86</v>
      </c>
      <c r="B55" s="2">
        <v>0.2</v>
      </c>
      <c r="G55" s="2" t="s">
        <v>211</v>
      </c>
      <c r="H55" s="2">
        <v>0.2</v>
      </c>
      <c r="M55" s="2" t="s">
        <v>411</v>
      </c>
      <c r="N55" s="2">
        <v>0.2</v>
      </c>
      <c r="S55" s="2" t="s">
        <v>412</v>
      </c>
      <c r="T55" s="2">
        <v>0.2</v>
      </c>
    </row>
    <row r="56" spans="1:20" ht="15.75" customHeight="1">
      <c r="A56" s="2" t="s">
        <v>87</v>
      </c>
      <c r="B56" s="2">
        <v>0.2</v>
      </c>
      <c r="G56" s="2" t="s">
        <v>212</v>
      </c>
      <c r="H56" s="2">
        <v>0.2</v>
      </c>
      <c r="M56" s="2" t="s">
        <v>413</v>
      </c>
      <c r="N56" s="2">
        <v>0</v>
      </c>
      <c r="S56" s="2" t="s">
        <v>414</v>
      </c>
      <c r="T56" s="2">
        <v>0.2</v>
      </c>
    </row>
    <row r="57" spans="1:20" ht="15.75" customHeight="1">
      <c r="A57" s="2" t="s">
        <v>88</v>
      </c>
      <c r="B57" s="2">
        <v>0.2</v>
      </c>
      <c r="G57" s="2" t="s">
        <v>213</v>
      </c>
      <c r="H57" s="2">
        <v>0.2</v>
      </c>
      <c r="M57" s="2" t="s">
        <v>415</v>
      </c>
      <c r="N57" s="2">
        <v>0.2</v>
      </c>
      <c r="S57" s="2" t="s">
        <v>416</v>
      </c>
      <c r="T57" s="2">
        <v>0.2</v>
      </c>
    </row>
    <row r="58" spans="1:20" ht="15.75" customHeight="1">
      <c r="A58" s="2" t="s">
        <v>89</v>
      </c>
      <c r="B58" s="2">
        <v>0.2</v>
      </c>
      <c r="G58" s="2" t="s">
        <v>214</v>
      </c>
      <c r="H58" s="2">
        <v>0.2</v>
      </c>
      <c r="M58" s="2" t="s">
        <v>417</v>
      </c>
      <c r="N58" s="2">
        <v>0.2</v>
      </c>
      <c r="S58" s="2" t="s">
        <v>418</v>
      </c>
      <c r="T58" s="2">
        <v>0.2</v>
      </c>
    </row>
    <row r="59" spans="1:20" ht="15.75" customHeight="1">
      <c r="A59" s="2" t="s">
        <v>90</v>
      </c>
      <c r="B59" s="2">
        <v>0.4</v>
      </c>
      <c r="G59" s="2" t="s">
        <v>215</v>
      </c>
      <c r="H59" s="2">
        <v>0.2</v>
      </c>
      <c r="M59" s="2" t="s">
        <v>419</v>
      </c>
      <c r="N59" s="2">
        <v>0.2</v>
      </c>
      <c r="S59" s="2" t="s">
        <v>420</v>
      </c>
      <c r="T59" s="2">
        <v>0.2</v>
      </c>
    </row>
    <row r="60" spans="1:20" ht="15.75" customHeight="1">
      <c r="A60" s="2" t="s">
        <v>91</v>
      </c>
      <c r="B60" s="2">
        <v>0.2</v>
      </c>
      <c r="G60" s="2" t="s">
        <v>216</v>
      </c>
      <c r="H60" s="2">
        <v>0.2</v>
      </c>
      <c r="M60" s="2" t="s">
        <v>421</v>
      </c>
      <c r="N60" s="2">
        <v>0.2</v>
      </c>
      <c r="S60" s="2" t="s">
        <v>422</v>
      </c>
      <c r="T60" s="2">
        <v>0.2</v>
      </c>
    </row>
    <row r="61" spans="1:20" ht="15.75" customHeight="1">
      <c r="A61" s="2" t="s">
        <v>92</v>
      </c>
      <c r="B61" s="2">
        <v>0.2</v>
      </c>
      <c r="G61" s="2" t="s">
        <v>217</v>
      </c>
      <c r="H61" s="2">
        <v>0.2</v>
      </c>
      <c r="M61" s="2" t="s">
        <v>423</v>
      </c>
      <c r="N61" s="2">
        <v>0.2</v>
      </c>
      <c r="S61" s="2" t="s">
        <v>424</v>
      </c>
      <c r="T61" s="2">
        <v>0</v>
      </c>
    </row>
    <row r="62" spans="1:20" ht="15.75" customHeight="1">
      <c r="A62" s="2" t="s">
        <v>93</v>
      </c>
      <c r="B62" s="2">
        <v>0.2</v>
      </c>
      <c r="G62" s="2" t="s">
        <v>218</v>
      </c>
      <c r="H62" s="2">
        <v>0.2</v>
      </c>
      <c r="M62" s="2" t="s">
        <v>425</v>
      </c>
      <c r="N62" s="2">
        <v>0</v>
      </c>
      <c r="S62" s="2" t="s">
        <v>426</v>
      </c>
      <c r="T62" s="2">
        <v>0.2</v>
      </c>
    </row>
    <row r="63" spans="1:20" ht="15.75" customHeight="1">
      <c r="A63" s="2" t="s">
        <v>94</v>
      </c>
      <c r="B63" s="2">
        <v>0.2</v>
      </c>
      <c r="G63" s="2" t="s">
        <v>219</v>
      </c>
      <c r="H63" s="2">
        <v>0.2</v>
      </c>
      <c r="M63" s="2" t="s">
        <v>427</v>
      </c>
      <c r="N63" s="2">
        <v>0.2</v>
      </c>
      <c r="S63" s="2" t="s">
        <v>428</v>
      </c>
      <c r="T63" s="2">
        <v>0.2</v>
      </c>
    </row>
    <row r="64" spans="1:20" ht="15.75" customHeight="1">
      <c r="A64" s="2" t="s">
        <v>95</v>
      </c>
      <c r="B64" s="2">
        <v>0.2</v>
      </c>
      <c r="G64" s="2" t="s">
        <v>220</v>
      </c>
      <c r="H64" s="2">
        <v>0</v>
      </c>
      <c r="M64" s="2" t="s">
        <v>429</v>
      </c>
      <c r="N64" s="2">
        <v>0.2</v>
      </c>
      <c r="S64" s="2" t="s">
        <v>430</v>
      </c>
      <c r="T64" s="2">
        <v>0.2</v>
      </c>
    </row>
    <row r="65" spans="1:20" ht="15.75" customHeight="1">
      <c r="A65" s="2" t="s">
        <v>96</v>
      </c>
      <c r="B65" s="2">
        <v>0.2</v>
      </c>
      <c r="G65" s="2" t="s">
        <v>221</v>
      </c>
      <c r="H65" s="2">
        <v>0.2</v>
      </c>
      <c r="M65" s="2" t="s">
        <v>431</v>
      </c>
      <c r="N65" s="2">
        <v>0.2</v>
      </c>
      <c r="S65" s="2" t="s">
        <v>432</v>
      </c>
      <c r="T65" s="2">
        <v>0.2</v>
      </c>
    </row>
    <row r="66" spans="1:20" ht="15.75" customHeight="1">
      <c r="A66" s="2" t="s">
        <v>97</v>
      </c>
      <c r="B66" s="2">
        <v>0.2</v>
      </c>
      <c r="G66" s="2" t="s">
        <v>222</v>
      </c>
      <c r="H66" s="2">
        <v>0.2</v>
      </c>
      <c r="M66" s="2" t="s">
        <v>433</v>
      </c>
      <c r="N66" s="2">
        <v>0.2</v>
      </c>
      <c r="S66" s="2" t="s">
        <v>434</v>
      </c>
      <c r="T66" s="2">
        <v>0.2</v>
      </c>
    </row>
    <row r="67" spans="1:20" ht="15.75" customHeight="1">
      <c r="A67" s="2" t="s">
        <v>98</v>
      </c>
      <c r="B67" s="2">
        <v>0.2</v>
      </c>
      <c r="G67" s="2" t="s">
        <v>223</v>
      </c>
      <c r="H67" s="2">
        <v>0.2</v>
      </c>
      <c r="M67" s="2" t="s">
        <v>435</v>
      </c>
      <c r="N67" s="2">
        <v>0</v>
      </c>
      <c r="S67" s="2" t="s">
        <v>436</v>
      </c>
      <c r="T67" s="2">
        <v>0.2</v>
      </c>
    </row>
    <row r="68" spans="1:20" ht="15.75" customHeight="1">
      <c r="A68" s="2" t="s">
        <v>99</v>
      </c>
      <c r="B68" s="2">
        <v>0.2</v>
      </c>
      <c r="G68" s="2" t="s">
        <v>224</v>
      </c>
      <c r="H68" s="2">
        <v>0.2</v>
      </c>
      <c r="M68" s="2" t="s">
        <v>437</v>
      </c>
      <c r="N68" s="2">
        <v>0.2</v>
      </c>
      <c r="S68" s="2" t="s">
        <v>438</v>
      </c>
      <c r="T68" s="2">
        <v>0.2</v>
      </c>
    </row>
    <row r="69" spans="1:20" ht="15.75" customHeight="1">
      <c r="A69" s="2" t="s">
        <v>100</v>
      </c>
      <c r="B69" s="2">
        <v>0.4</v>
      </c>
      <c r="G69" s="2" t="s">
        <v>225</v>
      </c>
      <c r="H69" s="2">
        <v>0.2</v>
      </c>
      <c r="M69" s="2" t="s">
        <v>439</v>
      </c>
      <c r="N69" s="2">
        <v>0.2</v>
      </c>
      <c r="S69" s="2" t="s">
        <v>440</v>
      </c>
      <c r="T69" s="2">
        <v>0.2</v>
      </c>
    </row>
    <row r="70" spans="1:20" ht="15.75" customHeight="1">
      <c r="A70" s="2" t="s">
        <v>101</v>
      </c>
      <c r="B70" s="2">
        <v>0.2</v>
      </c>
      <c r="G70" s="2" t="s">
        <v>226</v>
      </c>
      <c r="H70" s="2">
        <v>0.2</v>
      </c>
      <c r="M70" s="2" t="s">
        <v>441</v>
      </c>
      <c r="N70" s="2">
        <v>0.2</v>
      </c>
      <c r="S70" s="2" t="s">
        <v>442</v>
      </c>
      <c r="T70" s="2">
        <v>0.2</v>
      </c>
    </row>
    <row r="71" spans="1:20" ht="15.75" customHeight="1">
      <c r="A71" s="2" t="s">
        <v>102</v>
      </c>
      <c r="B71" s="2">
        <v>0.2</v>
      </c>
      <c r="G71" s="2" t="s">
        <v>227</v>
      </c>
      <c r="H71" s="2">
        <v>0.2</v>
      </c>
      <c r="M71" s="2" t="s">
        <v>443</v>
      </c>
      <c r="N71" s="2">
        <v>0.2</v>
      </c>
      <c r="S71" s="2" t="s">
        <v>444</v>
      </c>
      <c r="T71" s="2">
        <v>0</v>
      </c>
    </row>
    <row r="72" spans="1:20" ht="15.75" customHeight="1">
      <c r="A72" s="2" t="s">
        <v>103</v>
      </c>
      <c r="B72" s="2">
        <v>0.2</v>
      </c>
      <c r="G72" s="2" t="s">
        <v>228</v>
      </c>
      <c r="H72" s="2">
        <v>0.2</v>
      </c>
      <c r="M72" s="2" t="s">
        <v>445</v>
      </c>
      <c r="N72" s="2">
        <v>0</v>
      </c>
      <c r="S72" s="2" t="s">
        <v>446</v>
      </c>
      <c r="T72" s="2">
        <v>0.2</v>
      </c>
    </row>
    <row r="73" spans="1:20" ht="15.75" customHeight="1">
      <c r="A73" s="2" t="s">
        <v>104</v>
      </c>
      <c r="B73" s="2">
        <v>0.2</v>
      </c>
      <c r="G73" s="2" t="s">
        <v>229</v>
      </c>
      <c r="H73" s="2">
        <v>0</v>
      </c>
      <c r="M73" s="2" t="s">
        <v>447</v>
      </c>
      <c r="N73" s="2">
        <v>0.2</v>
      </c>
      <c r="S73" s="2" t="s">
        <v>448</v>
      </c>
      <c r="T73" s="2">
        <v>0.2</v>
      </c>
    </row>
    <row r="74" spans="1:20" ht="15.75" customHeight="1">
      <c r="A74" s="2" t="s">
        <v>105</v>
      </c>
      <c r="B74" s="2">
        <v>0.2</v>
      </c>
      <c r="G74" s="2" t="s">
        <v>230</v>
      </c>
      <c r="H74" s="2">
        <v>0.2</v>
      </c>
      <c r="M74" s="2" t="s">
        <v>449</v>
      </c>
      <c r="N74" s="2">
        <v>0.2</v>
      </c>
      <c r="S74" s="2" t="s">
        <v>450</v>
      </c>
      <c r="T74" s="2">
        <v>0.2</v>
      </c>
    </row>
    <row r="75" spans="1:20" ht="15.75" customHeight="1">
      <c r="A75" s="2" t="s">
        <v>106</v>
      </c>
      <c r="B75" s="2">
        <v>0.2</v>
      </c>
      <c r="G75" s="2" t="s">
        <v>231</v>
      </c>
      <c r="H75" s="2">
        <v>0.2</v>
      </c>
      <c r="M75" s="2" t="s">
        <v>451</v>
      </c>
      <c r="N75" s="2">
        <v>0.2</v>
      </c>
      <c r="S75" s="2" t="s">
        <v>452</v>
      </c>
      <c r="T75" s="2">
        <v>0.2</v>
      </c>
    </row>
    <row r="76" spans="1:20" ht="15.75" customHeight="1">
      <c r="A76" s="2" t="s">
        <v>107</v>
      </c>
      <c r="B76" s="2">
        <v>0.2</v>
      </c>
      <c r="G76" s="2" t="s">
        <v>232</v>
      </c>
      <c r="H76" s="2">
        <v>0.2</v>
      </c>
      <c r="M76" s="2" t="s">
        <v>453</v>
      </c>
      <c r="N76" s="2">
        <v>0</v>
      </c>
      <c r="S76" s="2" t="s">
        <v>454</v>
      </c>
      <c r="T76" s="2">
        <v>0.2</v>
      </c>
    </row>
    <row r="77" spans="1:20" ht="15.75" customHeight="1">
      <c r="A77" s="2" t="s">
        <v>108</v>
      </c>
      <c r="B77" s="2">
        <v>0.2</v>
      </c>
      <c r="G77" s="2" t="s">
        <v>233</v>
      </c>
      <c r="H77" s="2">
        <v>0.2</v>
      </c>
      <c r="M77" s="2" t="s">
        <v>455</v>
      </c>
      <c r="N77" s="2">
        <v>0.2</v>
      </c>
      <c r="S77" s="2" t="s">
        <v>456</v>
      </c>
      <c r="T77" s="2">
        <v>0.2</v>
      </c>
    </row>
    <row r="78" spans="1:20" ht="15.75" customHeight="1">
      <c r="A78" s="2" t="s">
        <v>109</v>
      </c>
      <c r="B78" s="2">
        <v>0.2</v>
      </c>
      <c r="G78" s="2" t="s">
        <v>234</v>
      </c>
      <c r="H78" s="2">
        <v>0.2</v>
      </c>
      <c r="M78" s="2" t="s">
        <v>457</v>
      </c>
      <c r="N78" s="2">
        <v>0.2</v>
      </c>
      <c r="S78" s="2" t="s">
        <v>458</v>
      </c>
      <c r="T78" s="2">
        <v>0.2</v>
      </c>
    </row>
    <row r="79" spans="1:20" ht="15.75" customHeight="1">
      <c r="A79" s="2" t="s">
        <v>110</v>
      </c>
      <c r="B79" s="2">
        <v>0.2</v>
      </c>
      <c r="G79" s="2" t="s">
        <v>235</v>
      </c>
      <c r="H79" s="2">
        <v>0.2</v>
      </c>
      <c r="M79" s="2" t="s">
        <v>459</v>
      </c>
      <c r="N79" s="2">
        <v>0.2</v>
      </c>
      <c r="S79" s="2" t="s">
        <v>460</v>
      </c>
      <c r="T79" s="2">
        <v>0.2</v>
      </c>
    </row>
    <row r="80" spans="1:20" ht="15.75" customHeight="1">
      <c r="A80" s="2" t="s">
        <v>111</v>
      </c>
      <c r="B80" s="2">
        <v>0.2</v>
      </c>
      <c r="G80" s="2" t="s">
        <v>236</v>
      </c>
      <c r="H80" s="2">
        <v>0</v>
      </c>
      <c r="M80" s="2" t="s">
        <v>461</v>
      </c>
      <c r="N80" s="2">
        <v>0</v>
      </c>
      <c r="S80" s="2" t="s">
        <v>462</v>
      </c>
      <c r="T80" s="2">
        <v>0</v>
      </c>
    </row>
    <row r="81" spans="1:20" ht="15.75" customHeight="1">
      <c r="A81" s="2" t="s">
        <v>112</v>
      </c>
      <c r="B81" s="2">
        <v>0.2</v>
      </c>
      <c r="G81" s="2" t="s">
        <v>237</v>
      </c>
      <c r="H81" s="2">
        <v>0.2</v>
      </c>
      <c r="M81" s="2" t="s">
        <v>463</v>
      </c>
      <c r="N81" s="2">
        <v>0.2</v>
      </c>
      <c r="S81" s="2" t="s">
        <v>464</v>
      </c>
      <c r="T81" s="2">
        <v>0.2</v>
      </c>
    </row>
    <row r="82" spans="1:20" ht="15.75" customHeight="1">
      <c r="A82" s="2" t="s">
        <v>113</v>
      </c>
      <c r="B82" s="2">
        <v>0.2</v>
      </c>
      <c r="G82" s="2" t="s">
        <v>238</v>
      </c>
      <c r="H82" s="2">
        <v>0.2</v>
      </c>
      <c r="M82" s="2" t="s">
        <v>465</v>
      </c>
      <c r="N82" s="2">
        <v>0.2</v>
      </c>
      <c r="S82" s="2" t="s">
        <v>466</v>
      </c>
      <c r="T82" s="2">
        <v>0.2</v>
      </c>
    </row>
    <row r="83" spans="1:20" ht="15.75" customHeight="1">
      <c r="A83" s="2" t="s">
        <v>114</v>
      </c>
      <c r="B83" s="2">
        <v>0.2</v>
      </c>
      <c r="G83" s="2" t="s">
        <v>239</v>
      </c>
      <c r="H83" s="2">
        <v>0.2</v>
      </c>
      <c r="M83" s="2" t="s">
        <v>467</v>
      </c>
      <c r="N83" s="2">
        <v>0.2</v>
      </c>
      <c r="S83" s="2" t="s">
        <v>468</v>
      </c>
      <c r="T83" s="2">
        <v>0.2</v>
      </c>
    </row>
    <row r="84" spans="1:20" ht="15.75" customHeight="1">
      <c r="A84" s="2" t="s">
        <v>115</v>
      </c>
      <c r="B84" s="2">
        <v>0.2</v>
      </c>
      <c r="G84" s="2" t="s">
        <v>240</v>
      </c>
      <c r="H84" s="2">
        <v>0.2</v>
      </c>
      <c r="M84" s="2" t="s">
        <v>469</v>
      </c>
      <c r="N84" s="2">
        <v>0</v>
      </c>
      <c r="S84" s="2" t="s">
        <v>470</v>
      </c>
      <c r="T84" s="2">
        <v>0.2</v>
      </c>
    </row>
    <row r="85" spans="1:20" ht="15.75" customHeight="1">
      <c r="A85" s="2" t="s">
        <v>116</v>
      </c>
      <c r="B85" s="2">
        <v>0.2</v>
      </c>
      <c r="G85" s="2" t="s">
        <v>241</v>
      </c>
      <c r="H85" s="2">
        <v>0.2</v>
      </c>
      <c r="M85" s="2" t="s">
        <v>471</v>
      </c>
      <c r="N85" s="2">
        <v>0.2</v>
      </c>
      <c r="S85" s="2" t="s">
        <v>472</v>
      </c>
      <c r="T85" s="2">
        <v>0.2</v>
      </c>
    </row>
    <row r="86" spans="1:20" ht="15.75" customHeight="1">
      <c r="A86" s="2" t="s">
        <v>117</v>
      </c>
      <c r="B86" s="2">
        <v>0.2</v>
      </c>
      <c r="G86" s="2" t="s">
        <v>242</v>
      </c>
      <c r="H86" s="2">
        <v>0.2</v>
      </c>
      <c r="M86" s="2" t="s">
        <v>473</v>
      </c>
      <c r="N86" s="2">
        <v>0.2</v>
      </c>
      <c r="S86" s="2" t="s">
        <v>474</v>
      </c>
      <c r="T86" s="2">
        <v>0.2</v>
      </c>
    </row>
    <row r="87" spans="1:20" ht="15.75" customHeight="1">
      <c r="A87" s="2" t="s">
        <v>118</v>
      </c>
      <c r="B87" s="2">
        <v>0.2</v>
      </c>
      <c r="G87" s="2" t="s">
        <v>243</v>
      </c>
      <c r="H87" s="2">
        <v>0</v>
      </c>
      <c r="M87" s="2" t="s">
        <v>475</v>
      </c>
      <c r="N87" s="2">
        <v>0.2</v>
      </c>
      <c r="S87" s="2" t="s">
        <v>476</v>
      </c>
      <c r="T87" s="2">
        <v>0</v>
      </c>
    </row>
    <row r="88" spans="1:20" ht="15.75" customHeight="1">
      <c r="A88" s="2" t="s">
        <v>119</v>
      </c>
      <c r="B88" s="2">
        <v>0.2</v>
      </c>
      <c r="G88" s="2" t="s">
        <v>244</v>
      </c>
      <c r="H88" s="2">
        <v>0.2</v>
      </c>
      <c r="M88" s="2" t="s">
        <v>477</v>
      </c>
      <c r="N88" s="2">
        <v>0</v>
      </c>
      <c r="S88" s="2" t="s">
        <v>478</v>
      </c>
      <c r="T88" s="2">
        <v>0.2</v>
      </c>
    </row>
    <row r="89" spans="1:20" ht="15.75" customHeight="1">
      <c r="A89" s="2" t="s">
        <v>120</v>
      </c>
      <c r="B89" s="2">
        <v>0.2</v>
      </c>
      <c r="G89" s="2" t="s">
        <v>245</v>
      </c>
      <c r="H89" s="2">
        <v>0.2</v>
      </c>
      <c r="M89" s="2" t="s">
        <v>479</v>
      </c>
      <c r="N89" s="2">
        <v>0.2</v>
      </c>
      <c r="S89" s="2" t="s">
        <v>480</v>
      </c>
      <c r="T89" s="2">
        <v>0.2</v>
      </c>
    </row>
    <row r="90" spans="1:20" ht="15.75" customHeight="1">
      <c r="A90" s="2" t="s">
        <v>121</v>
      </c>
      <c r="B90" s="2">
        <v>0.2</v>
      </c>
      <c r="G90" s="2" t="s">
        <v>246</v>
      </c>
      <c r="H90" s="2">
        <v>0.2</v>
      </c>
      <c r="M90" s="2" t="s">
        <v>481</v>
      </c>
      <c r="N90" s="2">
        <v>0.2</v>
      </c>
      <c r="S90" s="2" t="s">
        <v>482</v>
      </c>
      <c r="T90" s="2">
        <v>0.2</v>
      </c>
    </row>
    <row r="91" spans="1:20" ht="15.75" customHeight="1">
      <c r="A91" s="2" t="s">
        <v>122</v>
      </c>
      <c r="B91" s="2">
        <v>0.2</v>
      </c>
      <c r="G91" s="2" t="s">
        <v>247</v>
      </c>
      <c r="H91" s="2">
        <v>0.2</v>
      </c>
      <c r="M91" s="2" t="s">
        <v>483</v>
      </c>
      <c r="N91" s="2">
        <v>0.2</v>
      </c>
      <c r="S91" s="2" t="s">
        <v>484</v>
      </c>
      <c r="T91" s="2">
        <v>0.2</v>
      </c>
    </row>
    <row r="92" spans="1:20" ht="15.75" customHeight="1">
      <c r="A92" s="2" t="s">
        <v>123</v>
      </c>
      <c r="B92" s="2">
        <v>0.2</v>
      </c>
      <c r="G92" s="2" t="s">
        <v>248</v>
      </c>
      <c r="H92" s="2">
        <v>0.2</v>
      </c>
      <c r="M92" s="2" t="s">
        <v>485</v>
      </c>
      <c r="N92" s="2">
        <v>0</v>
      </c>
      <c r="S92" s="2" t="s">
        <v>486</v>
      </c>
      <c r="T92" s="2">
        <v>0.2</v>
      </c>
    </row>
    <row r="93" spans="1:20" ht="15.75" customHeight="1">
      <c r="A93" s="2" t="s">
        <v>124</v>
      </c>
      <c r="B93" s="2">
        <v>0.2</v>
      </c>
      <c r="G93" s="2" t="s">
        <v>249</v>
      </c>
      <c r="H93" s="2">
        <v>0</v>
      </c>
      <c r="M93" s="2" t="s">
        <v>487</v>
      </c>
      <c r="N93" s="2">
        <v>0.2</v>
      </c>
      <c r="S93" s="2" t="s">
        <v>488</v>
      </c>
      <c r="T93" s="2">
        <v>0</v>
      </c>
    </row>
    <row r="94" spans="1:20" ht="15.75" customHeight="1">
      <c r="A94" s="2" t="s">
        <v>125</v>
      </c>
      <c r="B94" s="2">
        <v>0.2</v>
      </c>
      <c r="G94" s="2" t="s">
        <v>250</v>
      </c>
      <c r="H94" s="2">
        <v>0.2</v>
      </c>
      <c r="M94" s="2" t="s">
        <v>489</v>
      </c>
      <c r="N94" s="2">
        <v>0.2</v>
      </c>
      <c r="S94" s="2" t="s">
        <v>490</v>
      </c>
      <c r="T94" s="2">
        <v>0.2</v>
      </c>
    </row>
    <row r="95" spans="1:20" ht="15.75" customHeight="1">
      <c r="A95" s="2" t="s">
        <v>126</v>
      </c>
      <c r="B95" s="2">
        <v>0.2</v>
      </c>
      <c r="G95" s="2" t="s">
        <v>251</v>
      </c>
      <c r="H95" s="2">
        <v>0.2</v>
      </c>
      <c r="M95" s="2" t="s">
        <v>491</v>
      </c>
      <c r="N95" s="2">
        <v>0.2</v>
      </c>
      <c r="S95" s="2" t="s">
        <v>492</v>
      </c>
      <c r="T95" s="2">
        <v>0.2</v>
      </c>
    </row>
    <row r="96" spans="1:20" ht="15.75" customHeight="1">
      <c r="A96" s="2" t="s">
        <v>127</v>
      </c>
      <c r="B96" s="2">
        <v>0.2</v>
      </c>
      <c r="G96" s="2" t="s">
        <v>252</v>
      </c>
      <c r="H96" s="2">
        <v>0.2</v>
      </c>
      <c r="M96" s="2" t="s">
        <v>493</v>
      </c>
      <c r="N96" s="2">
        <v>0</v>
      </c>
      <c r="S96" s="2" t="s">
        <v>494</v>
      </c>
      <c r="T96" s="2">
        <v>0.2</v>
      </c>
    </row>
    <row r="97" spans="1:20" ht="15.75" customHeight="1">
      <c r="A97" s="2" t="s">
        <v>128</v>
      </c>
      <c r="B97" s="2">
        <v>0.2</v>
      </c>
      <c r="G97" s="2" t="s">
        <v>253</v>
      </c>
      <c r="H97" s="2">
        <v>0.2</v>
      </c>
      <c r="M97" s="2" t="s">
        <v>495</v>
      </c>
      <c r="N97" s="2">
        <v>0.2</v>
      </c>
      <c r="S97" s="2" t="s">
        <v>496</v>
      </c>
      <c r="T97" s="2">
        <v>0.2</v>
      </c>
    </row>
    <row r="98" spans="1:20" ht="15.75" customHeight="1">
      <c r="A98" s="2" t="s">
        <v>129</v>
      </c>
      <c r="B98" s="2">
        <v>0.2</v>
      </c>
      <c r="G98" s="2" t="s">
        <v>254</v>
      </c>
      <c r="H98" s="2">
        <v>0.2</v>
      </c>
      <c r="M98" s="2" t="s">
        <v>497</v>
      </c>
      <c r="N98" s="2">
        <v>0.2</v>
      </c>
      <c r="S98" s="2" t="s">
        <v>498</v>
      </c>
      <c r="T98" s="2">
        <v>0.2</v>
      </c>
    </row>
    <row r="99" spans="1:20" ht="15.75" customHeight="1">
      <c r="A99" s="2" t="s">
        <v>130</v>
      </c>
      <c r="B99" s="2">
        <v>0.2</v>
      </c>
      <c r="G99" s="2" t="s">
        <v>255</v>
      </c>
      <c r="H99" s="2">
        <v>0</v>
      </c>
      <c r="M99" s="2" t="s">
        <v>499</v>
      </c>
      <c r="N99" s="2">
        <v>0.2</v>
      </c>
      <c r="S99" s="2" t="s">
        <v>500</v>
      </c>
      <c r="T99" s="2">
        <v>0</v>
      </c>
    </row>
    <row r="100" spans="1:20" ht="15.75" customHeight="1">
      <c r="A100" s="2" t="s">
        <v>131</v>
      </c>
      <c r="B100" s="2">
        <v>0.2</v>
      </c>
      <c r="G100" s="2" t="s">
        <v>256</v>
      </c>
      <c r="H100" s="2">
        <v>0.2</v>
      </c>
      <c r="M100" s="2" t="s">
        <v>501</v>
      </c>
      <c r="N100" s="2">
        <v>0</v>
      </c>
      <c r="S100" s="2" t="s">
        <v>502</v>
      </c>
      <c r="T100" s="2">
        <v>0.2</v>
      </c>
    </row>
    <row r="101" spans="1:20" ht="15.75" customHeight="1">
      <c r="A101" s="2" t="s">
        <v>132</v>
      </c>
      <c r="B101" s="2">
        <v>0.2</v>
      </c>
      <c r="G101" s="2" t="s">
        <v>257</v>
      </c>
      <c r="H101" s="2">
        <v>0.2</v>
      </c>
      <c r="M101" s="2" t="s">
        <v>503</v>
      </c>
      <c r="N101" s="2">
        <v>0.2</v>
      </c>
      <c r="S101" s="2" t="s">
        <v>504</v>
      </c>
      <c r="T101" s="2">
        <v>0.2</v>
      </c>
    </row>
    <row r="102" spans="1:20" ht="15.75" customHeight="1">
      <c r="A102" s="2" t="s">
        <v>133</v>
      </c>
      <c r="B102" s="2">
        <v>0.2</v>
      </c>
      <c r="G102" s="2" t="s">
        <v>258</v>
      </c>
      <c r="H102" s="2">
        <v>0.2</v>
      </c>
      <c r="M102" s="2" t="s">
        <v>505</v>
      </c>
      <c r="N102" s="2">
        <v>0.2</v>
      </c>
      <c r="S102" s="2" t="s">
        <v>506</v>
      </c>
      <c r="T102" s="2">
        <v>0.2</v>
      </c>
    </row>
    <row r="103" spans="1:20" ht="15.75" customHeight="1">
      <c r="A103" s="2" t="s">
        <v>134</v>
      </c>
      <c r="B103" s="2">
        <v>0.2</v>
      </c>
      <c r="G103" s="2" t="s">
        <v>259</v>
      </c>
      <c r="H103" s="2">
        <v>0.2</v>
      </c>
      <c r="M103" s="2" t="s">
        <v>507</v>
      </c>
      <c r="N103" s="2">
        <v>0</v>
      </c>
      <c r="S103" s="2" t="s">
        <v>508</v>
      </c>
      <c r="T103" s="2">
        <v>0.2</v>
      </c>
    </row>
    <row r="104" spans="1:20" ht="15.75" customHeight="1">
      <c r="A104" s="2" t="s">
        <v>135</v>
      </c>
      <c r="B104" s="2">
        <v>0.2</v>
      </c>
      <c r="G104" s="2" t="s">
        <v>260</v>
      </c>
      <c r="H104" s="2">
        <v>0</v>
      </c>
      <c r="M104" s="2" t="s">
        <v>509</v>
      </c>
      <c r="N104" s="2">
        <v>0.2</v>
      </c>
      <c r="S104" s="2" t="s">
        <v>510</v>
      </c>
      <c r="T104" s="2">
        <v>0</v>
      </c>
    </row>
    <row r="105" spans="1:20" ht="15.75" customHeight="1">
      <c r="A105" s="2" t="s">
        <v>136</v>
      </c>
      <c r="B105" s="2">
        <v>0.2</v>
      </c>
      <c r="G105" s="2" t="s">
        <v>261</v>
      </c>
      <c r="H105" s="2">
        <v>0.2</v>
      </c>
      <c r="M105" s="2" t="s">
        <v>511</v>
      </c>
      <c r="N105" s="2">
        <v>0.2</v>
      </c>
      <c r="S105" s="2" t="s">
        <v>512</v>
      </c>
      <c r="T105" s="2">
        <v>0.2</v>
      </c>
    </row>
    <row r="106" spans="1:20" ht="15.75" customHeight="1">
      <c r="A106" s="2" t="s">
        <v>137</v>
      </c>
      <c r="B106" s="2">
        <v>0</v>
      </c>
      <c r="G106" s="2" t="s">
        <v>262</v>
      </c>
      <c r="H106" s="2">
        <v>0.2</v>
      </c>
      <c r="M106" s="2" t="s">
        <v>513</v>
      </c>
      <c r="N106" s="2">
        <v>0.2</v>
      </c>
      <c r="S106" s="2" t="s">
        <v>514</v>
      </c>
      <c r="T106" s="2">
        <v>0.2</v>
      </c>
    </row>
    <row r="107" spans="1:20" ht="15.75" customHeight="1">
      <c r="A107" s="2" t="s">
        <v>138</v>
      </c>
      <c r="B107" s="2">
        <v>0.2</v>
      </c>
      <c r="G107" s="2" t="s">
        <v>263</v>
      </c>
      <c r="H107" s="2">
        <v>0.2</v>
      </c>
      <c r="M107" s="2" t="s">
        <v>515</v>
      </c>
      <c r="N107" s="2">
        <v>0</v>
      </c>
      <c r="S107" s="2" t="s">
        <v>516</v>
      </c>
      <c r="T107" s="2">
        <v>0.2</v>
      </c>
    </row>
    <row r="108" spans="1:20" ht="15.75" customHeight="1">
      <c r="A108" s="2" t="s">
        <v>139</v>
      </c>
      <c r="B108" s="2">
        <v>0.2</v>
      </c>
      <c r="G108" s="2" t="s">
        <v>264</v>
      </c>
      <c r="H108" s="2">
        <v>0.2</v>
      </c>
      <c r="M108" s="2" t="s">
        <v>517</v>
      </c>
      <c r="N108" s="2">
        <v>0.2</v>
      </c>
      <c r="S108" s="2" t="s">
        <v>518</v>
      </c>
      <c r="T108" s="2">
        <v>0.2</v>
      </c>
    </row>
    <row r="109" spans="1:20" ht="15.75" customHeight="1">
      <c r="A109" s="2" t="s">
        <v>140</v>
      </c>
      <c r="B109" s="2">
        <v>0</v>
      </c>
      <c r="G109" s="2" t="s">
        <v>265</v>
      </c>
      <c r="H109" s="2">
        <v>0</v>
      </c>
      <c r="M109" s="2" t="s">
        <v>519</v>
      </c>
      <c r="N109" s="2">
        <v>0.2</v>
      </c>
      <c r="S109" s="2" t="s">
        <v>520</v>
      </c>
      <c r="T109" s="2">
        <v>0</v>
      </c>
    </row>
    <row r="110" spans="1:20" ht="15.75" customHeight="1">
      <c r="A110" s="2" t="s">
        <v>141</v>
      </c>
      <c r="B110" s="2">
        <v>0</v>
      </c>
      <c r="G110" s="2" t="s">
        <v>266</v>
      </c>
      <c r="H110" s="2">
        <v>0.2</v>
      </c>
      <c r="M110" s="2" t="s">
        <v>521</v>
      </c>
      <c r="N110" s="2">
        <v>0</v>
      </c>
      <c r="S110" s="2" t="s">
        <v>522</v>
      </c>
      <c r="T110" s="2">
        <v>0.2</v>
      </c>
    </row>
    <row r="111" spans="1:20" ht="15.75" customHeight="1">
      <c r="A111" s="2" t="s">
        <v>142</v>
      </c>
      <c r="B111" s="2">
        <v>0</v>
      </c>
      <c r="G111" s="2" t="s">
        <v>267</v>
      </c>
      <c r="H111" s="2">
        <v>0.2</v>
      </c>
      <c r="M111" s="2" t="s">
        <v>523</v>
      </c>
      <c r="N111" s="2">
        <v>0.2</v>
      </c>
      <c r="S111" s="2" t="s">
        <v>524</v>
      </c>
      <c r="T111" s="2">
        <v>0.2</v>
      </c>
    </row>
    <row r="112" spans="1:20" ht="15.75" customHeight="1">
      <c r="A112" s="2" t="s">
        <v>143</v>
      </c>
      <c r="B112" s="2">
        <v>0</v>
      </c>
      <c r="G112" s="2" t="s">
        <v>268</v>
      </c>
      <c r="H112" s="2">
        <v>0.2</v>
      </c>
      <c r="M112" s="2" t="s">
        <v>525</v>
      </c>
      <c r="N112" s="2">
        <v>0.2</v>
      </c>
      <c r="S112" s="2" t="s">
        <v>526</v>
      </c>
      <c r="T112" s="2">
        <v>0.2</v>
      </c>
    </row>
    <row r="113" spans="1:20" ht="15.75" customHeight="1">
      <c r="A113" s="2" t="s">
        <v>144</v>
      </c>
      <c r="B113" s="2">
        <v>0</v>
      </c>
      <c r="G113" s="2" t="s">
        <v>269</v>
      </c>
      <c r="H113" s="2">
        <v>0.2</v>
      </c>
      <c r="M113" s="2" t="s">
        <v>527</v>
      </c>
      <c r="N113" s="2">
        <v>0</v>
      </c>
      <c r="S113" s="2" t="s">
        <v>528</v>
      </c>
      <c r="T113" s="2">
        <v>0.2</v>
      </c>
    </row>
    <row r="114" spans="1:20" ht="15.75" customHeight="1">
      <c r="A114" s="2" t="s">
        <v>145</v>
      </c>
      <c r="B114" s="2">
        <v>0</v>
      </c>
      <c r="G114" s="2" t="s">
        <v>270</v>
      </c>
      <c r="H114" s="2">
        <v>0</v>
      </c>
      <c r="M114" s="2" t="s">
        <v>529</v>
      </c>
      <c r="N114" s="2">
        <v>0.2</v>
      </c>
      <c r="S114" s="2" t="s">
        <v>530</v>
      </c>
      <c r="T114" s="2">
        <v>0</v>
      </c>
    </row>
    <row r="115" spans="1:20" ht="15.75" customHeight="1">
      <c r="A115" s="2" t="s">
        <v>146</v>
      </c>
      <c r="B115" s="2">
        <v>0</v>
      </c>
      <c r="G115" s="2" t="s">
        <v>271</v>
      </c>
      <c r="H115" s="2">
        <v>0.2</v>
      </c>
      <c r="M115" s="2" t="s">
        <v>531</v>
      </c>
      <c r="N115" s="2">
        <v>0.2</v>
      </c>
      <c r="S115" s="2" t="s">
        <v>532</v>
      </c>
      <c r="T115" s="2">
        <v>0.2</v>
      </c>
    </row>
    <row r="116" spans="1:20" ht="15.75" customHeight="1">
      <c r="A116" s="2" t="s">
        <v>147</v>
      </c>
      <c r="B116" s="2">
        <v>0</v>
      </c>
      <c r="G116" s="2" t="s">
        <v>272</v>
      </c>
      <c r="H116" s="2">
        <v>0.2</v>
      </c>
      <c r="M116" s="2" t="s">
        <v>533</v>
      </c>
      <c r="N116" s="2">
        <v>0.2</v>
      </c>
      <c r="S116" s="2" t="s">
        <v>534</v>
      </c>
      <c r="T116" s="2">
        <v>0.2</v>
      </c>
    </row>
    <row r="117" spans="1:20" ht="15.75" customHeight="1">
      <c r="A117" s="2" t="s">
        <v>148</v>
      </c>
      <c r="B117" s="2">
        <v>0</v>
      </c>
      <c r="G117" s="2" t="s">
        <v>273</v>
      </c>
      <c r="H117" s="2">
        <v>0.2</v>
      </c>
      <c r="M117" s="2" t="s">
        <v>535</v>
      </c>
      <c r="N117" s="2">
        <v>0</v>
      </c>
      <c r="S117" s="2" t="s">
        <v>536</v>
      </c>
      <c r="T117" s="2">
        <v>0.2</v>
      </c>
    </row>
    <row r="118" spans="1:20" ht="15.75" customHeight="1">
      <c r="A118" s="2" t="s">
        <v>149</v>
      </c>
      <c r="B118" s="2">
        <v>0</v>
      </c>
      <c r="G118" s="2" t="s">
        <v>274</v>
      </c>
      <c r="H118" s="2">
        <v>0</v>
      </c>
      <c r="M118" s="2" t="s">
        <v>537</v>
      </c>
      <c r="N118" s="2">
        <v>0.2</v>
      </c>
      <c r="S118" s="2" t="s">
        <v>538</v>
      </c>
      <c r="T118" s="2">
        <v>0</v>
      </c>
    </row>
    <row r="119" spans="1:20" ht="15.75" customHeight="1">
      <c r="A119" s="2" t="s">
        <v>150</v>
      </c>
      <c r="B119" s="2">
        <v>0</v>
      </c>
      <c r="G119" s="2" t="s">
        <v>275</v>
      </c>
      <c r="H119" s="2">
        <v>0.2</v>
      </c>
      <c r="M119" s="2" t="s">
        <v>539</v>
      </c>
      <c r="N119" s="2">
        <v>0.2</v>
      </c>
      <c r="S119" s="2" t="s">
        <v>540</v>
      </c>
      <c r="T119" s="2">
        <v>0.2</v>
      </c>
    </row>
    <row r="120" spans="1:20" ht="15.75" customHeight="1">
      <c r="A120" s="2" t="s">
        <v>151</v>
      </c>
      <c r="B120" s="2">
        <v>0</v>
      </c>
      <c r="G120" s="2" t="s">
        <v>276</v>
      </c>
      <c r="H120" s="2">
        <v>0.2</v>
      </c>
      <c r="M120" s="2" t="s">
        <v>541</v>
      </c>
      <c r="N120" s="2">
        <v>0</v>
      </c>
      <c r="S120" s="2" t="s">
        <v>542</v>
      </c>
      <c r="T120" s="2">
        <v>0.2</v>
      </c>
    </row>
    <row r="121" spans="1:20" ht="15.75" customHeight="1">
      <c r="A121" s="2" t="s">
        <v>152</v>
      </c>
      <c r="B121" s="2">
        <v>0</v>
      </c>
      <c r="G121" s="2" t="s">
        <v>277</v>
      </c>
      <c r="H121" s="2">
        <v>0.2</v>
      </c>
      <c r="M121" s="2" t="s">
        <v>543</v>
      </c>
      <c r="N121" s="2">
        <v>0.2</v>
      </c>
      <c r="S121" s="2" t="s">
        <v>544</v>
      </c>
      <c r="T121" s="2">
        <v>0.2</v>
      </c>
    </row>
    <row r="122" spans="1:20" ht="15.75" customHeight="1">
      <c r="A122" s="2" t="s">
        <v>153</v>
      </c>
      <c r="B122" s="2">
        <v>0</v>
      </c>
      <c r="G122" s="2" t="s">
        <v>278</v>
      </c>
      <c r="H122" s="2">
        <v>0</v>
      </c>
      <c r="M122" s="2" t="s">
        <v>545</v>
      </c>
      <c r="N122" s="2">
        <v>0.2</v>
      </c>
      <c r="S122" s="2" t="s">
        <v>546</v>
      </c>
      <c r="T122" s="2">
        <v>0</v>
      </c>
    </row>
    <row r="123" spans="1:20" ht="15.75" customHeight="1">
      <c r="A123" s="2" t="s">
        <v>154</v>
      </c>
      <c r="B123" s="2">
        <v>0.2</v>
      </c>
      <c r="G123" s="2" t="s">
        <v>279</v>
      </c>
      <c r="H123" s="2">
        <v>0.2</v>
      </c>
      <c r="M123" s="2" t="s">
        <v>547</v>
      </c>
      <c r="N123" s="2">
        <v>0</v>
      </c>
      <c r="S123" s="2" t="s">
        <v>548</v>
      </c>
      <c r="T123" s="2">
        <v>0.2</v>
      </c>
    </row>
    <row r="124" spans="1:20" ht="15.75" customHeight="1">
      <c r="A124" s="2" t="s">
        <v>155</v>
      </c>
      <c r="B124" s="2">
        <v>0</v>
      </c>
      <c r="G124" s="2" t="s">
        <v>280</v>
      </c>
      <c r="H124" s="2">
        <v>0.2</v>
      </c>
      <c r="M124" s="2" t="s">
        <v>549</v>
      </c>
      <c r="N124" s="2">
        <v>0.2</v>
      </c>
      <c r="S124" s="2" t="s">
        <v>550</v>
      </c>
      <c r="T124" s="2">
        <v>0.2</v>
      </c>
    </row>
    <row r="125" spans="1:20" ht="15.75" customHeight="1">
      <c r="A125" s="2" t="s">
        <v>156</v>
      </c>
      <c r="B125" s="2">
        <v>0</v>
      </c>
      <c r="G125" s="2" t="s">
        <v>281</v>
      </c>
      <c r="H125" s="2">
        <v>0.2</v>
      </c>
      <c r="M125" s="2" t="s">
        <v>551</v>
      </c>
      <c r="N125" s="2">
        <v>0.2</v>
      </c>
      <c r="S125" s="2" t="s">
        <v>552</v>
      </c>
      <c r="T125" s="2">
        <v>0.2</v>
      </c>
    </row>
    <row r="126" spans="1:20" ht="15.75" customHeight="1">
      <c r="A126" s="2" t="s">
        <v>157</v>
      </c>
      <c r="B126" s="2">
        <v>0</v>
      </c>
      <c r="G126" s="2" t="s">
        <v>282</v>
      </c>
      <c r="H126" s="2">
        <v>0</v>
      </c>
      <c r="M126" s="2" t="s">
        <v>553</v>
      </c>
      <c r="N126" s="2">
        <v>0</v>
      </c>
      <c r="S126" s="2" t="s">
        <v>554</v>
      </c>
      <c r="T126" s="2">
        <v>0</v>
      </c>
    </row>
    <row r="127" spans="1:20" ht="15.75" customHeight="1">
      <c r="A127" s="2" t="s">
        <v>158</v>
      </c>
      <c r="B127" s="2">
        <v>0.2</v>
      </c>
      <c r="G127" s="2" t="s">
        <v>283</v>
      </c>
      <c r="H127" s="2">
        <v>0.2</v>
      </c>
      <c r="M127" s="2" t="s">
        <v>555</v>
      </c>
      <c r="N127" s="2">
        <v>0.2</v>
      </c>
      <c r="S127" s="2" t="s">
        <v>556</v>
      </c>
      <c r="T127" s="2">
        <v>0.2</v>
      </c>
    </row>
    <row r="128" spans="1:20" ht="15.75" customHeight="1">
      <c r="A128" s="2" t="s">
        <v>159</v>
      </c>
      <c r="B128" s="2">
        <v>0.2</v>
      </c>
      <c r="G128" s="2" t="s">
        <v>284</v>
      </c>
      <c r="H128" s="2">
        <v>0.2</v>
      </c>
      <c r="M128" s="2" t="s">
        <v>557</v>
      </c>
      <c r="N128" s="2">
        <v>0.2</v>
      </c>
      <c r="S128" s="2" t="s">
        <v>558</v>
      </c>
      <c r="T128" s="2">
        <v>0.2</v>
      </c>
    </row>
    <row r="129" spans="1:20" ht="15.75" customHeight="1">
      <c r="A129" s="2" t="s">
        <v>160</v>
      </c>
      <c r="B129" s="2">
        <v>0.2</v>
      </c>
      <c r="G129" s="2" t="s">
        <v>285</v>
      </c>
      <c r="H129" s="2">
        <v>0.2</v>
      </c>
      <c r="M129" s="2" t="s">
        <v>559</v>
      </c>
      <c r="N129" s="2">
        <v>0</v>
      </c>
      <c r="S129" s="2" t="s">
        <v>560</v>
      </c>
      <c r="T129" s="2">
        <v>0</v>
      </c>
    </row>
    <row r="130" spans="1:20" ht="15.75" customHeight="1">
      <c r="A130" s="2" t="s">
        <v>161</v>
      </c>
      <c r="B130" s="2">
        <v>0.2</v>
      </c>
      <c r="G130" s="2" t="s">
        <v>286</v>
      </c>
      <c r="H130" s="2">
        <v>0</v>
      </c>
      <c r="M130" s="2" t="s">
        <v>561</v>
      </c>
      <c r="N130" s="2">
        <v>0.2</v>
      </c>
      <c r="S130" s="2" t="s">
        <v>562</v>
      </c>
      <c r="T130" s="2">
        <v>0.2</v>
      </c>
    </row>
    <row r="131" spans="1:20" ht="15.75" customHeight="1">
      <c r="A131" s="2" t="s">
        <v>162</v>
      </c>
      <c r="B131" s="2">
        <v>0.2</v>
      </c>
      <c r="G131" s="2" t="s">
        <v>287</v>
      </c>
      <c r="H131" s="2">
        <v>0.2</v>
      </c>
      <c r="M131" s="2" t="s">
        <v>563</v>
      </c>
      <c r="N131" s="2">
        <v>0.2</v>
      </c>
      <c r="S131" s="2" t="s">
        <v>564</v>
      </c>
      <c r="T131" s="2">
        <v>0.2</v>
      </c>
    </row>
    <row r="132" spans="1:20" ht="15.75" customHeight="1">
      <c r="A132" s="2" t="s">
        <v>163</v>
      </c>
      <c r="B132" s="2">
        <v>0.4</v>
      </c>
      <c r="G132" s="2" t="s">
        <v>288</v>
      </c>
      <c r="H132" s="2">
        <v>0.2</v>
      </c>
      <c r="M132" s="2" t="s">
        <v>565</v>
      </c>
      <c r="N132" s="2">
        <v>0</v>
      </c>
      <c r="S132" s="2" t="s">
        <v>566</v>
      </c>
      <c r="T132" s="2">
        <v>0</v>
      </c>
    </row>
    <row r="133" spans="1:20" ht="15.75" customHeight="1">
      <c r="A133" s="2" t="s">
        <v>164</v>
      </c>
      <c r="B133" s="2">
        <v>0.2</v>
      </c>
      <c r="G133" s="2" t="s">
        <v>289</v>
      </c>
      <c r="H133" s="2">
        <v>0</v>
      </c>
      <c r="M133" s="2" t="s">
        <v>567</v>
      </c>
      <c r="N133" s="2">
        <v>0.2</v>
      </c>
      <c r="S133" s="2" t="s">
        <v>568</v>
      </c>
      <c r="T133" s="2">
        <v>0.2</v>
      </c>
    </row>
    <row r="134" spans="1:20" ht="15.75" customHeight="1">
      <c r="A134" s="2" t="s">
        <v>165</v>
      </c>
      <c r="B134" s="2">
        <v>0.2</v>
      </c>
      <c r="G134" s="2" t="s">
        <v>290</v>
      </c>
      <c r="H134" s="2">
        <v>0.2</v>
      </c>
      <c r="M134" s="2" t="s">
        <v>569</v>
      </c>
      <c r="N134" s="2">
        <v>0.2</v>
      </c>
      <c r="S134" s="2" t="s">
        <v>570</v>
      </c>
      <c r="T134" s="2">
        <v>0.2</v>
      </c>
    </row>
    <row r="135" spans="1:20" ht="15.75" customHeight="1">
      <c r="A135" s="2" t="s">
        <v>166</v>
      </c>
      <c r="B135" s="2">
        <v>0.2</v>
      </c>
      <c r="G135" s="2" t="s">
        <v>291</v>
      </c>
      <c r="H135" s="2">
        <v>0.2</v>
      </c>
      <c r="M135" s="2" t="s">
        <v>571</v>
      </c>
      <c r="N135" s="2">
        <v>0</v>
      </c>
      <c r="S135" s="2" t="s">
        <v>572</v>
      </c>
      <c r="T135" s="2">
        <v>0</v>
      </c>
    </row>
    <row r="136" spans="1:20" ht="15.75" customHeight="1">
      <c r="A136" s="2" t="s">
        <v>167</v>
      </c>
      <c r="B136" s="2">
        <v>0.2</v>
      </c>
      <c r="G136" s="2" t="s">
        <v>292</v>
      </c>
      <c r="H136" s="2">
        <v>0.2</v>
      </c>
      <c r="M136" s="2" t="s">
        <v>573</v>
      </c>
      <c r="N136" s="2">
        <v>0.2</v>
      </c>
      <c r="S136" s="2" t="s">
        <v>574</v>
      </c>
      <c r="T136" s="2">
        <v>0</v>
      </c>
    </row>
    <row r="137" spans="1:20" ht="15.75" customHeight="1">
      <c r="A137" s="2" t="s">
        <v>168</v>
      </c>
      <c r="B137" s="2">
        <v>0.2</v>
      </c>
      <c r="G137" s="2" t="s">
        <v>293</v>
      </c>
      <c r="H137" s="2">
        <v>0</v>
      </c>
      <c r="M137" s="2" t="s">
        <v>575</v>
      </c>
      <c r="N137" s="2">
        <v>0</v>
      </c>
      <c r="S137" s="2" t="s">
        <v>576</v>
      </c>
      <c r="T137" s="2">
        <v>0</v>
      </c>
    </row>
    <row r="138" spans="1:20" ht="15.75" customHeight="1">
      <c r="A138" s="2" t="s">
        <v>169</v>
      </c>
      <c r="B138" s="2">
        <v>0.2</v>
      </c>
      <c r="G138" s="2" t="s">
        <v>577</v>
      </c>
      <c r="H138" s="2">
        <v>0.2</v>
      </c>
      <c r="M138" s="2" t="s">
        <v>578</v>
      </c>
      <c r="N138" s="2">
        <v>0.2</v>
      </c>
      <c r="S138" s="2" t="s">
        <v>579</v>
      </c>
      <c r="T138" s="2">
        <v>0</v>
      </c>
    </row>
    <row r="139" spans="1:20" ht="15.75" customHeight="1">
      <c r="A139" s="2" t="s">
        <v>170</v>
      </c>
      <c r="B139" s="2">
        <v>0.2</v>
      </c>
      <c r="G139" s="2" t="s">
        <v>580</v>
      </c>
      <c r="H139" s="2">
        <v>0.2</v>
      </c>
      <c r="M139" s="2" t="s">
        <v>581</v>
      </c>
      <c r="N139" s="2">
        <v>0.2</v>
      </c>
      <c r="S139" s="2" t="s">
        <v>582</v>
      </c>
      <c r="T139" s="2">
        <v>0</v>
      </c>
    </row>
    <row r="140" spans="1:20" ht="15.75" customHeight="1">
      <c r="A140" s="2" t="s">
        <v>171</v>
      </c>
      <c r="B140" s="2">
        <v>0.2</v>
      </c>
      <c r="G140" s="2" t="s">
        <v>583</v>
      </c>
      <c r="H140" s="2">
        <v>0.2</v>
      </c>
      <c r="M140" s="2" t="s">
        <v>584</v>
      </c>
      <c r="N140" s="2">
        <v>0</v>
      </c>
      <c r="S140" s="2" t="s">
        <v>585</v>
      </c>
      <c r="T140" s="2">
        <v>0</v>
      </c>
    </row>
    <row r="141" spans="1:20" ht="15.75" customHeight="1">
      <c r="A141" s="2" t="s">
        <v>172</v>
      </c>
      <c r="B141" s="2">
        <v>0.2</v>
      </c>
      <c r="G141" s="2" t="s">
        <v>586</v>
      </c>
      <c r="H141" s="2">
        <v>0</v>
      </c>
      <c r="M141" s="2" t="s">
        <v>587</v>
      </c>
      <c r="N141" s="2">
        <v>0.2</v>
      </c>
      <c r="S141" s="2" t="s">
        <v>588</v>
      </c>
      <c r="T141" s="2">
        <v>0</v>
      </c>
    </row>
    <row r="142" spans="1:20" ht="15.75" customHeight="1">
      <c r="A142" s="2" t="s">
        <v>173</v>
      </c>
      <c r="B142" s="2">
        <v>0.2</v>
      </c>
      <c r="G142" s="2" t="s">
        <v>589</v>
      </c>
      <c r="H142" s="2">
        <v>0.2</v>
      </c>
      <c r="M142" s="2" t="s">
        <v>590</v>
      </c>
      <c r="N142" s="2">
        <v>0.2</v>
      </c>
      <c r="S142" s="2" t="s">
        <v>591</v>
      </c>
      <c r="T142" s="2">
        <v>0</v>
      </c>
    </row>
    <row r="143" spans="1:20" ht="15.75" customHeight="1">
      <c r="A143" s="2" t="s">
        <v>174</v>
      </c>
      <c r="B143" s="2">
        <v>0.2</v>
      </c>
      <c r="G143" s="2" t="s">
        <v>592</v>
      </c>
      <c r="H143" s="2">
        <v>0.2</v>
      </c>
      <c r="M143" s="2" t="s">
        <v>593</v>
      </c>
      <c r="N143" s="2">
        <v>0</v>
      </c>
      <c r="S143" s="2" t="s">
        <v>594</v>
      </c>
      <c r="T143" s="2">
        <v>0</v>
      </c>
    </row>
    <row r="144" spans="1:20" ht="15.75" customHeight="1">
      <c r="A144" s="2" t="s">
        <v>175</v>
      </c>
      <c r="B144" s="2">
        <v>0.2</v>
      </c>
      <c r="G144" s="2" t="s">
        <v>595</v>
      </c>
      <c r="H144" s="2">
        <v>0</v>
      </c>
      <c r="M144" s="2" t="s">
        <v>596</v>
      </c>
      <c r="N144" s="2">
        <v>0.2</v>
      </c>
      <c r="S144" s="2" t="s">
        <v>597</v>
      </c>
      <c r="T144" s="2">
        <v>0</v>
      </c>
    </row>
    <row r="145" spans="1:20" ht="15.75" customHeight="1">
      <c r="A145" s="2" t="s">
        <v>176</v>
      </c>
      <c r="B145" s="2">
        <v>0.2</v>
      </c>
      <c r="G145" s="2" t="s">
        <v>598</v>
      </c>
      <c r="H145" s="2">
        <v>0.2</v>
      </c>
      <c r="M145" s="2" t="s">
        <v>599</v>
      </c>
      <c r="N145" s="2">
        <v>0.2</v>
      </c>
      <c r="S145" s="2" t="s">
        <v>600</v>
      </c>
      <c r="T145" s="2">
        <v>0</v>
      </c>
    </row>
    <row r="146" spans="1:20" ht="15.75" customHeight="1">
      <c r="A146" s="2" t="s">
        <v>177</v>
      </c>
      <c r="B146" s="2">
        <v>0.2</v>
      </c>
      <c r="G146" s="2" t="s">
        <v>601</v>
      </c>
      <c r="H146" s="2">
        <v>0.2</v>
      </c>
      <c r="M146" s="2" t="s">
        <v>602</v>
      </c>
      <c r="N146" s="2">
        <v>0</v>
      </c>
      <c r="S146" s="2" t="s">
        <v>603</v>
      </c>
      <c r="T146" s="2">
        <v>0</v>
      </c>
    </row>
    <row r="147" spans="1:20" ht="15.75" customHeight="1">
      <c r="A147" s="2" t="s">
        <v>178</v>
      </c>
      <c r="B147" s="2">
        <v>0.4</v>
      </c>
      <c r="G147" s="2" t="s">
        <v>604</v>
      </c>
      <c r="H147" s="2">
        <v>0</v>
      </c>
      <c r="M147" s="2" t="s">
        <v>605</v>
      </c>
      <c r="N147" s="2">
        <v>0.2</v>
      </c>
      <c r="S147" s="2" t="s">
        <v>606</v>
      </c>
      <c r="T147" s="2">
        <v>0</v>
      </c>
    </row>
    <row r="148" spans="1:20" ht="15.75" customHeight="1">
      <c r="A148" s="2" t="s">
        <v>179</v>
      </c>
      <c r="B148" s="2">
        <v>0.2</v>
      </c>
      <c r="G148" s="2" t="s">
        <v>607</v>
      </c>
      <c r="H148" s="2">
        <v>0.2</v>
      </c>
      <c r="M148" s="2" t="s">
        <v>608</v>
      </c>
      <c r="N148" s="2">
        <v>0</v>
      </c>
      <c r="S148" s="2" t="s">
        <v>609</v>
      </c>
      <c r="T148" s="2">
        <v>0</v>
      </c>
    </row>
    <row r="149" spans="1:20" ht="15.75" customHeight="1">
      <c r="A149" s="2" t="s">
        <v>180</v>
      </c>
      <c r="B149" s="2">
        <v>0.2</v>
      </c>
      <c r="G149" s="2" t="s">
        <v>610</v>
      </c>
      <c r="H149" s="2">
        <v>0.2</v>
      </c>
      <c r="M149" s="2" t="s">
        <v>611</v>
      </c>
      <c r="N149" s="2">
        <v>0.2</v>
      </c>
      <c r="S149" s="2" t="s">
        <v>612</v>
      </c>
      <c r="T149" s="2">
        <v>0</v>
      </c>
    </row>
    <row r="150" spans="1:20" ht="15.75" customHeight="1">
      <c r="A150" s="2" t="s">
        <v>181</v>
      </c>
      <c r="B150" s="2">
        <v>0.2</v>
      </c>
      <c r="G150" s="2" t="s">
        <v>613</v>
      </c>
      <c r="H150" s="2">
        <v>0</v>
      </c>
      <c r="M150" s="2" t="s">
        <v>614</v>
      </c>
      <c r="N150" s="2">
        <v>0.2</v>
      </c>
      <c r="S150" s="2" t="s">
        <v>615</v>
      </c>
      <c r="T150" s="2">
        <v>0</v>
      </c>
    </row>
    <row r="151" spans="1:20" ht="15.75" customHeight="1">
      <c r="A151" s="2" t="s">
        <v>182</v>
      </c>
      <c r="B151" s="2">
        <v>0.2</v>
      </c>
      <c r="G151" s="2" t="s">
        <v>616</v>
      </c>
      <c r="H151" s="2">
        <v>0.2</v>
      </c>
      <c r="M151" s="2" t="s">
        <v>617</v>
      </c>
      <c r="N151" s="2">
        <v>0</v>
      </c>
      <c r="S151" s="2" t="s">
        <v>618</v>
      </c>
      <c r="T151" s="2">
        <v>0</v>
      </c>
    </row>
    <row r="152" spans="1:20" ht="15.75" customHeight="1">
      <c r="A152" s="2" t="s">
        <v>183</v>
      </c>
      <c r="B152" s="2">
        <v>0.2</v>
      </c>
      <c r="G152" s="2" t="s">
        <v>619</v>
      </c>
      <c r="H152" s="2">
        <v>0</v>
      </c>
      <c r="M152" s="2" t="s">
        <v>620</v>
      </c>
      <c r="N152" s="2">
        <v>0.2</v>
      </c>
      <c r="S152" s="2" t="s">
        <v>621</v>
      </c>
      <c r="T152" s="2">
        <v>0</v>
      </c>
    </row>
    <row r="153" spans="1:20" ht="15.75" customHeight="1">
      <c r="A153" s="2" t="s">
        <v>184</v>
      </c>
      <c r="B153" s="2">
        <v>0.2</v>
      </c>
      <c r="G153" s="2" t="s">
        <v>622</v>
      </c>
      <c r="H153" s="2">
        <v>0.2</v>
      </c>
      <c r="M153" s="2" t="s">
        <v>623</v>
      </c>
      <c r="N153" s="2">
        <v>0</v>
      </c>
      <c r="S153" s="2" t="s">
        <v>624</v>
      </c>
      <c r="T153" s="2">
        <v>0</v>
      </c>
    </row>
    <row r="154" spans="1:20" ht="15.75" customHeight="1">
      <c r="A154" s="2" t="s">
        <v>185</v>
      </c>
      <c r="B154" s="2">
        <v>0.2</v>
      </c>
      <c r="G154" s="2" t="s">
        <v>625</v>
      </c>
      <c r="H154" s="2">
        <v>0</v>
      </c>
      <c r="M154" s="2" t="s">
        <v>626</v>
      </c>
      <c r="N154" s="2">
        <v>0.2</v>
      </c>
      <c r="S154" s="2" t="s">
        <v>627</v>
      </c>
      <c r="T154" s="2">
        <v>0</v>
      </c>
    </row>
    <row r="155" spans="1:20" ht="15.75" customHeight="1">
      <c r="A155" s="2" t="s">
        <v>186</v>
      </c>
      <c r="B155" s="2">
        <v>0.2</v>
      </c>
      <c r="G155" s="2" t="s">
        <v>628</v>
      </c>
      <c r="H155" s="2">
        <v>0</v>
      </c>
      <c r="M155" s="2" t="s">
        <v>629</v>
      </c>
      <c r="N155" s="2">
        <v>0</v>
      </c>
      <c r="S155" s="2" t="s">
        <v>630</v>
      </c>
      <c r="T155" s="2">
        <v>0</v>
      </c>
    </row>
    <row r="156" spans="1:20" ht="15.75" customHeight="1">
      <c r="A156" s="2" t="s">
        <v>187</v>
      </c>
      <c r="B156" s="2">
        <v>0.2</v>
      </c>
      <c r="G156" s="2" t="s">
        <v>631</v>
      </c>
      <c r="H156" s="2">
        <v>0</v>
      </c>
      <c r="M156" s="2" t="s">
        <v>632</v>
      </c>
      <c r="N156" s="2">
        <v>0.2</v>
      </c>
      <c r="S156" s="2" t="s">
        <v>633</v>
      </c>
      <c r="T156" s="2">
        <v>0</v>
      </c>
    </row>
    <row r="157" spans="1:20" ht="15.75" customHeight="1">
      <c r="A157" s="2" t="s">
        <v>188</v>
      </c>
      <c r="B157" s="2">
        <v>0.2</v>
      </c>
      <c r="G157" s="2" t="s">
        <v>634</v>
      </c>
      <c r="H157" s="2">
        <v>0</v>
      </c>
      <c r="M157" s="2" t="s">
        <v>635</v>
      </c>
      <c r="N157" s="2">
        <v>0.2</v>
      </c>
      <c r="S157" s="2" t="s">
        <v>636</v>
      </c>
      <c r="T157" s="2">
        <v>0</v>
      </c>
    </row>
    <row r="158" spans="1:20" ht="15.75" customHeight="1">
      <c r="A158" s="2" t="s">
        <v>189</v>
      </c>
      <c r="B158" s="2">
        <v>0.2</v>
      </c>
      <c r="G158" s="2" t="s">
        <v>637</v>
      </c>
      <c r="H158" s="2">
        <v>0</v>
      </c>
      <c r="M158" s="2" t="s">
        <v>638</v>
      </c>
      <c r="N158" s="2">
        <v>0</v>
      </c>
      <c r="S158" s="2" t="s">
        <v>639</v>
      </c>
      <c r="T158" s="2">
        <v>0</v>
      </c>
    </row>
    <row r="159" spans="1:20" ht="15.75" customHeight="1">
      <c r="A159" s="2" t="s">
        <v>190</v>
      </c>
      <c r="B159" s="2">
        <v>0.2</v>
      </c>
      <c r="G159" s="2" t="s">
        <v>640</v>
      </c>
      <c r="H159" s="2">
        <v>0</v>
      </c>
      <c r="M159" s="2" t="s">
        <v>641</v>
      </c>
      <c r="N159" s="2">
        <v>0.2</v>
      </c>
      <c r="S159" s="2" t="s">
        <v>642</v>
      </c>
      <c r="T159" s="2">
        <v>0</v>
      </c>
    </row>
    <row r="160" spans="1:20" ht="15.75" customHeight="1">
      <c r="A160" s="2" t="s">
        <v>191</v>
      </c>
      <c r="B160" s="2">
        <v>0.2</v>
      </c>
      <c r="G160" s="2" t="s">
        <v>643</v>
      </c>
      <c r="H160" s="2">
        <v>0</v>
      </c>
      <c r="M160" s="2" t="s">
        <v>644</v>
      </c>
      <c r="N160" s="2">
        <v>0</v>
      </c>
      <c r="S160" s="2" t="s">
        <v>645</v>
      </c>
      <c r="T160" s="2">
        <v>0</v>
      </c>
    </row>
    <row r="161" spans="1:20" ht="15.75" customHeight="1">
      <c r="A161" s="2" t="s">
        <v>192</v>
      </c>
      <c r="B161" s="2">
        <v>0.2</v>
      </c>
      <c r="G161" s="2" t="s">
        <v>646</v>
      </c>
      <c r="H161" s="2">
        <v>0</v>
      </c>
      <c r="M161" s="2" t="s">
        <v>295</v>
      </c>
      <c r="N161" s="2">
        <v>0</v>
      </c>
      <c r="S161" s="2" t="s">
        <v>647</v>
      </c>
      <c r="T161" s="2">
        <v>0</v>
      </c>
    </row>
    <row r="162" spans="1:20" ht="15.75" customHeight="1">
      <c r="A162" s="2" t="s">
        <v>193</v>
      </c>
      <c r="B162" s="2">
        <v>0.2</v>
      </c>
      <c r="G162" s="2" t="s">
        <v>648</v>
      </c>
      <c r="H162" s="2">
        <v>0</v>
      </c>
      <c r="M162" s="2" t="s">
        <v>298</v>
      </c>
      <c r="N162" s="2">
        <v>0.2</v>
      </c>
      <c r="S162" s="2" t="s">
        <v>649</v>
      </c>
      <c r="T162" s="2">
        <v>0</v>
      </c>
    </row>
    <row r="163" spans="1:20" ht="15.75" customHeight="1">
      <c r="A163" s="2" t="s">
        <v>194</v>
      </c>
      <c r="B163" s="2">
        <v>0.2</v>
      </c>
      <c r="G163" s="2" t="s">
        <v>650</v>
      </c>
      <c r="H163" s="2">
        <v>0</v>
      </c>
      <c r="M163" s="2" t="s">
        <v>301</v>
      </c>
      <c r="N163" s="2">
        <v>0.4</v>
      </c>
      <c r="S163" s="2" t="s">
        <v>651</v>
      </c>
      <c r="T163" s="2">
        <v>0</v>
      </c>
    </row>
    <row r="164" spans="1:20" ht="15.75" customHeight="1">
      <c r="A164" s="2" t="s">
        <v>195</v>
      </c>
      <c r="B164" s="2">
        <v>0.2</v>
      </c>
      <c r="G164" s="2" t="s">
        <v>652</v>
      </c>
      <c r="H164" s="2">
        <v>0</v>
      </c>
      <c r="M164" s="2" t="s">
        <v>304</v>
      </c>
      <c r="N164" s="2">
        <v>0.2</v>
      </c>
      <c r="S164" s="2" t="s">
        <v>653</v>
      </c>
      <c r="T164" s="2">
        <v>0</v>
      </c>
    </row>
    <row r="165" spans="1:20" ht="15.75" customHeight="1">
      <c r="A165" s="2" t="s">
        <v>196</v>
      </c>
      <c r="B165" s="2">
        <v>0.2</v>
      </c>
      <c r="G165" s="2" t="s">
        <v>654</v>
      </c>
      <c r="H165" s="2">
        <v>0</v>
      </c>
      <c r="M165" s="2" t="s">
        <v>306</v>
      </c>
      <c r="N165" s="2">
        <v>0.2</v>
      </c>
      <c r="S165" s="2" t="s">
        <v>655</v>
      </c>
      <c r="T165" s="2">
        <v>0</v>
      </c>
    </row>
    <row r="166" spans="1:20" ht="15.75" customHeight="1">
      <c r="A166" s="2" t="s">
        <v>197</v>
      </c>
      <c r="B166" s="2">
        <v>0.2</v>
      </c>
      <c r="G166" s="2" t="s">
        <v>656</v>
      </c>
      <c r="H166" s="2">
        <v>0</v>
      </c>
      <c r="M166" s="2" t="s">
        <v>308</v>
      </c>
      <c r="N166" s="2">
        <v>0.2</v>
      </c>
      <c r="S166" s="2" t="s">
        <v>657</v>
      </c>
      <c r="T166" s="2">
        <v>0</v>
      </c>
    </row>
    <row r="167" spans="1:20" ht="15.75" customHeight="1">
      <c r="A167" s="2" t="s">
        <v>198</v>
      </c>
      <c r="B167" s="2">
        <v>0.2</v>
      </c>
      <c r="G167" s="2" t="s">
        <v>658</v>
      </c>
      <c r="H167" s="2">
        <v>0</v>
      </c>
      <c r="M167" s="2" t="s">
        <v>310</v>
      </c>
      <c r="N167" s="2">
        <v>0.2</v>
      </c>
      <c r="S167" s="2" t="s">
        <v>659</v>
      </c>
      <c r="T167" s="2">
        <v>0</v>
      </c>
    </row>
    <row r="168" spans="1:20" ht="15.75" customHeight="1">
      <c r="A168" s="2" t="s">
        <v>199</v>
      </c>
      <c r="B168" s="2">
        <v>0.2</v>
      </c>
      <c r="G168" s="2" t="s">
        <v>660</v>
      </c>
      <c r="H168" s="2">
        <v>0</v>
      </c>
      <c r="M168" s="2" t="s">
        <v>312</v>
      </c>
      <c r="N168" s="2">
        <v>0.2</v>
      </c>
      <c r="S168" s="2" t="s">
        <v>661</v>
      </c>
      <c r="T168" s="2">
        <v>0</v>
      </c>
    </row>
    <row r="169" spans="1:20" ht="15.75" customHeight="1">
      <c r="A169" s="2" t="s">
        <v>200</v>
      </c>
      <c r="B169" s="2">
        <v>0.2</v>
      </c>
      <c r="G169" s="2" t="s">
        <v>662</v>
      </c>
      <c r="H169" s="2">
        <v>0</v>
      </c>
      <c r="M169" s="2" t="s">
        <v>315</v>
      </c>
      <c r="N169" s="2">
        <v>0.2</v>
      </c>
      <c r="S169" s="2" t="s">
        <v>663</v>
      </c>
      <c r="T169" s="2">
        <v>0</v>
      </c>
    </row>
    <row r="170" spans="1:20" ht="15.75" customHeight="1">
      <c r="A170" s="2" t="s">
        <v>201</v>
      </c>
      <c r="B170" s="2">
        <v>0.2</v>
      </c>
      <c r="G170" s="2" t="s">
        <v>664</v>
      </c>
      <c r="H170" s="2">
        <v>0</v>
      </c>
      <c r="M170" s="2" t="s">
        <v>318</v>
      </c>
      <c r="N170" s="2">
        <v>0.2</v>
      </c>
      <c r="S170" s="2" t="s">
        <v>665</v>
      </c>
      <c r="T170" s="2">
        <v>0</v>
      </c>
    </row>
    <row r="171" spans="1:20" ht="15.75" customHeight="1">
      <c r="A171" s="2" t="s">
        <v>202</v>
      </c>
      <c r="B171" s="2">
        <v>0.2</v>
      </c>
      <c r="G171" s="2" t="s">
        <v>666</v>
      </c>
      <c r="H171" s="2">
        <v>0</v>
      </c>
      <c r="M171" s="2" t="s">
        <v>320</v>
      </c>
      <c r="N171" s="2">
        <v>0.2</v>
      </c>
      <c r="S171" s="2" t="s">
        <v>667</v>
      </c>
      <c r="T171" s="2">
        <v>0</v>
      </c>
    </row>
    <row r="172" spans="1:20" ht="15.75" customHeight="1">
      <c r="A172" s="2" t="s">
        <v>203</v>
      </c>
      <c r="B172" s="2">
        <v>0.2</v>
      </c>
      <c r="G172" s="2" t="s">
        <v>668</v>
      </c>
      <c r="H172" s="2">
        <v>0</v>
      </c>
      <c r="M172" s="2" t="s">
        <v>322</v>
      </c>
      <c r="N172" s="2">
        <v>0.4</v>
      </c>
      <c r="S172" s="2" t="s">
        <v>669</v>
      </c>
      <c r="T172" s="2">
        <v>0</v>
      </c>
    </row>
    <row r="173" spans="1:20" ht="15.75" customHeight="1">
      <c r="A173" s="2" t="s">
        <v>204</v>
      </c>
      <c r="B173" s="2">
        <v>0.2</v>
      </c>
      <c r="G173" s="2" t="s">
        <v>670</v>
      </c>
      <c r="H173" s="2">
        <v>0</v>
      </c>
      <c r="M173" s="2" t="s">
        <v>324</v>
      </c>
      <c r="N173" s="2">
        <v>0.2</v>
      </c>
      <c r="S173" s="2" t="s">
        <v>671</v>
      </c>
      <c r="T173" s="2">
        <v>0</v>
      </c>
    </row>
    <row r="174" spans="1:20" ht="15.75" customHeight="1">
      <c r="A174" s="2" t="s">
        <v>205</v>
      </c>
      <c r="B174" s="2">
        <v>0</v>
      </c>
      <c r="G174" s="2" t="s">
        <v>672</v>
      </c>
      <c r="H174" s="2">
        <v>0</v>
      </c>
      <c r="M174" s="2" t="s">
        <v>326</v>
      </c>
      <c r="N174" s="2">
        <v>0.2</v>
      </c>
      <c r="S174" s="2" t="s">
        <v>673</v>
      </c>
      <c r="T174" s="2">
        <v>0</v>
      </c>
    </row>
    <row r="175" spans="1:20" ht="15.75" customHeight="1">
      <c r="A175" s="2" t="s">
        <v>206</v>
      </c>
      <c r="B175" s="2">
        <v>0.2</v>
      </c>
      <c r="G175" s="2" t="s">
        <v>674</v>
      </c>
      <c r="H175" s="2">
        <v>0</v>
      </c>
      <c r="M175" s="2" t="s">
        <v>328</v>
      </c>
      <c r="N175" s="2">
        <v>0.2</v>
      </c>
      <c r="S175" s="2" t="s">
        <v>675</v>
      </c>
      <c r="T175" s="2">
        <v>0</v>
      </c>
    </row>
    <row r="176" spans="1:20" ht="15.75" customHeight="1">
      <c r="A176" s="2" t="s">
        <v>207</v>
      </c>
      <c r="B176" s="2">
        <v>0.2</v>
      </c>
      <c r="G176" s="2" t="s">
        <v>676</v>
      </c>
      <c r="H176" s="2">
        <v>0</v>
      </c>
      <c r="M176" s="2" t="s">
        <v>330</v>
      </c>
      <c r="N176" s="2">
        <v>0.2</v>
      </c>
      <c r="S176" s="2" t="s">
        <v>677</v>
      </c>
      <c r="T176" s="2">
        <v>0</v>
      </c>
    </row>
    <row r="177" spans="1:20" ht="15.75" customHeight="1">
      <c r="A177" s="2" t="s">
        <v>208</v>
      </c>
      <c r="B177" s="2">
        <v>0.2</v>
      </c>
      <c r="G177" s="2" t="s">
        <v>678</v>
      </c>
      <c r="H177" s="2">
        <v>0</v>
      </c>
      <c r="M177" s="2" t="s">
        <v>334</v>
      </c>
      <c r="N177" s="2">
        <v>0.2</v>
      </c>
      <c r="S177" s="2" t="s">
        <v>679</v>
      </c>
      <c r="T177" s="2">
        <v>0</v>
      </c>
    </row>
    <row r="178" spans="1:20" ht="15.75" customHeight="1">
      <c r="A178" s="2" t="s">
        <v>209</v>
      </c>
      <c r="B178" s="2">
        <v>0.2</v>
      </c>
      <c r="G178" s="2" t="s">
        <v>680</v>
      </c>
      <c r="H178" s="2">
        <v>0</v>
      </c>
      <c r="M178" s="2" t="s">
        <v>337</v>
      </c>
      <c r="N178" s="2">
        <v>0.2</v>
      </c>
      <c r="S178" s="2" t="s">
        <v>681</v>
      </c>
      <c r="T178" s="2">
        <v>0</v>
      </c>
    </row>
    <row r="179" spans="1:20" ht="15.75" customHeight="1">
      <c r="A179" s="2" t="s">
        <v>210</v>
      </c>
      <c r="B179" s="2">
        <v>0.2</v>
      </c>
      <c r="G179" s="2" t="s">
        <v>682</v>
      </c>
      <c r="H179" s="2">
        <v>0</v>
      </c>
      <c r="M179" s="2" t="s">
        <v>339</v>
      </c>
      <c r="N179" s="2">
        <v>0.2</v>
      </c>
      <c r="S179" s="2" t="s">
        <v>683</v>
      </c>
      <c r="T179" s="2">
        <v>0</v>
      </c>
    </row>
    <row r="180" spans="1:20" ht="15.75" customHeight="1">
      <c r="A180" s="2" t="s">
        <v>211</v>
      </c>
      <c r="B180" s="2">
        <v>0.2</v>
      </c>
      <c r="G180" s="2" t="s">
        <v>684</v>
      </c>
      <c r="H180" s="2">
        <v>0</v>
      </c>
      <c r="M180" s="2" t="s">
        <v>341</v>
      </c>
      <c r="N180" s="2">
        <v>0.2</v>
      </c>
      <c r="S180" s="2" t="s">
        <v>685</v>
      </c>
      <c r="T180" s="2">
        <v>0</v>
      </c>
    </row>
    <row r="181" spans="1:20" ht="15.75" customHeight="1">
      <c r="A181" s="2" t="s">
        <v>212</v>
      </c>
      <c r="B181" s="2">
        <v>0.2</v>
      </c>
      <c r="G181" s="2" t="s">
        <v>686</v>
      </c>
      <c r="H181" s="2">
        <v>0</v>
      </c>
      <c r="M181" s="2" t="s">
        <v>343</v>
      </c>
      <c r="N181" s="2">
        <v>0.4</v>
      </c>
      <c r="S181" s="2" t="s">
        <v>687</v>
      </c>
      <c r="T181" s="2">
        <v>0</v>
      </c>
    </row>
    <row r="182" spans="1:20" ht="15.75" customHeight="1">
      <c r="A182" s="2" t="s">
        <v>213</v>
      </c>
      <c r="B182" s="2">
        <v>0.2</v>
      </c>
      <c r="G182" s="2" t="s">
        <v>688</v>
      </c>
      <c r="H182" s="2">
        <v>0</v>
      </c>
      <c r="M182" s="2" t="s">
        <v>346</v>
      </c>
      <c r="N182" s="2">
        <v>0.2</v>
      </c>
      <c r="S182" s="2" t="s">
        <v>689</v>
      </c>
      <c r="T182" s="2">
        <v>0</v>
      </c>
    </row>
    <row r="183" spans="1:20" ht="15.75" customHeight="1">
      <c r="A183" s="2" t="s">
        <v>214</v>
      </c>
      <c r="B183" s="2">
        <v>0.2</v>
      </c>
      <c r="G183" s="2" t="s">
        <v>690</v>
      </c>
      <c r="H183" s="2">
        <v>0</v>
      </c>
      <c r="M183" s="2" t="s">
        <v>348</v>
      </c>
      <c r="N183" s="2">
        <v>0.2</v>
      </c>
      <c r="S183" s="2" t="s">
        <v>691</v>
      </c>
      <c r="T183" s="2">
        <v>0</v>
      </c>
    </row>
    <row r="184" spans="1:20" ht="15.75" customHeight="1">
      <c r="A184" s="2" t="s">
        <v>215</v>
      </c>
      <c r="B184" s="2">
        <v>0.2</v>
      </c>
      <c r="G184" s="2" t="s">
        <v>692</v>
      </c>
      <c r="H184" s="2">
        <v>0.2</v>
      </c>
      <c r="M184" s="2" t="s">
        <v>350</v>
      </c>
      <c r="N184" s="2">
        <v>0.2</v>
      </c>
      <c r="S184" s="2" t="s">
        <v>693</v>
      </c>
      <c r="T184" s="2">
        <v>0</v>
      </c>
    </row>
    <row r="185" spans="1:20" ht="15.75" customHeight="1">
      <c r="A185" s="2" t="s">
        <v>216</v>
      </c>
      <c r="B185" s="2">
        <v>0.2</v>
      </c>
      <c r="G185" s="2" t="s">
        <v>294</v>
      </c>
      <c r="H185" s="2">
        <v>0</v>
      </c>
      <c r="M185" s="2" t="s">
        <v>352</v>
      </c>
      <c r="N185" s="2">
        <v>0.2</v>
      </c>
      <c r="S185" s="2" t="s">
        <v>694</v>
      </c>
      <c r="T185" s="2">
        <v>0</v>
      </c>
    </row>
    <row r="186" spans="1:20" ht="15.75" customHeight="1">
      <c r="A186" s="2" t="s">
        <v>217</v>
      </c>
      <c r="B186" s="2">
        <v>0.2</v>
      </c>
      <c r="G186" s="2" t="s">
        <v>297</v>
      </c>
      <c r="H186" s="2">
        <v>0.2</v>
      </c>
      <c r="M186" s="2" t="s">
        <v>354</v>
      </c>
      <c r="N186" s="2">
        <v>0.2</v>
      </c>
      <c r="S186" s="2" t="s">
        <v>695</v>
      </c>
      <c r="T186" s="2">
        <v>0</v>
      </c>
    </row>
    <row r="187" spans="1:20" ht="15.75" customHeight="1">
      <c r="A187" s="2" t="s">
        <v>218</v>
      </c>
      <c r="B187" s="2">
        <v>0.2</v>
      </c>
      <c r="G187" s="2" t="s">
        <v>300</v>
      </c>
      <c r="H187" s="2">
        <v>0.2</v>
      </c>
      <c r="M187" s="2" t="s">
        <v>356</v>
      </c>
      <c r="N187" s="2">
        <v>0.2</v>
      </c>
      <c r="S187" s="2" t="s">
        <v>696</v>
      </c>
      <c r="T187" s="2">
        <v>0</v>
      </c>
    </row>
    <row r="188" spans="1:20" ht="15.75" customHeight="1">
      <c r="A188" s="2" t="s">
        <v>219</v>
      </c>
      <c r="B188" s="2">
        <v>0.2</v>
      </c>
      <c r="G188" s="2" t="s">
        <v>303</v>
      </c>
      <c r="H188" s="2">
        <v>0.4</v>
      </c>
      <c r="M188" s="2" t="s">
        <v>358</v>
      </c>
      <c r="N188" s="2">
        <v>0.2</v>
      </c>
      <c r="S188" s="2" t="s">
        <v>697</v>
      </c>
      <c r="T188" s="2">
        <v>0</v>
      </c>
    </row>
    <row r="189" spans="1:20" ht="15.75" customHeight="1">
      <c r="A189" s="2" t="s">
        <v>220</v>
      </c>
      <c r="B189" s="2">
        <v>0</v>
      </c>
      <c r="G189" s="2" t="s">
        <v>305</v>
      </c>
      <c r="H189" s="2">
        <v>0.2</v>
      </c>
      <c r="M189" s="2" t="s">
        <v>360</v>
      </c>
      <c r="N189" s="2">
        <v>0.2</v>
      </c>
      <c r="S189" s="2" t="s">
        <v>698</v>
      </c>
      <c r="T189" s="2">
        <v>0</v>
      </c>
    </row>
    <row r="190" spans="1:20" ht="15.75" customHeight="1">
      <c r="A190" s="2" t="s">
        <v>221</v>
      </c>
      <c r="B190" s="2">
        <v>0.2</v>
      </c>
      <c r="G190" s="2" t="s">
        <v>307</v>
      </c>
      <c r="H190" s="2">
        <v>0.4</v>
      </c>
      <c r="M190" s="2" t="s">
        <v>362</v>
      </c>
      <c r="N190" s="2">
        <v>0.2</v>
      </c>
      <c r="S190" s="2" t="s">
        <v>699</v>
      </c>
      <c r="T190" s="2">
        <v>0</v>
      </c>
    </row>
    <row r="191" spans="1:20" ht="15.75" customHeight="1">
      <c r="A191" s="2" t="s">
        <v>222</v>
      </c>
      <c r="B191" s="2">
        <v>0.2</v>
      </c>
      <c r="G191" s="2" t="s">
        <v>309</v>
      </c>
      <c r="H191" s="2">
        <v>0</v>
      </c>
      <c r="M191" s="2" t="s">
        <v>364</v>
      </c>
      <c r="N191" s="2">
        <v>0.2</v>
      </c>
      <c r="S191" s="2" t="s">
        <v>700</v>
      </c>
      <c r="T191" s="2">
        <v>0</v>
      </c>
    </row>
    <row r="192" spans="1:20" ht="15.75" customHeight="1">
      <c r="A192" s="2" t="s">
        <v>223</v>
      </c>
      <c r="B192" s="2">
        <v>0.2</v>
      </c>
      <c r="G192" s="2" t="s">
        <v>311</v>
      </c>
      <c r="H192" s="2">
        <v>0.2</v>
      </c>
      <c r="M192" s="2" t="s">
        <v>366</v>
      </c>
      <c r="N192" s="2">
        <v>0.2</v>
      </c>
      <c r="S192" s="2" t="s">
        <v>701</v>
      </c>
      <c r="T192" s="2">
        <v>0</v>
      </c>
    </row>
    <row r="193" spans="1:20" ht="15.75" customHeight="1">
      <c r="A193" s="2" t="s">
        <v>224</v>
      </c>
      <c r="B193" s="2">
        <v>0.2</v>
      </c>
      <c r="G193" s="2" t="s">
        <v>314</v>
      </c>
      <c r="H193" s="2">
        <v>0.2</v>
      </c>
      <c r="M193" s="2" t="s">
        <v>368</v>
      </c>
      <c r="N193" s="2">
        <v>0.2</v>
      </c>
      <c r="S193" s="2" t="s">
        <v>702</v>
      </c>
      <c r="T193" s="2">
        <v>0</v>
      </c>
    </row>
    <row r="194" spans="1:20" ht="15.75" customHeight="1">
      <c r="A194" s="2" t="s">
        <v>225</v>
      </c>
      <c r="B194" s="2">
        <v>0.2</v>
      </c>
      <c r="G194" s="2" t="s">
        <v>317</v>
      </c>
      <c r="H194" s="2">
        <v>0.2</v>
      </c>
      <c r="M194" s="2" t="s">
        <v>370</v>
      </c>
      <c r="N194" s="2">
        <v>0.2</v>
      </c>
      <c r="S194" s="2" t="s">
        <v>703</v>
      </c>
      <c r="T194" s="2">
        <v>0</v>
      </c>
    </row>
    <row r="195" spans="1:20" ht="15.75" customHeight="1">
      <c r="A195" s="2" t="s">
        <v>226</v>
      </c>
      <c r="B195" s="2">
        <v>0.2</v>
      </c>
      <c r="G195" s="2" t="s">
        <v>319</v>
      </c>
      <c r="H195" s="2">
        <v>0.2</v>
      </c>
      <c r="M195" s="2" t="s">
        <v>372</v>
      </c>
      <c r="N195" s="2">
        <v>0.2</v>
      </c>
      <c r="S195" s="2" t="s">
        <v>704</v>
      </c>
      <c r="T195" s="2">
        <v>0</v>
      </c>
    </row>
    <row r="196" spans="1:20" ht="15.75" customHeight="1">
      <c r="A196" s="2" t="s">
        <v>227</v>
      </c>
      <c r="B196" s="2">
        <v>0.2</v>
      </c>
      <c r="G196" s="2" t="s">
        <v>321</v>
      </c>
      <c r="H196" s="2">
        <v>0.2</v>
      </c>
      <c r="M196" s="2" t="s">
        <v>374</v>
      </c>
      <c r="N196" s="2">
        <v>0.2</v>
      </c>
      <c r="S196" s="2" t="s">
        <v>705</v>
      </c>
      <c r="T196" s="2">
        <v>0</v>
      </c>
    </row>
    <row r="197" spans="1:20" ht="15.75" customHeight="1">
      <c r="A197" s="2" t="s">
        <v>228</v>
      </c>
      <c r="B197" s="2">
        <v>0.2</v>
      </c>
      <c r="G197" s="2" t="s">
        <v>323</v>
      </c>
      <c r="H197" s="2">
        <v>0.2</v>
      </c>
      <c r="M197" s="2" t="s">
        <v>376</v>
      </c>
      <c r="N197" s="2">
        <v>0.2</v>
      </c>
      <c r="S197" s="2" t="s">
        <v>706</v>
      </c>
      <c r="T197" s="2">
        <v>0</v>
      </c>
    </row>
    <row r="198" spans="1:20" ht="15.75" customHeight="1">
      <c r="A198" s="2" t="s">
        <v>229</v>
      </c>
      <c r="B198" s="2">
        <v>0</v>
      </c>
      <c r="G198" s="2" t="s">
        <v>325</v>
      </c>
      <c r="H198" s="2">
        <v>0.2</v>
      </c>
      <c r="M198" s="2" t="s">
        <v>378</v>
      </c>
      <c r="N198" s="2">
        <v>0.2</v>
      </c>
      <c r="S198" s="2" t="s">
        <v>707</v>
      </c>
      <c r="T198" s="2">
        <v>0</v>
      </c>
    </row>
    <row r="199" spans="1:20" ht="15.75" customHeight="1">
      <c r="A199" s="2" t="s">
        <v>230</v>
      </c>
      <c r="B199" s="2">
        <v>0.2</v>
      </c>
      <c r="G199" s="2" t="s">
        <v>327</v>
      </c>
      <c r="H199" s="2">
        <v>0.2</v>
      </c>
      <c r="M199" s="2" t="s">
        <v>380</v>
      </c>
      <c r="N199" s="2">
        <v>0.2</v>
      </c>
      <c r="S199" s="2" t="s">
        <v>708</v>
      </c>
      <c r="T199" s="2">
        <v>0</v>
      </c>
    </row>
    <row r="200" spans="1:20" ht="15.75" customHeight="1">
      <c r="A200" s="2" t="s">
        <v>231</v>
      </c>
      <c r="B200" s="2">
        <v>0.2</v>
      </c>
      <c r="G200" s="2" t="s">
        <v>329</v>
      </c>
      <c r="H200" s="2">
        <v>0.2</v>
      </c>
      <c r="M200" s="2" t="s">
        <v>382</v>
      </c>
      <c r="N200" s="2">
        <v>0.2</v>
      </c>
      <c r="S200" s="2" t="s">
        <v>709</v>
      </c>
      <c r="T200" s="2">
        <v>0</v>
      </c>
    </row>
    <row r="201" spans="1:20" ht="15.75" customHeight="1">
      <c r="A201" s="2" t="s">
        <v>232</v>
      </c>
      <c r="B201" s="2">
        <v>0.2</v>
      </c>
      <c r="G201" s="2" t="s">
        <v>333</v>
      </c>
      <c r="H201" s="2">
        <v>0</v>
      </c>
      <c r="M201" s="2" t="s">
        <v>384</v>
      </c>
      <c r="N201" s="2">
        <v>0.2</v>
      </c>
      <c r="S201" s="2" t="s">
        <v>710</v>
      </c>
      <c r="T201" s="2">
        <v>0</v>
      </c>
    </row>
    <row r="202" spans="1:20" ht="15.75" customHeight="1">
      <c r="A202" s="2" t="s">
        <v>233</v>
      </c>
      <c r="B202" s="2">
        <v>0.2</v>
      </c>
      <c r="G202" s="2" t="s">
        <v>336</v>
      </c>
      <c r="H202" s="2">
        <v>0.2</v>
      </c>
      <c r="M202" s="2" t="s">
        <v>386</v>
      </c>
      <c r="N202" s="2">
        <v>0.2</v>
      </c>
      <c r="S202" s="2" t="s">
        <v>711</v>
      </c>
      <c r="T202" s="2">
        <v>0</v>
      </c>
    </row>
    <row r="203" spans="1:20" ht="15.75" customHeight="1">
      <c r="A203" s="2" t="s">
        <v>234</v>
      </c>
      <c r="B203" s="2">
        <v>0.2</v>
      </c>
      <c r="G203" s="2" t="s">
        <v>338</v>
      </c>
      <c r="H203" s="2">
        <v>0.2</v>
      </c>
      <c r="M203" s="2" t="s">
        <v>388</v>
      </c>
      <c r="N203" s="2">
        <v>0.2</v>
      </c>
      <c r="S203" s="2" t="s">
        <v>712</v>
      </c>
      <c r="T203" s="2">
        <v>0</v>
      </c>
    </row>
    <row r="204" spans="1:20" ht="15.75" customHeight="1">
      <c r="A204" s="2" t="s">
        <v>235</v>
      </c>
      <c r="B204" s="2">
        <v>0.2</v>
      </c>
      <c r="G204" s="2" t="s">
        <v>340</v>
      </c>
      <c r="H204" s="2">
        <v>0.2</v>
      </c>
      <c r="M204" s="2" t="s">
        <v>390</v>
      </c>
      <c r="N204" s="2">
        <v>0.2</v>
      </c>
      <c r="S204" s="2" t="s">
        <v>713</v>
      </c>
      <c r="T204" s="2">
        <v>0</v>
      </c>
    </row>
    <row r="205" spans="1:20" ht="15.75" customHeight="1">
      <c r="A205" s="2" t="s">
        <v>236</v>
      </c>
      <c r="B205" s="2">
        <v>0</v>
      </c>
      <c r="G205" s="2" t="s">
        <v>342</v>
      </c>
      <c r="H205" s="2">
        <v>0.2</v>
      </c>
      <c r="M205" s="2" t="s">
        <v>392</v>
      </c>
      <c r="N205" s="2">
        <v>0.2</v>
      </c>
      <c r="S205" s="2" t="s">
        <v>714</v>
      </c>
      <c r="T205" s="2">
        <v>0</v>
      </c>
    </row>
    <row r="206" spans="1:20" ht="15.75" customHeight="1">
      <c r="A206" s="2" t="s">
        <v>237</v>
      </c>
      <c r="B206" s="2">
        <v>0.2</v>
      </c>
      <c r="G206" s="2" t="s">
        <v>345</v>
      </c>
      <c r="H206" s="2">
        <v>0.2</v>
      </c>
      <c r="M206" s="2" t="s">
        <v>394</v>
      </c>
      <c r="N206" s="2">
        <v>0.2</v>
      </c>
      <c r="S206" s="2" t="s">
        <v>715</v>
      </c>
      <c r="T206" s="2">
        <v>0</v>
      </c>
    </row>
    <row r="207" spans="1:20" ht="15.75" customHeight="1">
      <c r="A207" s="2" t="s">
        <v>238</v>
      </c>
      <c r="B207" s="2">
        <v>0.2</v>
      </c>
      <c r="G207" s="2" t="s">
        <v>347</v>
      </c>
      <c r="H207" s="2">
        <v>0.2</v>
      </c>
      <c r="M207" s="2" t="s">
        <v>396</v>
      </c>
      <c r="N207" s="2">
        <v>0.2</v>
      </c>
      <c r="S207" s="2" t="s">
        <v>716</v>
      </c>
      <c r="T207" s="2">
        <v>0</v>
      </c>
    </row>
    <row r="208" spans="1:20" ht="15.75" customHeight="1">
      <c r="A208" s="2" t="s">
        <v>239</v>
      </c>
      <c r="B208" s="2">
        <v>0.2</v>
      </c>
      <c r="G208" s="2" t="s">
        <v>349</v>
      </c>
      <c r="H208" s="2">
        <v>0.2</v>
      </c>
      <c r="M208" s="2" t="s">
        <v>398</v>
      </c>
      <c r="N208" s="2">
        <v>0.2</v>
      </c>
      <c r="S208" s="2" t="s">
        <v>717</v>
      </c>
      <c r="T208" s="2">
        <v>0</v>
      </c>
    </row>
    <row r="209" spans="1:20" ht="15.75" customHeight="1">
      <c r="A209" s="2" t="s">
        <v>240</v>
      </c>
      <c r="B209" s="2">
        <v>0.2</v>
      </c>
      <c r="G209" s="2" t="s">
        <v>351</v>
      </c>
      <c r="H209" s="2">
        <v>0</v>
      </c>
      <c r="M209" s="2" t="s">
        <v>400</v>
      </c>
      <c r="N209" s="2">
        <v>0.2</v>
      </c>
      <c r="S209" s="2" t="s">
        <v>718</v>
      </c>
      <c r="T209" s="2">
        <v>0</v>
      </c>
    </row>
    <row r="210" spans="1:20" ht="15.75" customHeight="1">
      <c r="A210" s="2" t="s">
        <v>241</v>
      </c>
      <c r="B210" s="2">
        <v>0.2</v>
      </c>
      <c r="G210" s="2" t="s">
        <v>353</v>
      </c>
      <c r="H210" s="2">
        <v>0.2</v>
      </c>
      <c r="M210" s="2" t="s">
        <v>402</v>
      </c>
      <c r="N210" s="2">
        <v>0.2</v>
      </c>
      <c r="S210" s="2" t="s">
        <v>719</v>
      </c>
      <c r="T210" s="2">
        <v>0</v>
      </c>
    </row>
    <row r="211" spans="1:20" ht="15.75" customHeight="1">
      <c r="A211" s="2" t="s">
        <v>242</v>
      </c>
      <c r="B211" s="2">
        <v>0.2</v>
      </c>
      <c r="G211" s="2" t="s">
        <v>355</v>
      </c>
      <c r="H211" s="2">
        <v>0.2</v>
      </c>
      <c r="M211" s="2" t="s">
        <v>404</v>
      </c>
      <c r="N211" s="2">
        <v>0.2</v>
      </c>
      <c r="S211" s="2" t="s">
        <v>720</v>
      </c>
      <c r="T211" s="2">
        <v>0</v>
      </c>
    </row>
    <row r="212" spans="1:20" ht="15.75" customHeight="1">
      <c r="A212" s="2" t="s">
        <v>243</v>
      </c>
      <c r="B212" s="2">
        <v>0</v>
      </c>
      <c r="G212" s="2" t="s">
        <v>357</v>
      </c>
      <c r="H212" s="2">
        <v>0.2</v>
      </c>
      <c r="M212" s="2" t="s">
        <v>406</v>
      </c>
      <c r="N212" s="2">
        <v>0.2</v>
      </c>
      <c r="S212" s="2" t="s">
        <v>721</v>
      </c>
      <c r="T212" s="2">
        <v>0</v>
      </c>
    </row>
    <row r="213" spans="1:20" ht="15.75" customHeight="1">
      <c r="A213" s="2" t="s">
        <v>244</v>
      </c>
      <c r="B213" s="2">
        <v>0.2</v>
      </c>
      <c r="G213" s="2" t="s">
        <v>359</v>
      </c>
      <c r="H213" s="2">
        <v>0.2</v>
      </c>
      <c r="M213" s="2" t="s">
        <v>408</v>
      </c>
      <c r="N213" s="2">
        <v>0.2</v>
      </c>
      <c r="S213" s="2" t="s">
        <v>722</v>
      </c>
      <c r="T213" s="2">
        <v>0</v>
      </c>
    </row>
    <row r="214" spans="1:20" ht="15.75" customHeight="1">
      <c r="A214" s="2" t="s">
        <v>245</v>
      </c>
      <c r="B214" s="2">
        <v>0.2</v>
      </c>
      <c r="G214" s="2" t="s">
        <v>361</v>
      </c>
      <c r="H214" s="2">
        <v>0.2</v>
      </c>
      <c r="M214" s="2" t="s">
        <v>410</v>
      </c>
      <c r="N214" s="2">
        <v>0.2</v>
      </c>
      <c r="S214" s="2" t="s">
        <v>723</v>
      </c>
      <c r="T214" s="2">
        <v>0</v>
      </c>
    </row>
    <row r="215" spans="1:20" ht="15.75" customHeight="1">
      <c r="A215" s="2" t="s">
        <v>246</v>
      </c>
      <c r="B215" s="2">
        <v>0.2</v>
      </c>
      <c r="G215" s="2" t="s">
        <v>363</v>
      </c>
      <c r="H215" s="2">
        <v>0</v>
      </c>
      <c r="M215" s="2" t="s">
        <v>412</v>
      </c>
      <c r="N215" s="2">
        <v>0.2</v>
      </c>
      <c r="S215" s="2" t="s">
        <v>724</v>
      </c>
      <c r="T215" s="2">
        <v>0</v>
      </c>
    </row>
    <row r="216" spans="1:20" ht="15.75" customHeight="1">
      <c r="A216" s="2" t="s">
        <v>247</v>
      </c>
      <c r="B216" s="2">
        <v>0.2</v>
      </c>
      <c r="G216" s="2" t="s">
        <v>365</v>
      </c>
      <c r="H216" s="2">
        <v>0.2</v>
      </c>
      <c r="M216" s="2" t="s">
        <v>414</v>
      </c>
      <c r="N216" s="2">
        <v>0.2</v>
      </c>
      <c r="S216" s="2" t="s">
        <v>725</v>
      </c>
      <c r="T216" s="2">
        <v>0</v>
      </c>
    </row>
    <row r="217" spans="1:20" ht="15.75" customHeight="1">
      <c r="A217" s="2" t="s">
        <v>248</v>
      </c>
      <c r="B217" s="2">
        <v>0.2</v>
      </c>
      <c r="G217" s="2" t="s">
        <v>367</v>
      </c>
      <c r="H217" s="2">
        <v>0.2</v>
      </c>
      <c r="M217" s="2" t="s">
        <v>416</v>
      </c>
      <c r="N217" s="2">
        <v>0.2</v>
      </c>
      <c r="S217" s="2" t="s">
        <v>726</v>
      </c>
      <c r="T217" s="2">
        <v>0</v>
      </c>
    </row>
    <row r="218" spans="1:20" ht="15.75" customHeight="1">
      <c r="A218" s="2" t="s">
        <v>249</v>
      </c>
      <c r="B218" s="2">
        <v>0</v>
      </c>
      <c r="G218" s="2" t="s">
        <v>369</v>
      </c>
      <c r="H218" s="2">
        <v>0.2</v>
      </c>
      <c r="M218" s="2" t="s">
        <v>418</v>
      </c>
      <c r="N218" s="2">
        <v>0.2</v>
      </c>
      <c r="S218" s="2" t="s">
        <v>727</v>
      </c>
      <c r="T218" s="2">
        <v>0</v>
      </c>
    </row>
    <row r="219" spans="1:20" ht="15.75" customHeight="1">
      <c r="A219" s="2" t="s">
        <v>250</v>
      </c>
      <c r="B219" s="2">
        <v>0.2</v>
      </c>
      <c r="G219" s="2" t="s">
        <v>371</v>
      </c>
      <c r="H219" s="2">
        <v>0.2</v>
      </c>
      <c r="M219" s="2" t="s">
        <v>420</v>
      </c>
      <c r="N219" s="2">
        <v>0.2</v>
      </c>
      <c r="S219" s="2" t="s">
        <v>728</v>
      </c>
      <c r="T219" s="2">
        <v>0</v>
      </c>
    </row>
    <row r="220" spans="1:20" ht="15.75" customHeight="1">
      <c r="A220" s="2" t="s">
        <v>251</v>
      </c>
      <c r="B220" s="2">
        <v>0.2</v>
      </c>
      <c r="G220" s="2" t="s">
        <v>373</v>
      </c>
      <c r="H220" s="2">
        <v>0.2</v>
      </c>
      <c r="M220" s="2" t="s">
        <v>422</v>
      </c>
      <c r="N220" s="2">
        <v>0.2</v>
      </c>
      <c r="S220" s="2" t="s">
        <v>729</v>
      </c>
      <c r="T220" s="2">
        <v>0</v>
      </c>
    </row>
    <row r="221" spans="1:20" ht="15.75" customHeight="1">
      <c r="A221" s="2" t="s">
        <v>252</v>
      </c>
      <c r="B221" s="2">
        <v>0.2</v>
      </c>
      <c r="G221" s="2" t="s">
        <v>375</v>
      </c>
      <c r="H221" s="2">
        <v>0.2</v>
      </c>
      <c r="M221" s="2" t="s">
        <v>424</v>
      </c>
      <c r="N221" s="2">
        <v>0</v>
      </c>
      <c r="S221" s="2" t="s">
        <v>730</v>
      </c>
      <c r="T221" s="2">
        <v>0</v>
      </c>
    </row>
    <row r="222" spans="1:20" ht="15.75" customHeight="1">
      <c r="A222" s="2" t="s">
        <v>253</v>
      </c>
      <c r="B222" s="2">
        <v>0.2</v>
      </c>
      <c r="G222" s="2" t="s">
        <v>377</v>
      </c>
      <c r="H222" s="2">
        <v>0</v>
      </c>
      <c r="M222" s="2" t="s">
        <v>426</v>
      </c>
      <c r="N222" s="2">
        <v>0.2</v>
      </c>
      <c r="S222" s="2" t="s">
        <v>731</v>
      </c>
      <c r="T222" s="2">
        <v>0</v>
      </c>
    </row>
    <row r="223" spans="1:20" ht="15.75" customHeight="1">
      <c r="A223" s="2" t="s">
        <v>254</v>
      </c>
      <c r="B223" s="2">
        <v>0.2</v>
      </c>
      <c r="G223" s="2" t="s">
        <v>379</v>
      </c>
      <c r="H223" s="2">
        <v>0.2</v>
      </c>
      <c r="M223" s="2" t="s">
        <v>428</v>
      </c>
      <c r="N223" s="2">
        <v>0.2</v>
      </c>
      <c r="S223" s="2" t="s">
        <v>732</v>
      </c>
      <c r="T223" s="2">
        <v>0</v>
      </c>
    </row>
    <row r="224" spans="1:20" ht="15.75" customHeight="1">
      <c r="A224" s="2" t="s">
        <v>255</v>
      </c>
      <c r="B224" s="2">
        <v>0</v>
      </c>
      <c r="G224" s="2" t="s">
        <v>381</v>
      </c>
      <c r="H224" s="2">
        <v>0.2</v>
      </c>
      <c r="M224" s="2" t="s">
        <v>430</v>
      </c>
      <c r="N224" s="2">
        <v>0.2</v>
      </c>
      <c r="S224" s="2" t="s">
        <v>733</v>
      </c>
      <c r="T224" s="2">
        <v>0</v>
      </c>
    </row>
    <row r="225" spans="1:20" ht="15.75" customHeight="1">
      <c r="A225" s="2" t="s">
        <v>256</v>
      </c>
      <c r="B225" s="2">
        <v>0.2</v>
      </c>
      <c r="G225" s="2" t="s">
        <v>383</v>
      </c>
      <c r="H225" s="2">
        <v>0.2</v>
      </c>
      <c r="M225" s="2" t="s">
        <v>432</v>
      </c>
      <c r="N225" s="2">
        <v>0.2</v>
      </c>
      <c r="S225" s="2" t="s">
        <v>734</v>
      </c>
      <c r="T225" s="2">
        <v>0</v>
      </c>
    </row>
    <row r="226" spans="1:20" ht="15.75" customHeight="1">
      <c r="A226" s="2" t="s">
        <v>257</v>
      </c>
      <c r="B226" s="2">
        <v>0.2</v>
      </c>
      <c r="G226" s="2" t="s">
        <v>385</v>
      </c>
      <c r="H226" s="2">
        <v>0.2</v>
      </c>
      <c r="M226" s="2" t="s">
        <v>434</v>
      </c>
      <c r="N226" s="2">
        <v>0.2</v>
      </c>
      <c r="S226" s="2" t="s">
        <v>735</v>
      </c>
      <c r="T226" s="2">
        <v>0</v>
      </c>
    </row>
    <row r="227" spans="1:20" ht="15.75" customHeight="1">
      <c r="A227" s="2" t="s">
        <v>258</v>
      </c>
      <c r="B227" s="2">
        <v>0.2</v>
      </c>
      <c r="G227" s="2" t="s">
        <v>387</v>
      </c>
      <c r="H227" s="2">
        <v>0.2</v>
      </c>
      <c r="M227" s="2" t="s">
        <v>436</v>
      </c>
      <c r="N227" s="2">
        <v>0.2</v>
      </c>
      <c r="S227" s="2" t="s">
        <v>736</v>
      </c>
      <c r="T227" s="2">
        <v>0</v>
      </c>
    </row>
    <row r="228" spans="1:20" ht="15.75" customHeight="1">
      <c r="A228" s="2" t="s">
        <v>259</v>
      </c>
      <c r="B228" s="2">
        <v>0.2</v>
      </c>
      <c r="G228" s="2" t="s">
        <v>389</v>
      </c>
      <c r="H228" s="2">
        <v>0.2</v>
      </c>
      <c r="M228" s="2" t="s">
        <v>438</v>
      </c>
      <c r="N228" s="2">
        <v>0.2</v>
      </c>
      <c r="S228" s="2" t="s">
        <v>737</v>
      </c>
      <c r="T228" s="2">
        <v>0</v>
      </c>
    </row>
    <row r="229" spans="1:20" ht="15.75" customHeight="1">
      <c r="A229" s="2" t="s">
        <v>260</v>
      </c>
      <c r="B229" s="2">
        <v>0</v>
      </c>
      <c r="G229" s="2" t="s">
        <v>391</v>
      </c>
      <c r="H229" s="2">
        <v>0</v>
      </c>
      <c r="M229" s="2" t="s">
        <v>440</v>
      </c>
      <c r="N229" s="2">
        <v>0.2</v>
      </c>
      <c r="S229" s="2" t="s">
        <v>738</v>
      </c>
      <c r="T229" s="2">
        <v>0</v>
      </c>
    </row>
    <row r="230" spans="1:20" ht="15.75" customHeight="1">
      <c r="A230" s="2" t="s">
        <v>261</v>
      </c>
      <c r="B230" s="2">
        <v>0.2</v>
      </c>
      <c r="G230" s="2" t="s">
        <v>393</v>
      </c>
      <c r="H230" s="2">
        <v>0.2</v>
      </c>
      <c r="M230" s="2" t="s">
        <v>442</v>
      </c>
      <c r="N230" s="2">
        <v>0.2</v>
      </c>
      <c r="S230" s="2" t="s">
        <v>739</v>
      </c>
      <c r="T230" s="2">
        <v>0</v>
      </c>
    </row>
    <row r="231" spans="1:20" ht="15.75" customHeight="1">
      <c r="A231" s="2" t="s">
        <v>262</v>
      </c>
      <c r="B231" s="2">
        <v>0.2</v>
      </c>
      <c r="G231" s="2" t="s">
        <v>395</v>
      </c>
      <c r="H231" s="2">
        <v>0.2</v>
      </c>
      <c r="M231" s="2" t="s">
        <v>444</v>
      </c>
      <c r="N231" s="2">
        <v>0</v>
      </c>
      <c r="S231" s="2" t="s">
        <v>740</v>
      </c>
      <c r="T231" s="2">
        <v>0</v>
      </c>
    </row>
    <row r="232" spans="1:20" ht="15.75" customHeight="1">
      <c r="A232" s="2" t="s">
        <v>263</v>
      </c>
      <c r="B232" s="2">
        <v>0.2</v>
      </c>
      <c r="G232" s="2" t="s">
        <v>397</v>
      </c>
      <c r="H232" s="2">
        <v>0.2</v>
      </c>
      <c r="M232" s="2" t="s">
        <v>446</v>
      </c>
      <c r="N232" s="2">
        <v>0.2</v>
      </c>
      <c r="S232" s="2" t="s">
        <v>741</v>
      </c>
      <c r="T232" s="2">
        <v>0</v>
      </c>
    </row>
    <row r="233" spans="1:20" ht="15.75" customHeight="1">
      <c r="A233" s="2" t="s">
        <v>264</v>
      </c>
      <c r="B233" s="2">
        <v>0.2</v>
      </c>
      <c r="G233" s="2" t="s">
        <v>399</v>
      </c>
      <c r="H233" s="2">
        <v>0.2</v>
      </c>
      <c r="M233" s="2" t="s">
        <v>448</v>
      </c>
      <c r="N233" s="2">
        <v>0.2</v>
      </c>
      <c r="S233" s="2" t="s">
        <v>742</v>
      </c>
      <c r="T233" s="2">
        <v>0</v>
      </c>
    </row>
    <row r="234" spans="1:20" ht="15.75" customHeight="1">
      <c r="A234" s="2" t="s">
        <v>265</v>
      </c>
      <c r="B234" s="2">
        <v>0</v>
      </c>
      <c r="G234" s="2" t="s">
        <v>401</v>
      </c>
      <c r="H234" s="2">
        <v>0.2</v>
      </c>
      <c r="M234" s="2" t="s">
        <v>450</v>
      </c>
      <c r="N234" s="2">
        <v>0.2</v>
      </c>
      <c r="S234" s="2" t="s">
        <v>743</v>
      </c>
      <c r="T234" s="2">
        <v>0</v>
      </c>
    </row>
    <row r="235" spans="1:20" ht="15.75" customHeight="1">
      <c r="A235" s="2" t="s">
        <v>266</v>
      </c>
      <c r="B235" s="2">
        <v>0.2</v>
      </c>
      <c r="G235" s="2" t="s">
        <v>403</v>
      </c>
      <c r="H235" s="2">
        <v>0</v>
      </c>
      <c r="M235" s="2" t="s">
        <v>452</v>
      </c>
      <c r="N235" s="2">
        <v>0.2</v>
      </c>
      <c r="S235" s="2" t="s">
        <v>744</v>
      </c>
      <c r="T235" s="2">
        <v>0</v>
      </c>
    </row>
    <row r="236" spans="1:20" ht="15.75" customHeight="1">
      <c r="A236" s="2" t="s">
        <v>267</v>
      </c>
      <c r="B236" s="2">
        <v>0.2</v>
      </c>
      <c r="G236" s="2" t="s">
        <v>405</v>
      </c>
      <c r="H236" s="2">
        <v>0.2</v>
      </c>
      <c r="M236" s="2" t="s">
        <v>454</v>
      </c>
      <c r="N236" s="2">
        <v>0.2</v>
      </c>
      <c r="S236" s="2" t="s">
        <v>745</v>
      </c>
      <c r="T236" s="2">
        <v>0</v>
      </c>
    </row>
    <row r="237" spans="1:20" ht="15.75" customHeight="1">
      <c r="A237" s="2" t="s">
        <v>268</v>
      </c>
      <c r="B237" s="2">
        <v>0.2</v>
      </c>
      <c r="G237" s="2" t="s">
        <v>407</v>
      </c>
      <c r="H237" s="2">
        <v>0.2</v>
      </c>
      <c r="M237" s="2" t="s">
        <v>456</v>
      </c>
      <c r="N237" s="2">
        <v>0.2</v>
      </c>
      <c r="S237" s="2" t="s">
        <v>746</v>
      </c>
      <c r="T237" s="2">
        <v>0</v>
      </c>
    </row>
    <row r="238" spans="1:20" ht="15.75" customHeight="1">
      <c r="A238" s="2" t="s">
        <v>269</v>
      </c>
      <c r="B238" s="2">
        <v>0.2</v>
      </c>
      <c r="G238" s="2" t="s">
        <v>409</v>
      </c>
      <c r="H238" s="2">
        <v>0.2</v>
      </c>
      <c r="M238" s="2" t="s">
        <v>458</v>
      </c>
      <c r="N238" s="2">
        <v>0.2</v>
      </c>
      <c r="S238" s="2" t="s">
        <v>747</v>
      </c>
      <c r="T238" s="2">
        <v>0</v>
      </c>
    </row>
    <row r="239" spans="1:20" ht="15.75" customHeight="1">
      <c r="A239" s="2" t="s">
        <v>270</v>
      </c>
      <c r="B239" s="2">
        <v>0</v>
      </c>
      <c r="G239" s="2" t="s">
        <v>411</v>
      </c>
      <c r="H239" s="2">
        <v>0.2</v>
      </c>
      <c r="M239" s="2" t="s">
        <v>460</v>
      </c>
      <c r="N239" s="2">
        <v>0.2</v>
      </c>
      <c r="S239" s="2" t="s">
        <v>748</v>
      </c>
      <c r="T239" s="2">
        <v>0</v>
      </c>
    </row>
    <row r="240" spans="1:20" ht="15.75" customHeight="1">
      <c r="A240" s="2" t="s">
        <v>271</v>
      </c>
      <c r="B240" s="2">
        <v>0.2</v>
      </c>
      <c r="G240" s="2" t="s">
        <v>413</v>
      </c>
      <c r="H240" s="2">
        <v>0</v>
      </c>
      <c r="M240" s="2" t="s">
        <v>462</v>
      </c>
      <c r="N240" s="2">
        <v>0</v>
      </c>
      <c r="S240" s="2" t="s">
        <v>749</v>
      </c>
      <c r="T240" s="2">
        <v>0</v>
      </c>
    </row>
    <row r="241" spans="1:20" ht="15.75" customHeight="1">
      <c r="A241" s="2" t="s">
        <v>272</v>
      </c>
      <c r="B241" s="2">
        <v>0.2</v>
      </c>
      <c r="G241" s="2" t="s">
        <v>415</v>
      </c>
      <c r="H241" s="2">
        <v>0.2</v>
      </c>
      <c r="M241" s="2" t="s">
        <v>464</v>
      </c>
      <c r="N241" s="2">
        <v>0.2</v>
      </c>
      <c r="S241" s="2" t="s">
        <v>750</v>
      </c>
      <c r="T241" s="2">
        <v>0</v>
      </c>
    </row>
    <row r="242" spans="1:20" ht="15.75" customHeight="1">
      <c r="A242" s="2" t="s">
        <v>273</v>
      </c>
      <c r="B242" s="2">
        <v>0.2</v>
      </c>
      <c r="G242" s="2" t="s">
        <v>417</v>
      </c>
      <c r="H242" s="2">
        <v>0.2</v>
      </c>
      <c r="M242" s="2" t="s">
        <v>466</v>
      </c>
      <c r="N242" s="2">
        <v>0.2</v>
      </c>
      <c r="S242" s="2" t="s">
        <v>751</v>
      </c>
      <c r="T242" s="2">
        <v>0</v>
      </c>
    </row>
    <row r="243" spans="1:20" ht="15.75" customHeight="1">
      <c r="A243" s="2" t="s">
        <v>274</v>
      </c>
      <c r="B243" s="2">
        <v>0</v>
      </c>
      <c r="G243" s="2" t="s">
        <v>419</v>
      </c>
      <c r="H243" s="2">
        <v>0.2</v>
      </c>
      <c r="M243" s="2" t="s">
        <v>468</v>
      </c>
      <c r="N243" s="2">
        <v>0.2</v>
      </c>
      <c r="S243" s="2" t="s">
        <v>752</v>
      </c>
      <c r="T243" s="2">
        <v>0</v>
      </c>
    </row>
    <row r="244" spans="1:20" ht="15.75" customHeight="1">
      <c r="A244" s="2" t="s">
        <v>275</v>
      </c>
      <c r="B244" s="2">
        <v>0.2</v>
      </c>
      <c r="G244" s="2" t="s">
        <v>421</v>
      </c>
      <c r="H244" s="2">
        <v>0.2</v>
      </c>
      <c r="M244" s="2" t="s">
        <v>470</v>
      </c>
      <c r="N244" s="2">
        <v>0.2</v>
      </c>
      <c r="S244" s="2" t="s">
        <v>753</v>
      </c>
      <c r="T244" s="2">
        <v>0</v>
      </c>
    </row>
    <row r="245" spans="1:20" ht="15.75" customHeight="1">
      <c r="A245" s="2" t="s">
        <v>276</v>
      </c>
      <c r="B245" s="2">
        <v>0.2</v>
      </c>
      <c r="G245" s="2" t="s">
        <v>423</v>
      </c>
      <c r="H245" s="2">
        <v>0.2</v>
      </c>
      <c r="M245" s="2" t="s">
        <v>472</v>
      </c>
      <c r="N245" s="2">
        <v>0.2</v>
      </c>
      <c r="S245" s="2" t="s">
        <v>754</v>
      </c>
      <c r="T245" s="2">
        <v>0</v>
      </c>
    </row>
    <row r="246" spans="1:20" ht="15.75" customHeight="1">
      <c r="A246" s="2" t="s">
        <v>277</v>
      </c>
      <c r="B246" s="2">
        <v>0.2</v>
      </c>
      <c r="G246" s="2" t="s">
        <v>425</v>
      </c>
      <c r="H246" s="2">
        <v>0</v>
      </c>
      <c r="M246" s="2" t="s">
        <v>474</v>
      </c>
      <c r="N246" s="2">
        <v>0.2</v>
      </c>
      <c r="S246" s="2" t="s">
        <v>755</v>
      </c>
      <c r="T246" s="2">
        <v>0</v>
      </c>
    </row>
    <row r="247" spans="1:20" ht="15.75" customHeight="1">
      <c r="A247" s="2" t="s">
        <v>278</v>
      </c>
      <c r="B247" s="2">
        <v>0</v>
      </c>
      <c r="G247" s="2" t="s">
        <v>427</v>
      </c>
      <c r="H247" s="2">
        <v>0.2</v>
      </c>
      <c r="M247" s="2" t="s">
        <v>476</v>
      </c>
      <c r="N247" s="2">
        <v>0</v>
      </c>
      <c r="S247" s="2" t="s">
        <v>756</v>
      </c>
      <c r="T247" s="2">
        <v>0</v>
      </c>
    </row>
    <row r="248" spans="1:20" ht="15.75" customHeight="1">
      <c r="A248" s="2" t="s">
        <v>279</v>
      </c>
      <c r="B248" s="2">
        <v>0.2</v>
      </c>
      <c r="G248" s="2" t="s">
        <v>429</v>
      </c>
      <c r="H248" s="2">
        <v>0.2</v>
      </c>
      <c r="M248" s="2" t="s">
        <v>478</v>
      </c>
      <c r="N248" s="2">
        <v>0.2</v>
      </c>
      <c r="S248" s="2" t="s">
        <v>757</v>
      </c>
      <c r="T248" s="2">
        <v>0</v>
      </c>
    </row>
    <row r="249" spans="1:20" ht="15.75" customHeight="1">
      <c r="A249" s="2" t="s">
        <v>280</v>
      </c>
      <c r="B249" s="2">
        <v>0.2</v>
      </c>
      <c r="G249" s="2" t="s">
        <v>431</v>
      </c>
      <c r="H249" s="2">
        <v>0.2</v>
      </c>
      <c r="M249" s="2" t="s">
        <v>480</v>
      </c>
      <c r="N249" s="2">
        <v>0.2</v>
      </c>
      <c r="S249" s="2" t="s">
        <v>758</v>
      </c>
      <c r="T249" s="2">
        <v>0</v>
      </c>
    </row>
    <row r="250" spans="1:20" ht="15.75" customHeight="1">
      <c r="A250" s="2" t="s">
        <v>281</v>
      </c>
      <c r="B250" s="2">
        <v>0.2</v>
      </c>
      <c r="G250" s="2" t="s">
        <v>433</v>
      </c>
      <c r="H250" s="2">
        <v>0.2</v>
      </c>
      <c r="M250" s="2" t="s">
        <v>482</v>
      </c>
      <c r="N250" s="2">
        <v>0.2</v>
      </c>
      <c r="S250" s="2" t="s">
        <v>759</v>
      </c>
      <c r="T250" s="2">
        <v>0</v>
      </c>
    </row>
    <row r="251" spans="1:20" ht="15.75" customHeight="1">
      <c r="A251" s="2" t="s">
        <v>282</v>
      </c>
      <c r="B251" s="2">
        <v>0</v>
      </c>
      <c r="G251" s="2" t="s">
        <v>435</v>
      </c>
      <c r="H251" s="2">
        <v>0</v>
      </c>
      <c r="M251" s="2" t="s">
        <v>484</v>
      </c>
      <c r="N251" s="2">
        <v>0.2</v>
      </c>
      <c r="S251" s="2" t="s">
        <v>760</v>
      </c>
      <c r="T251" s="2">
        <v>0</v>
      </c>
    </row>
    <row r="252" spans="1:20" ht="15.75" customHeight="1">
      <c r="A252" s="2" t="s">
        <v>283</v>
      </c>
      <c r="B252" s="2">
        <v>0.2</v>
      </c>
      <c r="G252" s="2" t="s">
        <v>437</v>
      </c>
      <c r="H252" s="2">
        <v>0.2</v>
      </c>
      <c r="M252" s="2" t="s">
        <v>486</v>
      </c>
      <c r="N252" s="2">
        <v>0.2</v>
      </c>
      <c r="S252" s="2" t="s">
        <v>761</v>
      </c>
      <c r="T252" s="2">
        <v>0</v>
      </c>
    </row>
    <row r="253" spans="1:20" ht="15.75" customHeight="1">
      <c r="A253" s="2" t="s">
        <v>284</v>
      </c>
      <c r="B253" s="2">
        <v>0.2</v>
      </c>
      <c r="G253" s="2" t="s">
        <v>439</v>
      </c>
      <c r="H253" s="2">
        <v>0.2</v>
      </c>
      <c r="M253" s="2" t="s">
        <v>488</v>
      </c>
      <c r="N253" s="2">
        <v>0</v>
      </c>
      <c r="S253" s="2" t="s">
        <v>762</v>
      </c>
      <c r="T253" s="2">
        <v>0</v>
      </c>
    </row>
    <row r="254" spans="1:20" ht="15.75" customHeight="1">
      <c r="A254" s="2" t="s">
        <v>285</v>
      </c>
      <c r="B254" s="2">
        <v>0.2</v>
      </c>
      <c r="G254" s="2" t="s">
        <v>441</v>
      </c>
      <c r="H254" s="2">
        <v>0.2</v>
      </c>
      <c r="M254" s="2" t="s">
        <v>490</v>
      </c>
      <c r="N254" s="2">
        <v>0.2</v>
      </c>
      <c r="S254" s="2" t="s">
        <v>763</v>
      </c>
      <c r="T254" s="2">
        <v>0</v>
      </c>
    </row>
    <row r="255" spans="1:20" ht="15.75" customHeight="1">
      <c r="A255" s="2" t="s">
        <v>286</v>
      </c>
      <c r="B255" s="2">
        <v>0</v>
      </c>
      <c r="G255" s="2" t="s">
        <v>443</v>
      </c>
      <c r="H255" s="2">
        <v>0.2</v>
      </c>
      <c r="M255" s="2" t="s">
        <v>492</v>
      </c>
      <c r="N255" s="2">
        <v>0.2</v>
      </c>
      <c r="S255" s="2" t="s">
        <v>764</v>
      </c>
      <c r="T255" s="2">
        <v>0</v>
      </c>
    </row>
    <row r="256" spans="1:20" ht="15.75" customHeight="1">
      <c r="A256" s="2" t="s">
        <v>287</v>
      </c>
      <c r="B256" s="2">
        <v>0.2</v>
      </c>
      <c r="G256" s="2" t="s">
        <v>445</v>
      </c>
      <c r="H256" s="2">
        <v>0</v>
      </c>
      <c r="M256" s="2" t="s">
        <v>494</v>
      </c>
      <c r="N256" s="2">
        <v>0.2</v>
      </c>
      <c r="S256" s="2" t="s">
        <v>765</v>
      </c>
      <c r="T256" s="2">
        <v>0</v>
      </c>
    </row>
    <row r="257" spans="1:20" ht="15.75" customHeight="1">
      <c r="A257" s="2" t="s">
        <v>288</v>
      </c>
      <c r="B257" s="2">
        <v>0.2</v>
      </c>
      <c r="G257" s="2" t="s">
        <v>447</v>
      </c>
      <c r="H257" s="2">
        <v>0.2</v>
      </c>
      <c r="M257" s="2" t="s">
        <v>496</v>
      </c>
      <c r="N257" s="2">
        <v>0.2</v>
      </c>
      <c r="S257" s="2" t="s">
        <v>766</v>
      </c>
      <c r="T257" s="2">
        <v>0</v>
      </c>
    </row>
    <row r="258" spans="1:20" ht="15.75" customHeight="1">
      <c r="A258" s="2" t="s">
        <v>289</v>
      </c>
      <c r="B258" s="2">
        <v>0</v>
      </c>
      <c r="G258" s="2" t="s">
        <v>449</v>
      </c>
      <c r="H258" s="2">
        <v>0.2</v>
      </c>
      <c r="M258" s="2" t="s">
        <v>498</v>
      </c>
      <c r="N258" s="2">
        <v>0.2</v>
      </c>
      <c r="S258" s="2" t="s">
        <v>767</v>
      </c>
      <c r="T258" s="2">
        <v>0</v>
      </c>
    </row>
    <row r="259" spans="1:20" ht="15.75" customHeight="1">
      <c r="A259" s="2" t="s">
        <v>290</v>
      </c>
      <c r="B259" s="2">
        <v>0.2</v>
      </c>
      <c r="G259" s="2" t="s">
        <v>451</v>
      </c>
      <c r="H259" s="2">
        <v>0.2</v>
      </c>
      <c r="M259" s="2" t="s">
        <v>500</v>
      </c>
      <c r="N259" s="2">
        <v>0</v>
      </c>
      <c r="S259" s="2" t="s">
        <v>768</v>
      </c>
      <c r="T259" s="2">
        <v>0</v>
      </c>
    </row>
    <row r="260" spans="1:20" ht="15.75" customHeight="1">
      <c r="A260" s="2" t="s">
        <v>291</v>
      </c>
      <c r="B260" s="2">
        <v>0.2</v>
      </c>
      <c r="G260" s="2" t="s">
        <v>453</v>
      </c>
      <c r="H260" s="2">
        <v>0</v>
      </c>
      <c r="M260" s="2" t="s">
        <v>502</v>
      </c>
      <c r="N260" s="2">
        <v>0.2</v>
      </c>
      <c r="S260" s="2" t="s">
        <v>769</v>
      </c>
      <c r="T260" s="2">
        <v>0</v>
      </c>
    </row>
    <row r="261" spans="1:20" ht="15.75" customHeight="1">
      <c r="A261" s="2" t="s">
        <v>292</v>
      </c>
      <c r="B261" s="2">
        <v>0.2</v>
      </c>
      <c r="G261" s="2" t="s">
        <v>455</v>
      </c>
      <c r="H261" s="2">
        <v>0.2</v>
      </c>
      <c r="M261" s="2" t="s">
        <v>504</v>
      </c>
      <c r="N261" s="2">
        <v>0.2</v>
      </c>
      <c r="S261" s="2" t="s">
        <v>770</v>
      </c>
      <c r="T261" s="2">
        <v>0</v>
      </c>
    </row>
    <row r="262" spans="1:20" ht="15.75" customHeight="1">
      <c r="A262" s="2" t="s">
        <v>293</v>
      </c>
      <c r="B262" s="2">
        <v>0</v>
      </c>
      <c r="G262" s="2" t="s">
        <v>457</v>
      </c>
      <c r="H262" s="2">
        <v>0.2</v>
      </c>
      <c r="M262" s="2" t="s">
        <v>506</v>
      </c>
      <c r="N262" s="2">
        <v>0.2</v>
      </c>
      <c r="S262" s="2" t="s">
        <v>771</v>
      </c>
      <c r="T262" s="2">
        <v>0</v>
      </c>
    </row>
    <row r="263" spans="1:20" ht="15.75" customHeight="1">
      <c r="G263" s="2" t="s">
        <v>459</v>
      </c>
      <c r="H263" s="2">
        <v>0.2</v>
      </c>
      <c r="M263" s="2" t="s">
        <v>508</v>
      </c>
      <c r="N263" s="2">
        <v>0.2</v>
      </c>
      <c r="S263" s="2" t="s">
        <v>772</v>
      </c>
      <c r="T263" s="2">
        <v>0</v>
      </c>
    </row>
    <row r="264" spans="1:20" ht="15.75" customHeight="1">
      <c r="G264" s="2" t="s">
        <v>461</v>
      </c>
      <c r="H264" s="2">
        <v>0</v>
      </c>
      <c r="M264" s="2" t="s">
        <v>510</v>
      </c>
      <c r="N264" s="2">
        <v>0</v>
      </c>
      <c r="S264" s="2" t="s">
        <v>773</v>
      </c>
      <c r="T264" s="2">
        <v>0</v>
      </c>
    </row>
    <row r="265" spans="1:20" ht="15.75" customHeight="1">
      <c r="G265" s="2" t="s">
        <v>463</v>
      </c>
      <c r="H265" s="2">
        <v>0.2</v>
      </c>
      <c r="M265" s="2" t="s">
        <v>512</v>
      </c>
      <c r="N265" s="2">
        <v>0.2</v>
      </c>
      <c r="S265" s="2" t="s">
        <v>774</v>
      </c>
      <c r="T265" s="2">
        <v>0</v>
      </c>
    </row>
    <row r="266" spans="1:20" ht="15.75" customHeight="1">
      <c r="G266" s="2" t="s">
        <v>465</v>
      </c>
      <c r="H266" s="2">
        <v>0.2</v>
      </c>
      <c r="M266" s="2" t="s">
        <v>514</v>
      </c>
      <c r="N266" s="2">
        <v>0.2</v>
      </c>
      <c r="S266" s="2" t="s">
        <v>775</v>
      </c>
      <c r="T266" s="2">
        <v>0</v>
      </c>
    </row>
    <row r="267" spans="1:20" ht="15.75" customHeight="1">
      <c r="G267" s="2" t="s">
        <v>467</v>
      </c>
      <c r="H267" s="2">
        <v>0.2</v>
      </c>
      <c r="M267" s="2" t="s">
        <v>516</v>
      </c>
      <c r="N267" s="2">
        <v>0.2</v>
      </c>
      <c r="S267" s="2" t="s">
        <v>776</v>
      </c>
      <c r="T267" s="2">
        <v>0</v>
      </c>
    </row>
    <row r="268" spans="1:20" ht="15.75" customHeight="1">
      <c r="G268" s="2" t="s">
        <v>469</v>
      </c>
      <c r="H268" s="2">
        <v>0</v>
      </c>
      <c r="M268" s="2" t="s">
        <v>518</v>
      </c>
      <c r="N268" s="2">
        <v>0.2</v>
      </c>
      <c r="S268" s="2" t="s">
        <v>777</v>
      </c>
      <c r="T268" s="2">
        <v>0</v>
      </c>
    </row>
    <row r="269" spans="1:20" ht="15.75" customHeight="1">
      <c r="G269" s="2" t="s">
        <v>471</v>
      </c>
      <c r="H269" s="2">
        <v>0.2</v>
      </c>
      <c r="M269" s="2" t="s">
        <v>520</v>
      </c>
      <c r="N269" s="2">
        <v>0</v>
      </c>
      <c r="S269" s="2" t="s">
        <v>778</v>
      </c>
      <c r="T269" s="2">
        <v>0</v>
      </c>
    </row>
    <row r="270" spans="1:20" ht="15.75" customHeight="1">
      <c r="G270" s="2" t="s">
        <v>473</v>
      </c>
      <c r="H270" s="2">
        <v>0.2</v>
      </c>
      <c r="M270" s="2" t="s">
        <v>522</v>
      </c>
      <c r="N270" s="2">
        <v>0.2</v>
      </c>
      <c r="S270" s="2" t="s">
        <v>779</v>
      </c>
      <c r="T270" s="2">
        <v>0</v>
      </c>
    </row>
    <row r="271" spans="1:20" ht="15.75" customHeight="1">
      <c r="G271" s="2" t="s">
        <v>475</v>
      </c>
      <c r="H271" s="2">
        <v>0.2</v>
      </c>
      <c r="M271" s="2" t="s">
        <v>524</v>
      </c>
      <c r="N271" s="2">
        <v>0.2</v>
      </c>
      <c r="S271" s="2" t="s">
        <v>780</v>
      </c>
      <c r="T271" s="2">
        <v>0</v>
      </c>
    </row>
    <row r="272" spans="1:20" ht="15.75" customHeight="1">
      <c r="G272" s="2" t="s">
        <v>477</v>
      </c>
      <c r="H272" s="2">
        <v>0</v>
      </c>
      <c r="M272" s="2" t="s">
        <v>526</v>
      </c>
      <c r="N272" s="2">
        <v>0.2</v>
      </c>
      <c r="S272" s="2" t="s">
        <v>781</v>
      </c>
      <c r="T272" s="2">
        <v>0</v>
      </c>
    </row>
    <row r="273" spans="7:20" ht="15.75" customHeight="1">
      <c r="G273" s="2" t="s">
        <v>479</v>
      </c>
      <c r="H273" s="2">
        <v>0.2</v>
      </c>
      <c r="M273" s="2" t="s">
        <v>528</v>
      </c>
      <c r="N273" s="2">
        <v>0.2</v>
      </c>
      <c r="S273" s="2" t="s">
        <v>782</v>
      </c>
      <c r="T273" s="2">
        <v>0</v>
      </c>
    </row>
    <row r="274" spans="7:20" ht="15.75" customHeight="1">
      <c r="G274" s="2" t="s">
        <v>481</v>
      </c>
      <c r="H274" s="2">
        <v>0.2</v>
      </c>
      <c r="M274" s="2" t="s">
        <v>530</v>
      </c>
      <c r="N274" s="2">
        <v>0</v>
      </c>
      <c r="S274" s="2" t="s">
        <v>783</v>
      </c>
      <c r="T274" s="2">
        <v>0</v>
      </c>
    </row>
    <row r="275" spans="7:20" ht="15.75" customHeight="1">
      <c r="G275" s="2" t="s">
        <v>483</v>
      </c>
      <c r="H275" s="2">
        <v>0.2</v>
      </c>
      <c r="M275" s="2" t="s">
        <v>532</v>
      </c>
      <c r="N275" s="2">
        <v>0.2</v>
      </c>
      <c r="S275" s="2" t="s">
        <v>784</v>
      </c>
      <c r="T275" s="2">
        <v>0</v>
      </c>
    </row>
    <row r="276" spans="7:20" ht="15.75" customHeight="1">
      <c r="G276" s="2" t="s">
        <v>485</v>
      </c>
      <c r="H276" s="2">
        <v>0</v>
      </c>
      <c r="M276" s="2" t="s">
        <v>534</v>
      </c>
      <c r="N276" s="2">
        <v>0.2</v>
      </c>
      <c r="S276" s="2" t="s">
        <v>785</v>
      </c>
      <c r="T276" s="2">
        <v>0</v>
      </c>
    </row>
    <row r="277" spans="7:20" ht="15.75" customHeight="1">
      <c r="G277" s="2" t="s">
        <v>487</v>
      </c>
      <c r="H277" s="2">
        <v>0.2</v>
      </c>
      <c r="M277" s="2" t="s">
        <v>536</v>
      </c>
      <c r="N277" s="2">
        <v>0.2</v>
      </c>
      <c r="S277" s="2" t="s">
        <v>786</v>
      </c>
      <c r="T277" s="2">
        <v>0</v>
      </c>
    </row>
    <row r="278" spans="7:20" ht="15.75" customHeight="1">
      <c r="G278" s="2" t="s">
        <v>489</v>
      </c>
      <c r="H278" s="2">
        <v>0.2</v>
      </c>
      <c r="M278" s="2" t="s">
        <v>538</v>
      </c>
      <c r="N278" s="2">
        <v>0</v>
      </c>
      <c r="S278" s="2" t="s">
        <v>787</v>
      </c>
      <c r="T278" s="2">
        <v>0</v>
      </c>
    </row>
    <row r="279" spans="7:20" ht="15.75" customHeight="1">
      <c r="G279" s="2" t="s">
        <v>491</v>
      </c>
      <c r="H279" s="2">
        <v>0.2</v>
      </c>
      <c r="M279" s="2" t="s">
        <v>540</v>
      </c>
      <c r="N279" s="2">
        <v>0.2</v>
      </c>
      <c r="S279" s="2" t="s">
        <v>788</v>
      </c>
      <c r="T279" s="2">
        <v>0</v>
      </c>
    </row>
    <row r="280" spans="7:20" ht="15.75" customHeight="1">
      <c r="G280" s="2" t="s">
        <v>493</v>
      </c>
      <c r="H280" s="2">
        <v>0</v>
      </c>
      <c r="M280" s="2" t="s">
        <v>542</v>
      </c>
      <c r="N280" s="2">
        <v>0.2</v>
      </c>
      <c r="S280" s="2" t="s">
        <v>789</v>
      </c>
      <c r="T280" s="2">
        <v>0</v>
      </c>
    </row>
    <row r="281" spans="7:20" ht="15.75" customHeight="1">
      <c r="G281" s="2" t="s">
        <v>495</v>
      </c>
      <c r="H281" s="2">
        <v>0.2</v>
      </c>
      <c r="M281" s="2" t="s">
        <v>544</v>
      </c>
      <c r="N281" s="2">
        <v>0.2</v>
      </c>
      <c r="S281" s="2" t="s">
        <v>790</v>
      </c>
      <c r="T281" s="2">
        <v>0</v>
      </c>
    </row>
    <row r="282" spans="7:20" ht="15.75" customHeight="1">
      <c r="G282" s="2" t="s">
        <v>497</v>
      </c>
      <c r="H282" s="2">
        <v>0.2</v>
      </c>
      <c r="M282" s="2" t="s">
        <v>546</v>
      </c>
      <c r="N282" s="2">
        <v>0</v>
      </c>
      <c r="S282" s="2" t="s">
        <v>791</v>
      </c>
      <c r="T282" s="2">
        <v>0</v>
      </c>
    </row>
    <row r="283" spans="7:20" ht="15.75" customHeight="1">
      <c r="G283" s="2" t="s">
        <v>499</v>
      </c>
      <c r="H283" s="2">
        <v>0.2</v>
      </c>
      <c r="M283" s="2" t="s">
        <v>548</v>
      </c>
      <c r="N283" s="2">
        <v>0.2</v>
      </c>
      <c r="S283" s="2" t="s">
        <v>792</v>
      </c>
      <c r="T283" s="2">
        <v>0</v>
      </c>
    </row>
    <row r="284" spans="7:20" ht="15.75" customHeight="1">
      <c r="G284" s="2" t="s">
        <v>501</v>
      </c>
      <c r="H284" s="2">
        <v>0</v>
      </c>
      <c r="M284" s="2" t="s">
        <v>550</v>
      </c>
      <c r="N284" s="2">
        <v>0.2</v>
      </c>
      <c r="S284" s="2" t="s">
        <v>793</v>
      </c>
      <c r="T284" s="2">
        <v>0</v>
      </c>
    </row>
    <row r="285" spans="7:20" ht="15.75" customHeight="1">
      <c r="G285" s="2" t="s">
        <v>503</v>
      </c>
      <c r="H285" s="2">
        <v>0.2</v>
      </c>
      <c r="M285" s="2" t="s">
        <v>552</v>
      </c>
      <c r="N285" s="2">
        <v>0.2</v>
      </c>
      <c r="S285" s="2" t="s">
        <v>794</v>
      </c>
      <c r="T285" s="2">
        <v>0</v>
      </c>
    </row>
    <row r="286" spans="7:20" ht="15.75" customHeight="1">
      <c r="G286" s="2" t="s">
        <v>505</v>
      </c>
      <c r="H286" s="2">
        <v>0.2</v>
      </c>
      <c r="M286" s="2" t="s">
        <v>554</v>
      </c>
      <c r="N286" s="2">
        <v>0</v>
      </c>
      <c r="S286" s="2" t="s">
        <v>795</v>
      </c>
      <c r="T286" s="2">
        <v>0</v>
      </c>
    </row>
    <row r="287" spans="7:20" ht="15.75" customHeight="1">
      <c r="G287" s="2" t="s">
        <v>507</v>
      </c>
      <c r="H287" s="2">
        <v>0</v>
      </c>
      <c r="M287" s="2" t="s">
        <v>556</v>
      </c>
      <c r="N287" s="2">
        <v>0.2</v>
      </c>
      <c r="S287" s="2" t="s">
        <v>796</v>
      </c>
      <c r="T287" s="2">
        <v>0</v>
      </c>
    </row>
    <row r="288" spans="7:20" ht="15.75" customHeight="1">
      <c r="G288" s="2" t="s">
        <v>509</v>
      </c>
      <c r="H288" s="2">
        <v>0.2</v>
      </c>
      <c r="M288" s="2" t="s">
        <v>558</v>
      </c>
      <c r="N288" s="2">
        <v>0.2</v>
      </c>
      <c r="S288" s="2" t="s">
        <v>797</v>
      </c>
      <c r="T288" s="2">
        <v>0</v>
      </c>
    </row>
    <row r="289" spans="7:20" ht="15.75" customHeight="1">
      <c r="G289" s="2" t="s">
        <v>511</v>
      </c>
      <c r="H289" s="2">
        <v>0.2</v>
      </c>
      <c r="M289" s="2" t="s">
        <v>560</v>
      </c>
      <c r="N289" s="2">
        <v>0</v>
      </c>
      <c r="S289" s="2" t="s">
        <v>798</v>
      </c>
      <c r="T289" s="2">
        <v>0</v>
      </c>
    </row>
    <row r="290" spans="7:20" ht="15.75" customHeight="1">
      <c r="G290" s="2" t="s">
        <v>513</v>
      </c>
      <c r="H290" s="2">
        <v>0.2</v>
      </c>
      <c r="M290" s="2" t="s">
        <v>562</v>
      </c>
      <c r="N290" s="2">
        <v>0.2</v>
      </c>
      <c r="S290" s="2" t="s">
        <v>799</v>
      </c>
      <c r="T290" s="2">
        <v>0</v>
      </c>
    </row>
    <row r="291" spans="7:20" ht="15.75" customHeight="1">
      <c r="G291" s="2" t="s">
        <v>515</v>
      </c>
      <c r="H291" s="2">
        <v>0</v>
      </c>
      <c r="M291" s="2" t="s">
        <v>564</v>
      </c>
      <c r="N291" s="2">
        <v>0.2</v>
      </c>
      <c r="S291" s="2" t="s">
        <v>800</v>
      </c>
      <c r="T291" s="2">
        <v>0</v>
      </c>
    </row>
    <row r="292" spans="7:20" ht="15.75" customHeight="1">
      <c r="G292" s="2" t="s">
        <v>517</v>
      </c>
      <c r="H292" s="2">
        <v>0.2</v>
      </c>
      <c r="M292" s="2" t="s">
        <v>566</v>
      </c>
      <c r="N292" s="2">
        <v>0</v>
      </c>
      <c r="S292" s="2" t="s">
        <v>801</v>
      </c>
      <c r="T292" s="2">
        <v>0</v>
      </c>
    </row>
    <row r="293" spans="7:20" ht="15.75" customHeight="1">
      <c r="G293" s="2" t="s">
        <v>519</v>
      </c>
      <c r="H293" s="2">
        <v>0.2</v>
      </c>
      <c r="M293" s="2" t="s">
        <v>568</v>
      </c>
      <c r="N293" s="2">
        <v>0.2</v>
      </c>
      <c r="S293" s="2" t="s">
        <v>802</v>
      </c>
      <c r="T293" s="2">
        <v>0</v>
      </c>
    </row>
    <row r="294" spans="7:20" ht="15.75" customHeight="1">
      <c r="G294" s="2" t="s">
        <v>521</v>
      </c>
      <c r="H294" s="2">
        <v>0</v>
      </c>
      <c r="M294" s="2" t="s">
        <v>570</v>
      </c>
      <c r="N294" s="2">
        <v>0.2</v>
      </c>
      <c r="S294" s="2" t="s">
        <v>803</v>
      </c>
      <c r="T294" s="2">
        <v>0</v>
      </c>
    </row>
    <row r="295" spans="7:20" ht="15.75" customHeight="1">
      <c r="G295" s="2" t="s">
        <v>523</v>
      </c>
      <c r="H295" s="2">
        <v>0.2</v>
      </c>
      <c r="M295" s="2" t="s">
        <v>572</v>
      </c>
      <c r="N295" s="2">
        <v>0</v>
      </c>
      <c r="S295" s="2" t="s">
        <v>804</v>
      </c>
      <c r="T295" s="2">
        <v>0</v>
      </c>
    </row>
    <row r="296" spans="7:20" ht="15.75" customHeight="1">
      <c r="G296" s="2" t="s">
        <v>525</v>
      </c>
      <c r="H296" s="2">
        <v>0.2</v>
      </c>
      <c r="M296" s="2" t="s">
        <v>574</v>
      </c>
      <c r="N296" s="2">
        <v>0</v>
      </c>
      <c r="S296" s="2" t="s">
        <v>805</v>
      </c>
      <c r="T296" s="2">
        <v>0</v>
      </c>
    </row>
    <row r="297" spans="7:20" ht="15.75" customHeight="1">
      <c r="G297" s="2" t="s">
        <v>527</v>
      </c>
      <c r="H297" s="2">
        <v>0</v>
      </c>
      <c r="M297" s="2" t="s">
        <v>576</v>
      </c>
      <c r="N297" s="2">
        <v>0</v>
      </c>
      <c r="S297" s="2" t="s">
        <v>806</v>
      </c>
      <c r="T297" s="2">
        <v>0</v>
      </c>
    </row>
    <row r="298" spans="7:20" ht="15.75" customHeight="1">
      <c r="G298" s="2" t="s">
        <v>529</v>
      </c>
      <c r="H298" s="2">
        <v>0.2</v>
      </c>
      <c r="M298" s="2" t="s">
        <v>579</v>
      </c>
      <c r="N298" s="2">
        <v>0</v>
      </c>
      <c r="S298" s="2" t="s">
        <v>807</v>
      </c>
      <c r="T298" s="2">
        <v>0</v>
      </c>
    </row>
    <row r="299" spans="7:20" ht="15.75" customHeight="1">
      <c r="G299" s="2" t="s">
        <v>531</v>
      </c>
      <c r="H299" s="2">
        <v>0.2</v>
      </c>
      <c r="M299" s="2" t="s">
        <v>582</v>
      </c>
      <c r="N299" s="2">
        <v>0</v>
      </c>
      <c r="S299" s="2" t="s">
        <v>808</v>
      </c>
      <c r="T299" s="2">
        <v>0</v>
      </c>
    </row>
    <row r="300" spans="7:20" ht="15.75" customHeight="1">
      <c r="G300" s="2" t="s">
        <v>533</v>
      </c>
      <c r="H300" s="2">
        <v>0.2</v>
      </c>
      <c r="M300" s="2" t="s">
        <v>585</v>
      </c>
      <c r="N300" s="2">
        <v>0</v>
      </c>
      <c r="S300" s="2" t="s">
        <v>809</v>
      </c>
      <c r="T300" s="2">
        <v>0</v>
      </c>
    </row>
    <row r="301" spans="7:20" ht="15.75" customHeight="1">
      <c r="G301" s="2" t="s">
        <v>535</v>
      </c>
      <c r="H301" s="2">
        <v>0</v>
      </c>
      <c r="M301" s="2" t="s">
        <v>588</v>
      </c>
      <c r="N301" s="2">
        <v>0</v>
      </c>
      <c r="S301" s="2" t="s">
        <v>810</v>
      </c>
      <c r="T301" s="2">
        <v>0</v>
      </c>
    </row>
    <row r="302" spans="7:20" ht="15.75" customHeight="1">
      <c r="G302" s="2" t="s">
        <v>537</v>
      </c>
      <c r="H302" s="2">
        <v>0.2</v>
      </c>
      <c r="M302" s="2" t="s">
        <v>591</v>
      </c>
      <c r="N302" s="2">
        <v>0</v>
      </c>
      <c r="S302" s="2" t="s">
        <v>811</v>
      </c>
      <c r="T302" s="2">
        <v>0</v>
      </c>
    </row>
    <row r="303" spans="7:20" ht="15.75" customHeight="1">
      <c r="G303" s="2" t="s">
        <v>539</v>
      </c>
      <c r="H303" s="2">
        <v>0.2</v>
      </c>
      <c r="M303" s="2" t="s">
        <v>594</v>
      </c>
      <c r="N303" s="2">
        <v>0</v>
      </c>
      <c r="S303" s="2" t="s">
        <v>812</v>
      </c>
      <c r="T303" s="2">
        <v>0</v>
      </c>
    </row>
    <row r="304" spans="7:20" ht="15.75" customHeight="1">
      <c r="G304" s="2" t="s">
        <v>541</v>
      </c>
      <c r="H304" s="2">
        <v>0</v>
      </c>
      <c r="M304" s="2" t="s">
        <v>597</v>
      </c>
      <c r="N304" s="2">
        <v>0</v>
      </c>
      <c r="S304" s="2" t="s">
        <v>813</v>
      </c>
      <c r="T304" s="2">
        <v>0</v>
      </c>
    </row>
    <row r="305" spans="7:20" ht="15.75" customHeight="1">
      <c r="G305" s="2" t="s">
        <v>543</v>
      </c>
      <c r="H305" s="2">
        <v>0.2</v>
      </c>
      <c r="M305" s="2" t="s">
        <v>600</v>
      </c>
      <c r="N305" s="2">
        <v>0</v>
      </c>
      <c r="S305" s="2" t="s">
        <v>814</v>
      </c>
      <c r="T305" s="2">
        <v>0</v>
      </c>
    </row>
    <row r="306" spans="7:20" ht="15.75" customHeight="1">
      <c r="G306" s="2" t="s">
        <v>545</v>
      </c>
      <c r="H306" s="2">
        <v>0.2</v>
      </c>
      <c r="M306" s="2" t="s">
        <v>603</v>
      </c>
      <c r="N306" s="2">
        <v>0</v>
      </c>
      <c r="S306" s="2" t="s">
        <v>815</v>
      </c>
      <c r="T306" s="2">
        <v>0</v>
      </c>
    </row>
    <row r="307" spans="7:20" ht="15.75" customHeight="1">
      <c r="G307" s="2" t="s">
        <v>547</v>
      </c>
      <c r="H307" s="2">
        <v>0</v>
      </c>
      <c r="M307" s="2" t="s">
        <v>606</v>
      </c>
      <c r="N307" s="2">
        <v>0</v>
      </c>
      <c r="S307" s="2" t="s">
        <v>816</v>
      </c>
      <c r="T307" s="2">
        <v>0</v>
      </c>
    </row>
    <row r="308" spans="7:20" ht="15.75" customHeight="1">
      <c r="G308" s="2" t="s">
        <v>549</v>
      </c>
      <c r="H308" s="2">
        <v>0.2</v>
      </c>
      <c r="M308" s="2" t="s">
        <v>609</v>
      </c>
      <c r="N308" s="2">
        <v>0</v>
      </c>
      <c r="S308" s="2" t="s">
        <v>817</v>
      </c>
      <c r="T308" s="2">
        <v>0</v>
      </c>
    </row>
    <row r="309" spans="7:20" ht="15.75" customHeight="1">
      <c r="G309" s="2" t="s">
        <v>551</v>
      </c>
      <c r="H309" s="2">
        <v>0.2</v>
      </c>
      <c r="M309" s="2" t="s">
        <v>612</v>
      </c>
      <c r="N309" s="2">
        <v>0</v>
      </c>
      <c r="S309" s="2" t="s">
        <v>818</v>
      </c>
      <c r="T309" s="2">
        <v>0</v>
      </c>
    </row>
    <row r="310" spans="7:20" ht="15.75" customHeight="1">
      <c r="G310" s="2" t="s">
        <v>553</v>
      </c>
      <c r="H310" s="2">
        <v>0</v>
      </c>
      <c r="M310" s="2" t="s">
        <v>615</v>
      </c>
      <c r="N310" s="2">
        <v>0</v>
      </c>
      <c r="S310" s="2" t="s">
        <v>819</v>
      </c>
      <c r="T310" s="2">
        <v>0</v>
      </c>
    </row>
    <row r="311" spans="7:20" ht="15.75" customHeight="1">
      <c r="G311" s="2" t="s">
        <v>555</v>
      </c>
      <c r="H311" s="2">
        <v>0.2</v>
      </c>
      <c r="M311" s="2" t="s">
        <v>618</v>
      </c>
      <c r="N311" s="2">
        <v>0</v>
      </c>
      <c r="S311" s="2" t="s">
        <v>820</v>
      </c>
      <c r="T311" s="2">
        <v>0</v>
      </c>
    </row>
    <row r="312" spans="7:20" ht="15.75" customHeight="1">
      <c r="G312" s="2" t="s">
        <v>557</v>
      </c>
      <c r="H312" s="2">
        <v>0.2</v>
      </c>
      <c r="M312" s="2" t="s">
        <v>621</v>
      </c>
      <c r="N312" s="2">
        <v>0</v>
      </c>
      <c r="S312" s="2" t="s">
        <v>821</v>
      </c>
      <c r="T312" s="2">
        <v>0</v>
      </c>
    </row>
    <row r="313" spans="7:20" ht="15.75" customHeight="1">
      <c r="G313" s="2" t="s">
        <v>559</v>
      </c>
      <c r="H313" s="2">
        <v>0</v>
      </c>
      <c r="M313" s="2" t="s">
        <v>624</v>
      </c>
      <c r="N313" s="2">
        <v>0</v>
      </c>
      <c r="S313" s="2" t="s">
        <v>822</v>
      </c>
      <c r="T313" s="2">
        <v>0</v>
      </c>
    </row>
    <row r="314" spans="7:20" ht="15.75" customHeight="1">
      <c r="G314" s="2" t="s">
        <v>561</v>
      </c>
      <c r="H314" s="2">
        <v>0.2</v>
      </c>
      <c r="M314" s="2" t="s">
        <v>627</v>
      </c>
      <c r="N314" s="2">
        <v>0</v>
      </c>
      <c r="S314" s="2" t="s">
        <v>823</v>
      </c>
      <c r="T314" s="2">
        <v>0</v>
      </c>
    </row>
    <row r="315" spans="7:20" ht="15.75" customHeight="1">
      <c r="G315" s="2" t="s">
        <v>563</v>
      </c>
      <c r="H315" s="2">
        <v>0.2</v>
      </c>
      <c r="M315" s="2" t="s">
        <v>630</v>
      </c>
      <c r="N315" s="2">
        <v>0</v>
      </c>
      <c r="S315" s="2" t="s">
        <v>824</v>
      </c>
      <c r="T315" s="2">
        <v>0</v>
      </c>
    </row>
    <row r="316" spans="7:20" ht="15.75" customHeight="1">
      <c r="G316" s="2" t="s">
        <v>565</v>
      </c>
      <c r="H316" s="2">
        <v>0</v>
      </c>
      <c r="M316" s="2" t="s">
        <v>633</v>
      </c>
      <c r="N316" s="2">
        <v>0</v>
      </c>
      <c r="S316" s="2" t="s">
        <v>825</v>
      </c>
      <c r="T316" s="2">
        <v>0</v>
      </c>
    </row>
    <row r="317" spans="7:20" ht="15.75" customHeight="1">
      <c r="G317" s="2" t="s">
        <v>567</v>
      </c>
      <c r="H317" s="2">
        <v>0.2</v>
      </c>
      <c r="M317" s="2" t="s">
        <v>636</v>
      </c>
      <c r="N317" s="2">
        <v>0</v>
      </c>
      <c r="S317" s="2" t="s">
        <v>826</v>
      </c>
      <c r="T317" s="2">
        <v>0</v>
      </c>
    </row>
    <row r="318" spans="7:20" ht="15.75" customHeight="1">
      <c r="G318" s="2" t="s">
        <v>569</v>
      </c>
      <c r="H318" s="2">
        <v>0.2</v>
      </c>
      <c r="M318" s="2" t="s">
        <v>639</v>
      </c>
      <c r="N318" s="2">
        <v>0</v>
      </c>
      <c r="S318" s="2" t="s">
        <v>827</v>
      </c>
      <c r="T318" s="2">
        <v>0</v>
      </c>
    </row>
    <row r="319" spans="7:20" ht="15.75" customHeight="1">
      <c r="G319" s="2" t="s">
        <v>571</v>
      </c>
      <c r="H319" s="2">
        <v>0</v>
      </c>
      <c r="M319" s="2" t="s">
        <v>642</v>
      </c>
      <c r="N319" s="2">
        <v>0</v>
      </c>
      <c r="S319" s="2" t="s">
        <v>828</v>
      </c>
      <c r="T319" s="2">
        <v>0</v>
      </c>
    </row>
    <row r="320" spans="7:20" ht="15.75" customHeight="1">
      <c r="G320" s="2" t="s">
        <v>573</v>
      </c>
      <c r="H320" s="2">
        <v>0.2</v>
      </c>
      <c r="M320" s="2" t="s">
        <v>645</v>
      </c>
      <c r="N320" s="2">
        <v>0</v>
      </c>
      <c r="S320" s="2" t="s">
        <v>829</v>
      </c>
      <c r="T320" s="2">
        <v>0</v>
      </c>
    </row>
    <row r="321" spans="7:20" ht="15.75" customHeight="1">
      <c r="G321" s="2" t="s">
        <v>575</v>
      </c>
      <c r="H321" s="2">
        <v>0</v>
      </c>
      <c r="M321" s="2" t="s">
        <v>647</v>
      </c>
      <c r="N321" s="2">
        <v>0</v>
      </c>
      <c r="S321" s="2" t="s">
        <v>830</v>
      </c>
      <c r="T321" s="2">
        <v>0</v>
      </c>
    </row>
    <row r="322" spans="7:20" ht="15.75" customHeight="1">
      <c r="G322" s="2" t="s">
        <v>578</v>
      </c>
      <c r="H322" s="2">
        <v>0.2</v>
      </c>
      <c r="M322" s="2" t="s">
        <v>649</v>
      </c>
      <c r="N322" s="2">
        <v>0</v>
      </c>
      <c r="S322" s="2" t="s">
        <v>831</v>
      </c>
      <c r="T322" s="2">
        <v>0</v>
      </c>
    </row>
    <row r="323" spans="7:20" ht="15.75" customHeight="1">
      <c r="G323" s="2" t="s">
        <v>581</v>
      </c>
      <c r="H323" s="2">
        <v>0.2</v>
      </c>
      <c r="M323" s="2" t="s">
        <v>651</v>
      </c>
      <c r="N323" s="2">
        <v>0</v>
      </c>
      <c r="S323" s="2" t="s">
        <v>832</v>
      </c>
      <c r="T323" s="2">
        <v>0</v>
      </c>
    </row>
    <row r="324" spans="7:20" ht="15.75" customHeight="1">
      <c r="G324" s="2" t="s">
        <v>584</v>
      </c>
      <c r="H324" s="2">
        <v>0</v>
      </c>
      <c r="M324" s="2" t="s">
        <v>653</v>
      </c>
      <c r="N324" s="2">
        <v>0</v>
      </c>
      <c r="S324" s="2" t="s">
        <v>833</v>
      </c>
      <c r="T324" s="2">
        <v>0</v>
      </c>
    </row>
    <row r="325" spans="7:20" ht="15.75" customHeight="1">
      <c r="G325" s="2" t="s">
        <v>587</v>
      </c>
      <c r="H325" s="2">
        <v>0.2</v>
      </c>
      <c r="M325" s="2" t="s">
        <v>655</v>
      </c>
      <c r="N325" s="2">
        <v>0</v>
      </c>
      <c r="S325" s="2" t="s">
        <v>834</v>
      </c>
      <c r="T325" s="2">
        <v>0</v>
      </c>
    </row>
    <row r="326" spans="7:20" ht="15.75" customHeight="1">
      <c r="G326" s="2" t="s">
        <v>590</v>
      </c>
      <c r="H326" s="2">
        <v>0.2</v>
      </c>
      <c r="M326" s="2" t="s">
        <v>657</v>
      </c>
      <c r="N326" s="2">
        <v>0</v>
      </c>
      <c r="S326" s="2" t="s">
        <v>835</v>
      </c>
      <c r="T326" s="2">
        <v>0</v>
      </c>
    </row>
    <row r="327" spans="7:20" ht="15.75" customHeight="1">
      <c r="G327" s="2" t="s">
        <v>593</v>
      </c>
      <c r="H327" s="2">
        <v>0</v>
      </c>
      <c r="M327" s="2" t="s">
        <v>659</v>
      </c>
      <c r="N327" s="2">
        <v>0</v>
      </c>
      <c r="S327" s="2" t="s">
        <v>836</v>
      </c>
      <c r="T327" s="2">
        <v>0</v>
      </c>
    </row>
    <row r="328" spans="7:20" ht="15.75" customHeight="1">
      <c r="G328" s="2" t="s">
        <v>596</v>
      </c>
      <c r="H328" s="2">
        <v>0.2</v>
      </c>
      <c r="M328" s="2" t="s">
        <v>661</v>
      </c>
      <c r="N328" s="2">
        <v>0</v>
      </c>
      <c r="S328" s="2" t="s">
        <v>837</v>
      </c>
      <c r="T328" s="2">
        <v>0</v>
      </c>
    </row>
    <row r="329" spans="7:20" ht="15.75" customHeight="1">
      <c r="G329" s="2" t="s">
        <v>599</v>
      </c>
      <c r="H329" s="2">
        <v>0.2</v>
      </c>
      <c r="M329" s="2" t="s">
        <v>663</v>
      </c>
      <c r="N329" s="2">
        <v>0</v>
      </c>
      <c r="S329" s="2" t="s">
        <v>838</v>
      </c>
      <c r="T329" s="2">
        <v>0</v>
      </c>
    </row>
    <row r="330" spans="7:20" ht="15.75" customHeight="1">
      <c r="G330" s="2" t="s">
        <v>602</v>
      </c>
      <c r="H330" s="2">
        <v>0</v>
      </c>
      <c r="M330" s="2" t="s">
        <v>665</v>
      </c>
      <c r="N330" s="2">
        <v>0</v>
      </c>
      <c r="S330" s="2" t="s">
        <v>839</v>
      </c>
      <c r="T330" s="2">
        <v>0</v>
      </c>
    </row>
    <row r="331" spans="7:20" ht="15.75" customHeight="1">
      <c r="G331" s="2" t="s">
        <v>605</v>
      </c>
      <c r="H331" s="2">
        <v>0.2</v>
      </c>
      <c r="M331" s="2" t="s">
        <v>667</v>
      </c>
      <c r="N331" s="2">
        <v>0</v>
      </c>
      <c r="S331" s="2" t="s">
        <v>840</v>
      </c>
      <c r="T331" s="2">
        <v>0</v>
      </c>
    </row>
    <row r="332" spans="7:20" ht="15.75" customHeight="1">
      <c r="G332" s="2" t="s">
        <v>608</v>
      </c>
      <c r="H332" s="2">
        <v>0</v>
      </c>
      <c r="M332" s="2" t="s">
        <v>669</v>
      </c>
      <c r="N332" s="2">
        <v>0</v>
      </c>
      <c r="S332" s="2" t="s">
        <v>841</v>
      </c>
      <c r="T332" s="2">
        <v>0</v>
      </c>
    </row>
    <row r="333" spans="7:20" ht="15.75" customHeight="1">
      <c r="G333" s="2" t="s">
        <v>611</v>
      </c>
      <c r="H333" s="2">
        <v>0.2</v>
      </c>
      <c r="M333" s="2" t="s">
        <v>671</v>
      </c>
      <c r="N333" s="2">
        <v>0</v>
      </c>
      <c r="S333" s="2" t="s">
        <v>842</v>
      </c>
      <c r="T333" s="2">
        <v>0</v>
      </c>
    </row>
    <row r="334" spans="7:20" ht="15.75" customHeight="1">
      <c r="G334" s="2" t="s">
        <v>614</v>
      </c>
      <c r="H334" s="2">
        <v>0.2</v>
      </c>
      <c r="M334" s="2" t="s">
        <v>673</v>
      </c>
      <c r="N334" s="2">
        <v>0</v>
      </c>
      <c r="S334" s="2" t="s">
        <v>843</v>
      </c>
      <c r="T334" s="2">
        <v>0</v>
      </c>
    </row>
    <row r="335" spans="7:20" ht="15.75" customHeight="1">
      <c r="G335" s="2" t="s">
        <v>617</v>
      </c>
      <c r="H335" s="2">
        <v>0</v>
      </c>
      <c r="M335" s="2" t="s">
        <v>675</v>
      </c>
      <c r="N335" s="2">
        <v>0</v>
      </c>
      <c r="S335" s="2" t="s">
        <v>844</v>
      </c>
      <c r="T335" s="2">
        <v>0</v>
      </c>
    </row>
    <row r="336" spans="7:20" ht="15.75" customHeight="1">
      <c r="G336" s="2" t="s">
        <v>620</v>
      </c>
      <c r="H336" s="2">
        <v>0.2</v>
      </c>
      <c r="M336" s="2" t="s">
        <v>677</v>
      </c>
      <c r="N336" s="2">
        <v>0</v>
      </c>
      <c r="S336" s="2" t="s">
        <v>845</v>
      </c>
      <c r="T336" s="2">
        <v>0</v>
      </c>
    </row>
    <row r="337" spans="7:20" ht="15.75" customHeight="1">
      <c r="G337" s="2" t="s">
        <v>623</v>
      </c>
      <c r="H337" s="2">
        <v>0</v>
      </c>
      <c r="M337" s="2" t="s">
        <v>679</v>
      </c>
      <c r="N337" s="2">
        <v>0</v>
      </c>
      <c r="S337" s="2" t="s">
        <v>846</v>
      </c>
      <c r="T337" s="2">
        <v>0</v>
      </c>
    </row>
    <row r="338" spans="7:20" ht="15.75" customHeight="1">
      <c r="G338" s="2" t="s">
        <v>626</v>
      </c>
      <c r="H338" s="2">
        <v>0.2</v>
      </c>
      <c r="M338" s="2" t="s">
        <v>681</v>
      </c>
      <c r="N338" s="2">
        <v>0</v>
      </c>
      <c r="S338" s="2" t="s">
        <v>847</v>
      </c>
      <c r="T338" s="2">
        <v>0</v>
      </c>
    </row>
    <row r="339" spans="7:20" ht="15.75" customHeight="1">
      <c r="G339" s="2" t="s">
        <v>629</v>
      </c>
      <c r="H339" s="2">
        <v>0</v>
      </c>
      <c r="M339" s="2" t="s">
        <v>683</v>
      </c>
      <c r="N339" s="2">
        <v>0</v>
      </c>
      <c r="S339" s="2" t="s">
        <v>848</v>
      </c>
      <c r="T339" s="2">
        <v>0</v>
      </c>
    </row>
    <row r="340" spans="7:20" ht="15.75" customHeight="1">
      <c r="G340" s="2" t="s">
        <v>632</v>
      </c>
      <c r="H340" s="2">
        <v>0.2</v>
      </c>
      <c r="M340" s="2" t="s">
        <v>685</v>
      </c>
      <c r="N340" s="2">
        <v>0</v>
      </c>
      <c r="S340" s="2" t="s">
        <v>849</v>
      </c>
      <c r="T340" s="2">
        <v>0</v>
      </c>
    </row>
    <row r="341" spans="7:20" ht="15.75" customHeight="1">
      <c r="G341" s="2" t="s">
        <v>635</v>
      </c>
      <c r="H341" s="2">
        <v>0.2</v>
      </c>
      <c r="M341" s="2" t="s">
        <v>687</v>
      </c>
      <c r="N341" s="2">
        <v>0</v>
      </c>
      <c r="S341" s="2" t="s">
        <v>850</v>
      </c>
      <c r="T341" s="2">
        <v>0</v>
      </c>
    </row>
    <row r="342" spans="7:20" ht="15.75" customHeight="1">
      <c r="G342" s="2" t="s">
        <v>638</v>
      </c>
      <c r="H342" s="2">
        <v>0</v>
      </c>
      <c r="M342" s="2" t="s">
        <v>689</v>
      </c>
      <c r="N342" s="2">
        <v>0</v>
      </c>
      <c r="S342" s="2" t="s">
        <v>851</v>
      </c>
      <c r="T342" s="2">
        <v>0</v>
      </c>
    </row>
    <row r="343" spans="7:20" ht="15.75" customHeight="1">
      <c r="G343" s="2" t="s">
        <v>641</v>
      </c>
      <c r="H343" s="2">
        <v>0.2</v>
      </c>
      <c r="M343" s="2" t="s">
        <v>691</v>
      </c>
      <c r="N343" s="2">
        <v>0</v>
      </c>
      <c r="S343" s="2" t="s">
        <v>852</v>
      </c>
      <c r="T343" s="2">
        <v>0</v>
      </c>
    </row>
    <row r="344" spans="7:20" ht="15.75" customHeight="1">
      <c r="G344" s="2" t="s">
        <v>644</v>
      </c>
      <c r="H344" s="2">
        <v>0</v>
      </c>
      <c r="M344" s="2" t="s">
        <v>693</v>
      </c>
      <c r="N344" s="2">
        <v>0</v>
      </c>
      <c r="S344" s="2" t="s">
        <v>853</v>
      </c>
      <c r="T344" s="2">
        <v>0</v>
      </c>
    </row>
    <row r="345" spans="7:20" ht="15.75" customHeight="1">
      <c r="G345" s="2" t="s">
        <v>295</v>
      </c>
      <c r="H345" s="2">
        <v>0</v>
      </c>
      <c r="M345" s="2" t="s">
        <v>694</v>
      </c>
      <c r="N345" s="2">
        <v>0</v>
      </c>
      <c r="S345" s="2" t="s">
        <v>854</v>
      </c>
      <c r="T345" s="2">
        <v>0</v>
      </c>
    </row>
    <row r="346" spans="7:20" ht="15.75" customHeight="1">
      <c r="G346" s="2" t="s">
        <v>298</v>
      </c>
      <c r="H346" s="2">
        <v>0.2</v>
      </c>
      <c r="M346" s="2" t="s">
        <v>695</v>
      </c>
      <c r="N346" s="2">
        <v>0</v>
      </c>
      <c r="S346" s="2" t="s">
        <v>855</v>
      </c>
      <c r="T346" s="2">
        <v>0</v>
      </c>
    </row>
    <row r="347" spans="7:20" ht="15.75" customHeight="1">
      <c r="G347" s="2" t="s">
        <v>301</v>
      </c>
      <c r="H347" s="2">
        <v>0.4</v>
      </c>
      <c r="M347" s="2" t="s">
        <v>696</v>
      </c>
      <c r="N347" s="2">
        <v>0</v>
      </c>
      <c r="S347" s="2" t="s">
        <v>856</v>
      </c>
      <c r="T347" s="2">
        <v>0</v>
      </c>
    </row>
    <row r="348" spans="7:20" ht="15.75" customHeight="1">
      <c r="G348" s="2" t="s">
        <v>304</v>
      </c>
      <c r="H348" s="2">
        <v>0.2</v>
      </c>
      <c r="M348" s="2" t="s">
        <v>697</v>
      </c>
      <c r="N348" s="2">
        <v>0</v>
      </c>
      <c r="S348" s="2" t="s">
        <v>857</v>
      </c>
      <c r="T348" s="2">
        <v>0</v>
      </c>
    </row>
    <row r="349" spans="7:20" ht="15.75" customHeight="1">
      <c r="G349" s="2" t="s">
        <v>306</v>
      </c>
      <c r="H349" s="2">
        <v>0.2</v>
      </c>
      <c r="M349" s="2" t="s">
        <v>698</v>
      </c>
      <c r="N349" s="2">
        <v>0</v>
      </c>
      <c r="S349" s="2" t="s">
        <v>858</v>
      </c>
      <c r="T349" s="2">
        <v>0</v>
      </c>
    </row>
    <row r="350" spans="7:20" ht="15.75" customHeight="1">
      <c r="G350" s="2" t="s">
        <v>308</v>
      </c>
      <c r="H350" s="2">
        <v>0.2</v>
      </c>
      <c r="M350" s="2" t="s">
        <v>699</v>
      </c>
      <c r="N350" s="2">
        <v>0</v>
      </c>
      <c r="S350" s="2" t="s">
        <v>859</v>
      </c>
      <c r="T350" s="2">
        <v>0</v>
      </c>
    </row>
    <row r="351" spans="7:20" ht="15.75" customHeight="1">
      <c r="G351" s="2" t="s">
        <v>310</v>
      </c>
      <c r="H351" s="2">
        <v>0.2</v>
      </c>
      <c r="M351" s="2" t="s">
        <v>700</v>
      </c>
      <c r="N351" s="2">
        <v>0</v>
      </c>
      <c r="S351" s="2" t="s">
        <v>860</v>
      </c>
      <c r="T351" s="2">
        <v>0</v>
      </c>
    </row>
    <row r="352" spans="7:20" ht="15.75" customHeight="1">
      <c r="G352" s="2" t="s">
        <v>312</v>
      </c>
      <c r="H352" s="2">
        <v>0.2</v>
      </c>
      <c r="M352" s="2" t="s">
        <v>701</v>
      </c>
      <c r="N352" s="2">
        <v>0</v>
      </c>
      <c r="S352" s="2" t="s">
        <v>861</v>
      </c>
      <c r="T352" s="2">
        <v>0</v>
      </c>
    </row>
    <row r="353" spans="7:20" ht="15.75" customHeight="1">
      <c r="G353" s="2" t="s">
        <v>315</v>
      </c>
      <c r="H353" s="2">
        <v>0.2</v>
      </c>
      <c r="M353" s="2" t="s">
        <v>702</v>
      </c>
      <c r="N353" s="2">
        <v>0</v>
      </c>
      <c r="S353" s="2" t="s">
        <v>862</v>
      </c>
      <c r="T353" s="2">
        <v>0</v>
      </c>
    </row>
    <row r="354" spans="7:20" ht="15.75" customHeight="1">
      <c r="G354" s="2" t="s">
        <v>318</v>
      </c>
      <c r="H354" s="2">
        <v>0.2</v>
      </c>
      <c r="M354" s="2" t="s">
        <v>703</v>
      </c>
      <c r="N354" s="2">
        <v>0</v>
      </c>
      <c r="S354" s="2" t="s">
        <v>863</v>
      </c>
      <c r="T354" s="2">
        <v>0</v>
      </c>
    </row>
    <row r="355" spans="7:20" ht="15.75" customHeight="1">
      <c r="G355" s="2" t="s">
        <v>320</v>
      </c>
      <c r="H355" s="2">
        <v>0.2</v>
      </c>
      <c r="M355" s="2" t="s">
        <v>704</v>
      </c>
      <c r="N355" s="2">
        <v>0</v>
      </c>
      <c r="S355" s="2" t="s">
        <v>864</v>
      </c>
      <c r="T355" s="2">
        <v>0</v>
      </c>
    </row>
    <row r="356" spans="7:20" ht="15.75" customHeight="1">
      <c r="G356" s="2" t="s">
        <v>322</v>
      </c>
      <c r="H356" s="2">
        <v>0.4</v>
      </c>
      <c r="M356" s="2" t="s">
        <v>705</v>
      </c>
      <c r="N356" s="2">
        <v>0</v>
      </c>
      <c r="S356" s="2" t="s">
        <v>865</v>
      </c>
      <c r="T356" s="2">
        <v>0</v>
      </c>
    </row>
    <row r="357" spans="7:20" ht="15.75" customHeight="1">
      <c r="G357" s="2" t="s">
        <v>324</v>
      </c>
      <c r="H357" s="2">
        <v>0.2</v>
      </c>
      <c r="M357" s="2" t="s">
        <v>706</v>
      </c>
      <c r="N357" s="2">
        <v>0</v>
      </c>
      <c r="S357" s="2" t="s">
        <v>866</v>
      </c>
      <c r="T357" s="2">
        <v>0</v>
      </c>
    </row>
    <row r="358" spans="7:20" ht="15.75" customHeight="1">
      <c r="G358" s="2" t="s">
        <v>326</v>
      </c>
      <c r="H358" s="2">
        <v>0.2</v>
      </c>
      <c r="M358" s="2" t="s">
        <v>707</v>
      </c>
      <c r="N358" s="2">
        <v>0</v>
      </c>
      <c r="S358" s="2" t="s">
        <v>867</v>
      </c>
      <c r="T358" s="2">
        <v>0</v>
      </c>
    </row>
    <row r="359" spans="7:20" ht="15.75" customHeight="1">
      <c r="G359" s="2" t="s">
        <v>328</v>
      </c>
      <c r="H359" s="2">
        <v>0.2</v>
      </c>
      <c r="M359" s="2" t="s">
        <v>708</v>
      </c>
      <c r="N359" s="2">
        <v>0</v>
      </c>
      <c r="S359" s="2" t="s">
        <v>868</v>
      </c>
      <c r="T359" s="2">
        <v>0</v>
      </c>
    </row>
    <row r="360" spans="7:20" ht="15.75" customHeight="1">
      <c r="G360" s="2" t="s">
        <v>330</v>
      </c>
      <c r="H360" s="2">
        <v>0.2</v>
      </c>
      <c r="M360" s="2" t="s">
        <v>709</v>
      </c>
      <c r="N360" s="2">
        <v>0</v>
      </c>
      <c r="S360" s="2" t="s">
        <v>869</v>
      </c>
      <c r="T360" s="2">
        <v>0</v>
      </c>
    </row>
    <row r="361" spans="7:20" ht="15.75" customHeight="1">
      <c r="G361" s="2" t="s">
        <v>334</v>
      </c>
      <c r="H361" s="2">
        <v>0.2</v>
      </c>
      <c r="M361" s="2" t="s">
        <v>710</v>
      </c>
      <c r="N361" s="2">
        <v>0</v>
      </c>
      <c r="S361" s="2" t="s">
        <v>870</v>
      </c>
      <c r="T361" s="2">
        <v>0</v>
      </c>
    </row>
    <row r="362" spans="7:20" ht="15.75" customHeight="1">
      <c r="G362" s="2" t="s">
        <v>337</v>
      </c>
      <c r="H362" s="2">
        <v>0.2</v>
      </c>
      <c r="M362" s="2" t="s">
        <v>711</v>
      </c>
      <c r="N362" s="2">
        <v>0</v>
      </c>
      <c r="S362" s="2" t="s">
        <v>871</v>
      </c>
      <c r="T362" s="2">
        <v>0</v>
      </c>
    </row>
    <row r="363" spans="7:20" ht="15.75" customHeight="1">
      <c r="G363" s="2" t="s">
        <v>339</v>
      </c>
      <c r="H363" s="2">
        <v>0.2</v>
      </c>
      <c r="M363" s="2" t="s">
        <v>712</v>
      </c>
      <c r="N363" s="2">
        <v>0</v>
      </c>
      <c r="S363" s="2" t="s">
        <v>872</v>
      </c>
      <c r="T363" s="2">
        <v>0</v>
      </c>
    </row>
    <row r="364" spans="7:20" ht="15.75" customHeight="1">
      <c r="G364" s="2" t="s">
        <v>341</v>
      </c>
      <c r="H364" s="2">
        <v>0.2</v>
      </c>
      <c r="M364" s="2" t="s">
        <v>713</v>
      </c>
      <c r="N364" s="2">
        <v>0</v>
      </c>
      <c r="S364" s="2" t="s">
        <v>873</v>
      </c>
      <c r="T364" s="2">
        <v>0</v>
      </c>
    </row>
    <row r="365" spans="7:20" ht="15.75" customHeight="1">
      <c r="G365" s="2" t="s">
        <v>343</v>
      </c>
      <c r="H365" s="2">
        <v>0.4</v>
      </c>
      <c r="M365" s="2" t="s">
        <v>714</v>
      </c>
      <c r="N365" s="2">
        <v>0</v>
      </c>
      <c r="S365" s="2" t="s">
        <v>874</v>
      </c>
      <c r="T365" s="2">
        <v>0</v>
      </c>
    </row>
    <row r="366" spans="7:20" ht="15.75" customHeight="1">
      <c r="G366" s="2" t="s">
        <v>346</v>
      </c>
      <c r="H366" s="2">
        <v>0.2</v>
      </c>
      <c r="M366" s="2" t="s">
        <v>715</v>
      </c>
      <c r="N366" s="2">
        <v>0</v>
      </c>
      <c r="S366" s="2" t="s">
        <v>875</v>
      </c>
      <c r="T366" s="2">
        <v>0</v>
      </c>
    </row>
    <row r="367" spans="7:20" ht="15.75" customHeight="1">
      <c r="G367" s="2" t="s">
        <v>348</v>
      </c>
      <c r="H367" s="2">
        <v>0.2</v>
      </c>
      <c r="M367" s="2" t="s">
        <v>716</v>
      </c>
      <c r="N367" s="2">
        <v>0</v>
      </c>
      <c r="S367" s="2" t="s">
        <v>876</v>
      </c>
      <c r="T367" s="2">
        <v>0</v>
      </c>
    </row>
    <row r="368" spans="7:20" ht="15.75" customHeight="1">
      <c r="G368" s="2" t="s">
        <v>350</v>
      </c>
      <c r="H368" s="2">
        <v>0.2</v>
      </c>
      <c r="M368" s="2" t="s">
        <v>717</v>
      </c>
      <c r="N368" s="2">
        <v>0</v>
      </c>
      <c r="S368" s="2" t="s">
        <v>877</v>
      </c>
      <c r="T368" s="2">
        <v>0</v>
      </c>
    </row>
    <row r="369" spans="7:20" ht="15.75" customHeight="1">
      <c r="G369" s="2" t="s">
        <v>352</v>
      </c>
      <c r="H369" s="2">
        <v>0.2</v>
      </c>
      <c r="M369" s="2" t="s">
        <v>718</v>
      </c>
      <c r="N369" s="2">
        <v>0</v>
      </c>
      <c r="S369" s="2" t="s">
        <v>878</v>
      </c>
      <c r="T369" s="2">
        <v>0</v>
      </c>
    </row>
    <row r="370" spans="7:20" ht="15.75" customHeight="1">
      <c r="G370" s="2" t="s">
        <v>354</v>
      </c>
      <c r="H370" s="2">
        <v>0.2</v>
      </c>
      <c r="M370" s="2" t="s">
        <v>719</v>
      </c>
      <c r="N370" s="2">
        <v>0</v>
      </c>
      <c r="S370" s="2" t="s">
        <v>879</v>
      </c>
      <c r="T370" s="2">
        <v>0</v>
      </c>
    </row>
    <row r="371" spans="7:20" ht="15.75" customHeight="1">
      <c r="G371" s="2" t="s">
        <v>356</v>
      </c>
      <c r="H371" s="2">
        <v>0.2</v>
      </c>
      <c r="M371" s="2" t="s">
        <v>720</v>
      </c>
      <c r="N371" s="2">
        <v>0</v>
      </c>
      <c r="S371" s="2" t="s">
        <v>880</v>
      </c>
      <c r="T371" s="2">
        <v>0</v>
      </c>
    </row>
    <row r="372" spans="7:20" ht="15.75" customHeight="1">
      <c r="G372" s="2" t="s">
        <v>358</v>
      </c>
      <c r="H372" s="2">
        <v>0.2</v>
      </c>
      <c r="M372" s="2" t="s">
        <v>721</v>
      </c>
      <c r="N372" s="2">
        <v>0</v>
      </c>
      <c r="S372" s="2" t="s">
        <v>881</v>
      </c>
      <c r="T372" s="2">
        <v>0</v>
      </c>
    </row>
    <row r="373" spans="7:20" ht="15.75" customHeight="1">
      <c r="G373" s="2" t="s">
        <v>360</v>
      </c>
      <c r="H373" s="2">
        <v>0.2</v>
      </c>
      <c r="M373" s="2" t="s">
        <v>722</v>
      </c>
      <c r="N373" s="2">
        <v>0</v>
      </c>
      <c r="S373" s="2" t="s">
        <v>882</v>
      </c>
      <c r="T373" s="2">
        <v>0</v>
      </c>
    </row>
    <row r="374" spans="7:20" ht="15.75" customHeight="1">
      <c r="G374" s="2" t="s">
        <v>362</v>
      </c>
      <c r="H374" s="2">
        <v>0.2</v>
      </c>
      <c r="M374" s="2" t="s">
        <v>723</v>
      </c>
      <c r="N374" s="2">
        <v>0</v>
      </c>
      <c r="S374" s="2" t="s">
        <v>883</v>
      </c>
      <c r="T374" s="2">
        <v>0</v>
      </c>
    </row>
    <row r="375" spans="7:20" ht="15.75" customHeight="1">
      <c r="G375" s="2" t="s">
        <v>364</v>
      </c>
      <c r="H375" s="2">
        <v>0.2</v>
      </c>
      <c r="M375" s="2" t="s">
        <v>724</v>
      </c>
      <c r="N375" s="2">
        <v>0</v>
      </c>
      <c r="S375" s="2" t="s">
        <v>884</v>
      </c>
      <c r="T375" s="2">
        <v>0</v>
      </c>
    </row>
    <row r="376" spans="7:20" ht="15.75" customHeight="1">
      <c r="G376" s="2" t="s">
        <v>366</v>
      </c>
      <c r="H376" s="2">
        <v>0.2</v>
      </c>
      <c r="M376" s="2" t="s">
        <v>725</v>
      </c>
      <c r="N376" s="2">
        <v>0</v>
      </c>
      <c r="S376" s="2" t="s">
        <v>885</v>
      </c>
      <c r="T376" s="2">
        <v>0</v>
      </c>
    </row>
    <row r="377" spans="7:20" ht="15.75" customHeight="1">
      <c r="G377" s="2" t="s">
        <v>368</v>
      </c>
      <c r="H377" s="2">
        <v>0.2</v>
      </c>
      <c r="M377" s="2" t="s">
        <v>726</v>
      </c>
      <c r="N377" s="2">
        <v>0</v>
      </c>
      <c r="S377" s="2" t="s">
        <v>886</v>
      </c>
      <c r="T377" s="2">
        <v>0</v>
      </c>
    </row>
    <row r="378" spans="7:20" ht="15.75" customHeight="1">
      <c r="G378" s="2" t="s">
        <v>370</v>
      </c>
      <c r="H378" s="2">
        <v>0.2</v>
      </c>
      <c r="M378" s="2" t="s">
        <v>727</v>
      </c>
      <c r="N378" s="2">
        <v>0</v>
      </c>
      <c r="S378" s="2" t="s">
        <v>887</v>
      </c>
      <c r="T378" s="2">
        <v>0</v>
      </c>
    </row>
    <row r="379" spans="7:20" ht="15.75" customHeight="1">
      <c r="G379" s="2" t="s">
        <v>372</v>
      </c>
      <c r="H379" s="2">
        <v>0.2</v>
      </c>
      <c r="M379" s="2" t="s">
        <v>728</v>
      </c>
      <c r="N379" s="2">
        <v>0</v>
      </c>
      <c r="S379" s="2" t="s">
        <v>888</v>
      </c>
      <c r="T379" s="2">
        <v>0</v>
      </c>
    </row>
    <row r="380" spans="7:20" ht="15.75" customHeight="1">
      <c r="G380" s="2" t="s">
        <v>374</v>
      </c>
      <c r="H380" s="2">
        <v>0.2</v>
      </c>
      <c r="M380" s="2" t="s">
        <v>729</v>
      </c>
      <c r="N380" s="2">
        <v>0</v>
      </c>
      <c r="S380" s="2" t="s">
        <v>889</v>
      </c>
      <c r="T380" s="2">
        <v>0</v>
      </c>
    </row>
    <row r="381" spans="7:20" ht="15.75" customHeight="1">
      <c r="G381" s="2" t="s">
        <v>376</v>
      </c>
      <c r="H381" s="2">
        <v>0.2</v>
      </c>
      <c r="M381" s="2" t="s">
        <v>730</v>
      </c>
      <c r="N381" s="2">
        <v>0</v>
      </c>
      <c r="S381" s="2" t="s">
        <v>890</v>
      </c>
      <c r="T381" s="2">
        <v>0</v>
      </c>
    </row>
    <row r="382" spans="7:20" ht="15.75" customHeight="1">
      <c r="G382" s="2" t="s">
        <v>378</v>
      </c>
      <c r="H382" s="2">
        <v>0.2</v>
      </c>
      <c r="M382" s="2" t="s">
        <v>731</v>
      </c>
      <c r="N382" s="2">
        <v>0</v>
      </c>
      <c r="S382" s="2" t="s">
        <v>891</v>
      </c>
      <c r="T382" s="2">
        <v>0</v>
      </c>
    </row>
    <row r="383" spans="7:20" ht="15.75" customHeight="1">
      <c r="G383" s="2" t="s">
        <v>380</v>
      </c>
      <c r="H383" s="2">
        <v>0.2</v>
      </c>
      <c r="M383" s="2" t="s">
        <v>732</v>
      </c>
      <c r="N383" s="2">
        <v>0</v>
      </c>
      <c r="S383" s="2" t="s">
        <v>892</v>
      </c>
      <c r="T383" s="2">
        <v>0</v>
      </c>
    </row>
    <row r="384" spans="7:20" ht="15.75" customHeight="1">
      <c r="G384" s="2" t="s">
        <v>382</v>
      </c>
      <c r="H384" s="2">
        <v>0.2</v>
      </c>
      <c r="M384" s="2" t="s">
        <v>733</v>
      </c>
      <c r="N384" s="2">
        <v>0</v>
      </c>
      <c r="S384" s="2" t="s">
        <v>893</v>
      </c>
      <c r="T384" s="2">
        <v>0</v>
      </c>
    </row>
    <row r="385" spans="7:20" ht="15.75" customHeight="1">
      <c r="G385" s="2" t="s">
        <v>384</v>
      </c>
      <c r="H385" s="2">
        <v>0.2</v>
      </c>
      <c r="M385" s="2" t="s">
        <v>734</v>
      </c>
      <c r="N385" s="2">
        <v>0</v>
      </c>
      <c r="S385" s="2" t="s">
        <v>894</v>
      </c>
      <c r="T385" s="2">
        <v>0</v>
      </c>
    </row>
    <row r="386" spans="7:20" ht="15.75" customHeight="1">
      <c r="G386" s="2" t="s">
        <v>386</v>
      </c>
      <c r="H386" s="2">
        <v>0.2</v>
      </c>
      <c r="M386" s="2" t="s">
        <v>735</v>
      </c>
      <c r="N386" s="2">
        <v>0</v>
      </c>
      <c r="S386" s="2" t="s">
        <v>895</v>
      </c>
      <c r="T386" s="2">
        <v>0</v>
      </c>
    </row>
    <row r="387" spans="7:20" ht="15.75" customHeight="1">
      <c r="G387" s="2" t="s">
        <v>388</v>
      </c>
      <c r="H387" s="2">
        <v>0.2</v>
      </c>
      <c r="M387" s="2" t="s">
        <v>736</v>
      </c>
      <c r="N387" s="2">
        <v>0</v>
      </c>
      <c r="S387" s="2" t="s">
        <v>896</v>
      </c>
      <c r="T387" s="2">
        <v>0</v>
      </c>
    </row>
    <row r="388" spans="7:20" ht="15.75" customHeight="1">
      <c r="G388" s="2" t="s">
        <v>390</v>
      </c>
      <c r="H388" s="2">
        <v>0.2</v>
      </c>
      <c r="M388" s="2" t="s">
        <v>737</v>
      </c>
      <c r="N388" s="2">
        <v>0</v>
      </c>
      <c r="S388" s="2" t="s">
        <v>897</v>
      </c>
      <c r="T388" s="2">
        <v>0</v>
      </c>
    </row>
    <row r="389" spans="7:20" ht="15.75" customHeight="1">
      <c r="G389" s="2" t="s">
        <v>392</v>
      </c>
      <c r="H389" s="2">
        <v>0.2</v>
      </c>
      <c r="M389" s="2" t="s">
        <v>738</v>
      </c>
      <c r="N389" s="2">
        <v>0</v>
      </c>
      <c r="S389" s="2" t="s">
        <v>898</v>
      </c>
      <c r="T389" s="2">
        <v>0</v>
      </c>
    </row>
    <row r="390" spans="7:20" ht="15.75" customHeight="1">
      <c r="G390" s="2" t="s">
        <v>394</v>
      </c>
      <c r="H390" s="2">
        <v>0.2</v>
      </c>
      <c r="M390" s="2" t="s">
        <v>739</v>
      </c>
      <c r="N390" s="2">
        <v>0</v>
      </c>
      <c r="S390" s="2" t="s">
        <v>899</v>
      </c>
      <c r="T390" s="2">
        <v>0</v>
      </c>
    </row>
    <row r="391" spans="7:20" ht="15.75" customHeight="1">
      <c r="G391" s="2" t="s">
        <v>396</v>
      </c>
      <c r="H391" s="2">
        <v>0.2</v>
      </c>
      <c r="M391" s="2" t="s">
        <v>740</v>
      </c>
      <c r="N391" s="2">
        <v>0</v>
      </c>
      <c r="S391" s="2" t="s">
        <v>900</v>
      </c>
      <c r="T391" s="2">
        <v>0</v>
      </c>
    </row>
    <row r="392" spans="7:20" ht="15.75" customHeight="1">
      <c r="G392" s="2" t="s">
        <v>398</v>
      </c>
      <c r="H392" s="2">
        <v>0.2</v>
      </c>
      <c r="M392" s="2" t="s">
        <v>741</v>
      </c>
      <c r="N392" s="2">
        <v>0</v>
      </c>
      <c r="S392" s="2" t="s">
        <v>901</v>
      </c>
      <c r="T392" s="2">
        <v>0</v>
      </c>
    </row>
    <row r="393" spans="7:20" ht="15.75" customHeight="1">
      <c r="G393" s="2" t="s">
        <v>400</v>
      </c>
      <c r="H393" s="2">
        <v>0.2</v>
      </c>
      <c r="M393" s="2" t="s">
        <v>742</v>
      </c>
      <c r="N393" s="2">
        <v>0</v>
      </c>
    </row>
    <row r="394" spans="7:20" ht="15.75" customHeight="1">
      <c r="G394" s="2" t="s">
        <v>402</v>
      </c>
      <c r="H394" s="2">
        <v>0.2</v>
      </c>
      <c r="M394" s="2" t="s">
        <v>743</v>
      </c>
      <c r="N394" s="2">
        <v>0</v>
      </c>
    </row>
    <row r="395" spans="7:20" ht="15.75" customHeight="1">
      <c r="G395" s="2" t="s">
        <v>404</v>
      </c>
      <c r="H395" s="2">
        <v>0.2</v>
      </c>
      <c r="M395" s="2" t="s">
        <v>744</v>
      </c>
      <c r="N395" s="2">
        <v>0</v>
      </c>
    </row>
    <row r="396" spans="7:20" ht="15.75" customHeight="1">
      <c r="G396" s="2" t="s">
        <v>406</v>
      </c>
      <c r="H396" s="2">
        <v>0.2</v>
      </c>
      <c r="M396" s="2" t="s">
        <v>745</v>
      </c>
      <c r="N396" s="2">
        <v>0</v>
      </c>
    </row>
    <row r="397" spans="7:20" ht="15.75" customHeight="1">
      <c r="G397" s="2" t="s">
        <v>408</v>
      </c>
      <c r="H397" s="2">
        <v>0.2</v>
      </c>
      <c r="M397" s="2" t="s">
        <v>746</v>
      </c>
      <c r="N397" s="2">
        <v>0</v>
      </c>
    </row>
    <row r="398" spans="7:20" ht="15.75" customHeight="1">
      <c r="G398" s="2" t="s">
        <v>410</v>
      </c>
      <c r="H398" s="2">
        <v>0.2</v>
      </c>
      <c r="M398" s="2" t="s">
        <v>747</v>
      </c>
      <c r="N398" s="2">
        <v>0</v>
      </c>
    </row>
    <row r="399" spans="7:20" ht="15.75" customHeight="1">
      <c r="G399" s="2" t="s">
        <v>412</v>
      </c>
      <c r="H399" s="2">
        <v>0.2</v>
      </c>
      <c r="M399" s="2" t="s">
        <v>748</v>
      </c>
      <c r="N399" s="2">
        <v>0</v>
      </c>
    </row>
    <row r="400" spans="7:20" ht="15.75" customHeight="1">
      <c r="G400" s="2" t="s">
        <v>414</v>
      </c>
      <c r="H400" s="2">
        <v>0.2</v>
      </c>
      <c r="M400" s="2" t="s">
        <v>749</v>
      </c>
      <c r="N400" s="2">
        <v>0</v>
      </c>
    </row>
    <row r="401" spans="7:14" ht="15.75" customHeight="1">
      <c r="G401" s="2" t="s">
        <v>416</v>
      </c>
      <c r="H401" s="2">
        <v>0.2</v>
      </c>
      <c r="M401" s="2" t="s">
        <v>750</v>
      </c>
      <c r="N401" s="2">
        <v>0</v>
      </c>
    </row>
    <row r="402" spans="7:14" ht="15.75" customHeight="1">
      <c r="G402" s="2" t="s">
        <v>418</v>
      </c>
      <c r="H402" s="2">
        <v>0.2</v>
      </c>
      <c r="M402" s="2" t="s">
        <v>751</v>
      </c>
      <c r="N402" s="2">
        <v>0</v>
      </c>
    </row>
    <row r="403" spans="7:14" ht="15.75" customHeight="1">
      <c r="G403" s="2" t="s">
        <v>420</v>
      </c>
      <c r="H403" s="2">
        <v>0.2</v>
      </c>
      <c r="M403" s="2" t="s">
        <v>752</v>
      </c>
      <c r="N403" s="2">
        <v>0</v>
      </c>
    </row>
    <row r="404" spans="7:14" ht="15.75" customHeight="1">
      <c r="G404" s="2" t="s">
        <v>422</v>
      </c>
      <c r="H404" s="2">
        <v>0.2</v>
      </c>
      <c r="M404" s="2" t="s">
        <v>753</v>
      </c>
      <c r="N404" s="2">
        <v>0</v>
      </c>
    </row>
    <row r="405" spans="7:14" ht="15.75" customHeight="1">
      <c r="G405" s="2" t="s">
        <v>424</v>
      </c>
      <c r="H405" s="2">
        <v>0</v>
      </c>
      <c r="M405" s="2" t="s">
        <v>754</v>
      </c>
      <c r="N405" s="2">
        <v>0</v>
      </c>
    </row>
    <row r="406" spans="7:14" ht="15.75" customHeight="1">
      <c r="G406" s="2" t="s">
        <v>426</v>
      </c>
      <c r="H406" s="2">
        <v>0.2</v>
      </c>
      <c r="M406" s="2" t="s">
        <v>755</v>
      </c>
      <c r="N406" s="2">
        <v>0</v>
      </c>
    </row>
    <row r="407" spans="7:14" ht="15.75" customHeight="1">
      <c r="G407" s="2" t="s">
        <v>428</v>
      </c>
      <c r="H407" s="2">
        <v>0.2</v>
      </c>
      <c r="M407" s="2" t="s">
        <v>756</v>
      </c>
      <c r="N407" s="2">
        <v>0</v>
      </c>
    </row>
    <row r="408" spans="7:14" ht="15.75" customHeight="1">
      <c r="G408" s="2" t="s">
        <v>430</v>
      </c>
      <c r="H408" s="2">
        <v>0.2</v>
      </c>
      <c r="M408" s="2" t="s">
        <v>757</v>
      </c>
      <c r="N408" s="2">
        <v>0</v>
      </c>
    </row>
    <row r="409" spans="7:14" ht="15.75" customHeight="1">
      <c r="G409" s="2" t="s">
        <v>432</v>
      </c>
      <c r="H409" s="2">
        <v>0.2</v>
      </c>
      <c r="M409" s="2" t="s">
        <v>758</v>
      </c>
      <c r="N409" s="2">
        <v>0</v>
      </c>
    </row>
    <row r="410" spans="7:14" ht="15.75" customHeight="1">
      <c r="G410" s="2" t="s">
        <v>434</v>
      </c>
      <c r="H410" s="2">
        <v>0.2</v>
      </c>
      <c r="M410" s="2" t="s">
        <v>759</v>
      </c>
      <c r="N410" s="2">
        <v>0</v>
      </c>
    </row>
    <row r="411" spans="7:14" ht="15.75" customHeight="1">
      <c r="G411" s="2" t="s">
        <v>436</v>
      </c>
      <c r="H411" s="2">
        <v>0.2</v>
      </c>
      <c r="M411" s="2" t="s">
        <v>760</v>
      </c>
      <c r="N411" s="2">
        <v>0</v>
      </c>
    </row>
    <row r="412" spans="7:14" ht="15.75" customHeight="1">
      <c r="G412" s="2" t="s">
        <v>438</v>
      </c>
      <c r="H412" s="2">
        <v>0.2</v>
      </c>
      <c r="M412" s="2" t="s">
        <v>761</v>
      </c>
      <c r="N412" s="2">
        <v>0</v>
      </c>
    </row>
    <row r="413" spans="7:14" ht="15.75" customHeight="1">
      <c r="G413" s="2" t="s">
        <v>440</v>
      </c>
      <c r="H413" s="2">
        <v>0.2</v>
      </c>
      <c r="M413" s="2" t="s">
        <v>762</v>
      </c>
      <c r="N413" s="2">
        <v>0</v>
      </c>
    </row>
    <row r="414" spans="7:14" ht="15.75" customHeight="1">
      <c r="G414" s="2" t="s">
        <v>442</v>
      </c>
      <c r="H414" s="2">
        <v>0.2</v>
      </c>
      <c r="M414" s="2" t="s">
        <v>763</v>
      </c>
      <c r="N414" s="2">
        <v>0</v>
      </c>
    </row>
    <row r="415" spans="7:14" ht="15.75" customHeight="1">
      <c r="G415" s="2" t="s">
        <v>444</v>
      </c>
      <c r="H415" s="2">
        <v>0</v>
      </c>
      <c r="M415" s="2" t="s">
        <v>764</v>
      </c>
      <c r="N415" s="2">
        <v>0</v>
      </c>
    </row>
    <row r="416" spans="7:14" ht="15.75" customHeight="1">
      <c r="G416" s="2" t="s">
        <v>446</v>
      </c>
      <c r="H416" s="2">
        <v>0.2</v>
      </c>
      <c r="M416" s="2" t="s">
        <v>765</v>
      </c>
      <c r="N416" s="2">
        <v>0</v>
      </c>
    </row>
    <row r="417" spans="7:14" ht="15.75" customHeight="1">
      <c r="G417" s="2" t="s">
        <v>448</v>
      </c>
      <c r="H417" s="2">
        <v>0.2</v>
      </c>
      <c r="M417" s="2" t="s">
        <v>766</v>
      </c>
      <c r="N417" s="2">
        <v>0</v>
      </c>
    </row>
    <row r="418" spans="7:14" ht="15.75" customHeight="1">
      <c r="G418" s="2" t="s">
        <v>450</v>
      </c>
      <c r="H418" s="2">
        <v>0.2</v>
      </c>
      <c r="M418" s="2" t="s">
        <v>767</v>
      </c>
      <c r="N418" s="2">
        <v>0</v>
      </c>
    </row>
    <row r="419" spans="7:14" ht="15.75" customHeight="1">
      <c r="G419" s="2" t="s">
        <v>452</v>
      </c>
      <c r="H419" s="2">
        <v>0.2</v>
      </c>
      <c r="M419" s="2" t="s">
        <v>768</v>
      </c>
      <c r="N419" s="2">
        <v>0</v>
      </c>
    </row>
    <row r="420" spans="7:14" ht="15.75" customHeight="1">
      <c r="G420" s="2" t="s">
        <v>454</v>
      </c>
      <c r="H420" s="2">
        <v>0.2</v>
      </c>
      <c r="M420" s="2" t="s">
        <v>769</v>
      </c>
      <c r="N420" s="2">
        <v>0</v>
      </c>
    </row>
    <row r="421" spans="7:14" ht="15.75" customHeight="1">
      <c r="G421" s="2" t="s">
        <v>456</v>
      </c>
      <c r="H421" s="2">
        <v>0.2</v>
      </c>
      <c r="M421" s="2" t="s">
        <v>770</v>
      </c>
      <c r="N421" s="2">
        <v>0</v>
      </c>
    </row>
    <row r="422" spans="7:14" ht="15.75" customHeight="1">
      <c r="G422" s="2" t="s">
        <v>458</v>
      </c>
      <c r="H422" s="2">
        <v>0.2</v>
      </c>
      <c r="M422" s="2" t="s">
        <v>771</v>
      </c>
      <c r="N422" s="2">
        <v>0</v>
      </c>
    </row>
    <row r="423" spans="7:14" ht="15.75" customHeight="1">
      <c r="G423" s="2" t="s">
        <v>460</v>
      </c>
      <c r="H423" s="2">
        <v>0.2</v>
      </c>
      <c r="M423" s="2" t="s">
        <v>772</v>
      </c>
      <c r="N423" s="2">
        <v>0</v>
      </c>
    </row>
    <row r="424" spans="7:14" ht="15.75" customHeight="1">
      <c r="G424" s="2" t="s">
        <v>462</v>
      </c>
      <c r="H424" s="2">
        <v>0</v>
      </c>
      <c r="M424" s="2" t="s">
        <v>773</v>
      </c>
      <c r="N424" s="2">
        <v>0</v>
      </c>
    </row>
    <row r="425" spans="7:14" ht="15.75" customHeight="1">
      <c r="G425" s="2" t="s">
        <v>464</v>
      </c>
      <c r="H425" s="2">
        <v>0.2</v>
      </c>
      <c r="M425" s="2" t="s">
        <v>774</v>
      </c>
      <c r="N425" s="2">
        <v>0</v>
      </c>
    </row>
    <row r="426" spans="7:14" ht="15.75" customHeight="1">
      <c r="G426" s="2" t="s">
        <v>466</v>
      </c>
      <c r="H426" s="2">
        <v>0.2</v>
      </c>
      <c r="M426" s="2" t="s">
        <v>775</v>
      </c>
      <c r="N426" s="2">
        <v>0</v>
      </c>
    </row>
    <row r="427" spans="7:14" ht="15.75" customHeight="1">
      <c r="G427" s="2" t="s">
        <v>468</v>
      </c>
      <c r="H427" s="2">
        <v>0.2</v>
      </c>
      <c r="M427" s="2" t="s">
        <v>776</v>
      </c>
      <c r="N427" s="2">
        <v>0</v>
      </c>
    </row>
    <row r="428" spans="7:14" ht="15.75" customHeight="1">
      <c r="G428" s="2" t="s">
        <v>470</v>
      </c>
      <c r="H428" s="2">
        <v>0.2</v>
      </c>
      <c r="M428" s="2" t="s">
        <v>777</v>
      </c>
      <c r="N428" s="2">
        <v>0</v>
      </c>
    </row>
    <row r="429" spans="7:14" ht="15.75" customHeight="1">
      <c r="G429" s="2" t="s">
        <v>472</v>
      </c>
      <c r="H429" s="2">
        <v>0.2</v>
      </c>
      <c r="M429" s="2" t="s">
        <v>778</v>
      </c>
      <c r="N429" s="2">
        <v>0</v>
      </c>
    </row>
    <row r="430" spans="7:14" ht="15.75" customHeight="1">
      <c r="G430" s="2" t="s">
        <v>474</v>
      </c>
      <c r="H430" s="2">
        <v>0.2</v>
      </c>
      <c r="M430" s="2" t="s">
        <v>779</v>
      </c>
      <c r="N430" s="2">
        <v>0</v>
      </c>
    </row>
    <row r="431" spans="7:14" ht="15.75" customHeight="1">
      <c r="G431" s="2" t="s">
        <v>476</v>
      </c>
      <c r="H431" s="2">
        <v>0</v>
      </c>
      <c r="M431" s="2" t="s">
        <v>780</v>
      </c>
      <c r="N431" s="2">
        <v>0</v>
      </c>
    </row>
    <row r="432" spans="7:14" ht="15.75" customHeight="1">
      <c r="G432" s="2" t="s">
        <v>478</v>
      </c>
      <c r="H432" s="2">
        <v>0.2</v>
      </c>
      <c r="M432" s="2" t="s">
        <v>781</v>
      </c>
      <c r="N432" s="2">
        <v>0</v>
      </c>
    </row>
    <row r="433" spans="7:14" ht="15.75" customHeight="1">
      <c r="G433" s="2" t="s">
        <v>480</v>
      </c>
      <c r="H433" s="2">
        <v>0.2</v>
      </c>
      <c r="M433" s="2" t="s">
        <v>782</v>
      </c>
      <c r="N433" s="2">
        <v>0</v>
      </c>
    </row>
    <row r="434" spans="7:14" ht="15.75" customHeight="1">
      <c r="G434" s="2" t="s">
        <v>482</v>
      </c>
      <c r="H434" s="2">
        <v>0.2</v>
      </c>
      <c r="M434" s="2" t="s">
        <v>783</v>
      </c>
      <c r="N434" s="2">
        <v>0</v>
      </c>
    </row>
    <row r="435" spans="7:14" ht="15.75" customHeight="1">
      <c r="G435" s="2" t="s">
        <v>484</v>
      </c>
      <c r="H435" s="2">
        <v>0.2</v>
      </c>
      <c r="M435" s="2" t="s">
        <v>784</v>
      </c>
      <c r="N435" s="2">
        <v>0</v>
      </c>
    </row>
    <row r="436" spans="7:14" ht="15.75" customHeight="1">
      <c r="G436" s="2" t="s">
        <v>486</v>
      </c>
      <c r="H436" s="2">
        <v>0.2</v>
      </c>
      <c r="M436" s="2" t="s">
        <v>785</v>
      </c>
      <c r="N436" s="2">
        <v>0</v>
      </c>
    </row>
    <row r="437" spans="7:14" ht="15.75" customHeight="1">
      <c r="G437" s="2" t="s">
        <v>488</v>
      </c>
      <c r="H437" s="2">
        <v>0</v>
      </c>
      <c r="M437" s="2" t="s">
        <v>786</v>
      </c>
      <c r="N437" s="2">
        <v>0</v>
      </c>
    </row>
    <row r="438" spans="7:14" ht="15.75" customHeight="1">
      <c r="G438" s="2" t="s">
        <v>490</v>
      </c>
      <c r="H438" s="2">
        <v>0.2</v>
      </c>
      <c r="M438" s="2" t="s">
        <v>787</v>
      </c>
      <c r="N438" s="2">
        <v>0</v>
      </c>
    </row>
    <row r="439" spans="7:14" ht="15.75" customHeight="1">
      <c r="G439" s="2" t="s">
        <v>492</v>
      </c>
      <c r="H439" s="2">
        <v>0.2</v>
      </c>
      <c r="M439" s="2" t="s">
        <v>788</v>
      </c>
      <c r="N439" s="2">
        <v>0</v>
      </c>
    </row>
    <row r="440" spans="7:14" ht="15.75" customHeight="1">
      <c r="G440" s="2" t="s">
        <v>494</v>
      </c>
      <c r="H440" s="2">
        <v>0.2</v>
      </c>
      <c r="M440" s="2" t="s">
        <v>789</v>
      </c>
      <c r="N440" s="2">
        <v>0</v>
      </c>
    </row>
    <row r="441" spans="7:14" ht="15.75" customHeight="1">
      <c r="G441" s="2" t="s">
        <v>496</v>
      </c>
      <c r="H441" s="2">
        <v>0.2</v>
      </c>
      <c r="M441" s="2" t="s">
        <v>790</v>
      </c>
      <c r="N441" s="2">
        <v>0</v>
      </c>
    </row>
    <row r="442" spans="7:14" ht="15.75" customHeight="1">
      <c r="G442" s="2" t="s">
        <v>498</v>
      </c>
      <c r="H442" s="2">
        <v>0.2</v>
      </c>
      <c r="M442" s="2" t="s">
        <v>791</v>
      </c>
      <c r="N442" s="2">
        <v>0</v>
      </c>
    </row>
    <row r="443" spans="7:14" ht="15.75" customHeight="1">
      <c r="G443" s="2" t="s">
        <v>500</v>
      </c>
      <c r="H443" s="2">
        <v>0</v>
      </c>
      <c r="M443" s="2" t="s">
        <v>792</v>
      </c>
      <c r="N443" s="2">
        <v>0</v>
      </c>
    </row>
    <row r="444" spans="7:14" ht="15.75" customHeight="1">
      <c r="G444" s="2" t="s">
        <v>502</v>
      </c>
      <c r="H444" s="2">
        <v>0.2</v>
      </c>
      <c r="M444" s="2" t="s">
        <v>793</v>
      </c>
      <c r="N444" s="2">
        <v>0</v>
      </c>
    </row>
    <row r="445" spans="7:14" ht="15.75" customHeight="1">
      <c r="G445" s="2" t="s">
        <v>504</v>
      </c>
      <c r="H445" s="2">
        <v>0.2</v>
      </c>
      <c r="M445" s="2" t="s">
        <v>794</v>
      </c>
      <c r="N445" s="2">
        <v>0</v>
      </c>
    </row>
    <row r="446" spans="7:14" ht="15.75" customHeight="1">
      <c r="G446" s="2" t="s">
        <v>506</v>
      </c>
      <c r="H446" s="2">
        <v>0.2</v>
      </c>
      <c r="M446" s="2" t="s">
        <v>795</v>
      </c>
      <c r="N446" s="2">
        <v>0</v>
      </c>
    </row>
    <row r="447" spans="7:14" ht="15.75" customHeight="1">
      <c r="G447" s="2" t="s">
        <v>508</v>
      </c>
      <c r="H447" s="2">
        <v>0.2</v>
      </c>
      <c r="M447" s="2" t="s">
        <v>796</v>
      </c>
      <c r="N447" s="2">
        <v>0</v>
      </c>
    </row>
    <row r="448" spans="7:14" ht="15.75" customHeight="1">
      <c r="G448" s="2" t="s">
        <v>510</v>
      </c>
      <c r="H448" s="2">
        <v>0</v>
      </c>
      <c r="M448" s="2" t="s">
        <v>797</v>
      </c>
      <c r="N448" s="2">
        <v>0</v>
      </c>
    </row>
    <row r="449" spans="7:14" ht="15.75" customHeight="1">
      <c r="G449" s="2" t="s">
        <v>512</v>
      </c>
      <c r="H449" s="2">
        <v>0.2</v>
      </c>
      <c r="M449" s="2" t="s">
        <v>798</v>
      </c>
      <c r="N449" s="2">
        <v>0</v>
      </c>
    </row>
    <row r="450" spans="7:14" ht="15.75" customHeight="1">
      <c r="G450" s="2" t="s">
        <v>514</v>
      </c>
      <c r="H450" s="2">
        <v>0.2</v>
      </c>
      <c r="M450" s="2" t="s">
        <v>799</v>
      </c>
      <c r="N450" s="2">
        <v>0</v>
      </c>
    </row>
    <row r="451" spans="7:14" ht="15.75" customHeight="1">
      <c r="G451" s="2" t="s">
        <v>516</v>
      </c>
      <c r="H451" s="2">
        <v>0.2</v>
      </c>
      <c r="M451" s="2" t="s">
        <v>800</v>
      </c>
      <c r="N451" s="2">
        <v>0</v>
      </c>
    </row>
    <row r="452" spans="7:14" ht="15.75" customHeight="1">
      <c r="G452" s="2" t="s">
        <v>518</v>
      </c>
      <c r="H452" s="2">
        <v>0.2</v>
      </c>
      <c r="M452" s="2" t="s">
        <v>801</v>
      </c>
      <c r="N452" s="2">
        <v>0</v>
      </c>
    </row>
    <row r="453" spans="7:14" ht="15.75" customHeight="1">
      <c r="G453" s="2" t="s">
        <v>520</v>
      </c>
      <c r="H453" s="2">
        <v>0</v>
      </c>
      <c r="M453" s="2" t="s">
        <v>802</v>
      </c>
      <c r="N453" s="2">
        <v>0</v>
      </c>
    </row>
    <row r="454" spans="7:14" ht="15.75" customHeight="1">
      <c r="G454" s="2" t="s">
        <v>522</v>
      </c>
      <c r="H454" s="2">
        <v>0.2</v>
      </c>
      <c r="M454" s="2" t="s">
        <v>803</v>
      </c>
      <c r="N454" s="2">
        <v>0</v>
      </c>
    </row>
    <row r="455" spans="7:14" ht="15.75" customHeight="1">
      <c r="G455" s="2" t="s">
        <v>524</v>
      </c>
      <c r="H455" s="2">
        <v>0.2</v>
      </c>
      <c r="M455" s="2" t="s">
        <v>804</v>
      </c>
      <c r="N455" s="2">
        <v>0</v>
      </c>
    </row>
    <row r="456" spans="7:14" ht="15.75" customHeight="1">
      <c r="G456" s="2" t="s">
        <v>526</v>
      </c>
      <c r="H456" s="2">
        <v>0.2</v>
      </c>
      <c r="M456" s="2" t="s">
        <v>805</v>
      </c>
      <c r="N456" s="2">
        <v>0</v>
      </c>
    </row>
    <row r="457" spans="7:14" ht="15.75" customHeight="1">
      <c r="G457" s="2" t="s">
        <v>528</v>
      </c>
      <c r="H457" s="2">
        <v>0.2</v>
      </c>
      <c r="M457" s="2" t="s">
        <v>806</v>
      </c>
      <c r="N457" s="2">
        <v>0</v>
      </c>
    </row>
    <row r="458" spans="7:14" ht="15.75" customHeight="1">
      <c r="G458" s="2" t="s">
        <v>530</v>
      </c>
      <c r="H458" s="2">
        <v>0</v>
      </c>
      <c r="M458" s="2" t="s">
        <v>807</v>
      </c>
      <c r="N458" s="2">
        <v>0</v>
      </c>
    </row>
    <row r="459" spans="7:14" ht="15.75" customHeight="1">
      <c r="G459" s="2" t="s">
        <v>532</v>
      </c>
      <c r="H459" s="2">
        <v>0.2</v>
      </c>
      <c r="M459" s="2" t="s">
        <v>808</v>
      </c>
      <c r="N459" s="2">
        <v>0</v>
      </c>
    </row>
    <row r="460" spans="7:14" ht="15.75" customHeight="1">
      <c r="G460" s="2" t="s">
        <v>534</v>
      </c>
      <c r="H460" s="2">
        <v>0.2</v>
      </c>
      <c r="M460" s="2" t="s">
        <v>809</v>
      </c>
      <c r="N460" s="2">
        <v>0</v>
      </c>
    </row>
    <row r="461" spans="7:14" ht="15.75" customHeight="1">
      <c r="G461" s="2" t="s">
        <v>536</v>
      </c>
      <c r="H461" s="2">
        <v>0.2</v>
      </c>
      <c r="M461" s="2" t="s">
        <v>810</v>
      </c>
      <c r="N461" s="2">
        <v>0</v>
      </c>
    </row>
    <row r="462" spans="7:14" ht="15.75" customHeight="1">
      <c r="G462" s="2" t="s">
        <v>538</v>
      </c>
      <c r="H462" s="2">
        <v>0</v>
      </c>
      <c r="M462" s="2" t="s">
        <v>811</v>
      </c>
      <c r="N462" s="2">
        <v>0</v>
      </c>
    </row>
    <row r="463" spans="7:14" ht="15.75" customHeight="1">
      <c r="G463" s="2" t="s">
        <v>540</v>
      </c>
      <c r="H463" s="2">
        <v>0.2</v>
      </c>
      <c r="M463" s="2" t="s">
        <v>812</v>
      </c>
      <c r="N463" s="2">
        <v>0</v>
      </c>
    </row>
    <row r="464" spans="7:14" ht="15.75" customHeight="1">
      <c r="G464" s="2" t="s">
        <v>542</v>
      </c>
      <c r="H464" s="2">
        <v>0.2</v>
      </c>
      <c r="M464" s="2" t="s">
        <v>813</v>
      </c>
      <c r="N464" s="2">
        <v>0</v>
      </c>
    </row>
    <row r="465" spans="7:14" ht="15.75" customHeight="1">
      <c r="G465" s="2" t="s">
        <v>544</v>
      </c>
      <c r="H465" s="2">
        <v>0.2</v>
      </c>
      <c r="M465" s="2" t="s">
        <v>814</v>
      </c>
      <c r="N465" s="2">
        <v>0</v>
      </c>
    </row>
    <row r="466" spans="7:14" ht="15.75" customHeight="1">
      <c r="G466" s="2" t="s">
        <v>546</v>
      </c>
      <c r="H466" s="2">
        <v>0</v>
      </c>
      <c r="M466" s="2" t="s">
        <v>815</v>
      </c>
      <c r="N466" s="2">
        <v>0</v>
      </c>
    </row>
    <row r="467" spans="7:14" ht="15.75" customHeight="1">
      <c r="G467" s="2" t="s">
        <v>548</v>
      </c>
      <c r="H467" s="2">
        <v>0.2</v>
      </c>
      <c r="M467" s="2" t="s">
        <v>816</v>
      </c>
      <c r="N467" s="2">
        <v>0</v>
      </c>
    </row>
    <row r="468" spans="7:14" ht="15.75" customHeight="1">
      <c r="G468" s="2" t="s">
        <v>550</v>
      </c>
      <c r="H468" s="2">
        <v>0.2</v>
      </c>
      <c r="M468" s="2" t="s">
        <v>817</v>
      </c>
      <c r="N468" s="2">
        <v>0</v>
      </c>
    </row>
    <row r="469" spans="7:14" ht="15.75" customHeight="1">
      <c r="G469" s="2" t="s">
        <v>552</v>
      </c>
      <c r="H469" s="2">
        <v>0.2</v>
      </c>
      <c r="M469" s="2" t="s">
        <v>818</v>
      </c>
      <c r="N469" s="2">
        <v>0</v>
      </c>
    </row>
    <row r="470" spans="7:14" ht="15.75" customHeight="1">
      <c r="G470" s="2" t="s">
        <v>554</v>
      </c>
      <c r="H470" s="2">
        <v>0</v>
      </c>
      <c r="M470" s="2" t="s">
        <v>819</v>
      </c>
      <c r="N470" s="2">
        <v>0</v>
      </c>
    </row>
    <row r="471" spans="7:14" ht="15.75" customHeight="1">
      <c r="G471" s="2" t="s">
        <v>556</v>
      </c>
      <c r="H471" s="2">
        <v>0.2</v>
      </c>
      <c r="M471" s="2" t="s">
        <v>820</v>
      </c>
      <c r="N471" s="2">
        <v>0</v>
      </c>
    </row>
    <row r="472" spans="7:14" ht="15.75" customHeight="1">
      <c r="G472" s="2" t="s">
        <v>558</v>
      </c>
      <c r="H472" s="2">
        <v>0.2</v>
      </c>
      <c r="M472" s="2" t="s">
        <v>821</v>
      </c>
      <c r="N472" s="2">
        <v>0</v>
      </c>
    </row>
    <row r="473" spans="7:14" ht="15.75" customHeight="1">
      <c r="G473" s="2" t="s">
        <v>560</v>
      </c>
      <c r="H473" s="2">
        <v>0</v>
      </c>
      <c r="M473" s="2" t="s">
        <v>822</v>
      </c>
      <c r="N473" s="2">
        <v>0</v>
      </c>
    </row>
    <row r="474" spans="7:14" ht="15.75" customHeight="1">
      <c r="G474" s="2" t="s">
        <v>562</v>
      </c>
      <c r="H474" s="2">
        <v>0.2</v>
      </c>
      <c r="M474" s="2" t="s">
        <v>823</v>
      </c>
      <c r="N474" s="2">
        <v>0</v>
      </c>
    </row>
    <row r="475" spans="7:14" ht="15.75" customHeight="1">
      <c r="G475" s="2" t="s">
        <v>564</v>
      </c>
      <c r="H475" s="2">
        <v>0.2</v>
      </c>
      <c r="M475" s="2" t="s">
        <v>824</v>
      </c>
      <c r="N475" s="2">
        <v>0</v>
      </c>
    </row>
    <row r="476" spans="7:14" ht="15.75" customHeight="1">
      <c r="G476" s="2" t="s">
        <v>566</v>
      </c>
      <c r="H476" s="2">
        <v>0</v>
      </c>
      <c r="M476" s="2" t="s">
        <v>825</v>
      </c>
      <c r="N476" s="2">
        <v>0</v>
      </c>
    </row>
    <row r="477" spans="7:14" ht="15.75" customHeight="1">
      <c r="G477" s="2" t="s">
        <v>568</v>
      </c>
      <c r="H477" s="2">
        <v>0.2</v>
      </c>
      <c r="M477" s="2" t="s">
        <v>826</v>
      </c>
      <c r="N477" s="2">
        <v>0</v>
      </c>
    </row>
    <row r="478" spans="7:14" ht="15.75" customHeight="1">
      <c r="G478" s="2" t="s">
        <v>570</v>
      </c>
      <c r="H478" s="2">
        <v>0.2</v>
      </c>
      <c r="M478" s="2" t="s">
        <v>827</v>
      </c>
      <c r="N478" s="2">
        <v>0</v>
      </c>
    </row>
    <row r="479" spans="7:14" ht="15.75" customHeight="1">
      <c r="G479" s="2" t="s">
        <v>572</v>
      </c>
      <c r="H479" s="2">
        <v>0</v>
      </c>
      <c r="M479" s="2" t="s">
        <v>828</v>
      </c>
      <c r="N479" s="2">
        <v>0</v>
      </c>
    </row>
    <row r="480" spans="7:14" ht="15.75" customHeight="1">
      <c r="G480" s="2" t="s">
        <v>574</v>
      </c>
      <c r="H480" s="2">
        <v>0</v>
      </c>
      <c r="M480" s="2" t="s">
        <v>829</v>
      </c>
      <c r="N480" s="2">
        <v>0</v>
      </c>
    </row>
    <row r="481" spans="7:14" ht="15.75" customHeight="1">
      <c r="G481" s="2" t="s">
        <v>576</v>
      </c>
      <c r="H481" s="2">
        <v>0</v>
      </c>
      <c r="M481" s="2" t="s">
        <v>830</v>
      </c>
      <c r="N481" s="2">
        <v>0</v>
      </c>
    </row>
    <row r="482" spans="7:14" ht="15.75" customHeight="1">
      <c r="G482" s="2" t="s">
        <v>579</v>
      </c>
      <c r="H482" s="2">
        <v>0</v>
      </c>
      <c r="M482" s="2" t="s">
        <v>831</v>
      </c>
      <c r="N482" s="2">
        <v>0</v>
      </c>
    </row>
    <row r="483" spans="7:14" ht="15.75" customHeight="1">
      <c r="G483" s="2" t="s">
        <v>582</v>
      </c>
      <c r="H483" s="2">
        <v>0</v>
      </c>
      <c r="M483" s="2" t="s">
        <v>832</v>
      </c>
      <c r="N483" s="2">
        <v>0</v>
      </c>
    </row>
    <row r="484" spans="7:14" ht="15.75" customHeight="1">
      <c r="G484" s="2" t="s">
        <v>585</v>
      </c>
      <c r="H484" s="2">
        <v>0</v>
      </c>
      <c r="M484" s="2" t="s">
        <v>833</v>
      </c>
      <c r="N484" s="2">
        <v>0</v>
      </c>
    </row>
    <row r="485" spans="7:14" ht="15.75" customHeight="1">
      <c r="G485" s="2" t="s">
        <v>588</v>
      </c>
      <c r="H485" s="2">
        <v>0</v>
      </c>
      <c r="M485" s="2" t="s">
        <v>834</v>
      </c>
      <c r="N485" s="2">
        <v>0</v>
      </c>
    </row>
    <row r="486" spans="7:14" ht="15.75" customHeight="1">
      <c r="G486" s="2" t="s">
        <v>591</v>
      </c>
      <c r="H486" s="2">
        <v>0</v>
      </c>
      <c r="M486" s="2" t="s">
        <v>835</v>
      </c>
      <c r="N486" s="2">
        <v>0</v>
      </c>
    </row>
    <row r="487" spans="7:14" ht="15.75" customHeight="1">
      <c r="G487" s="2" t="s">
        <v>594</v>
      </c>
      <c r="H487" s="2">
        <v>0</v>
      </c>
      <c r="M487" s="2" t="s">
        <v>836</v>
      </c>
      <c r="N487" s="2">
        <v>0</v>
      </c>
    </row>
    <row r="488" spans="7:14" ht="15.75" customHeight="1">
      <c r="G488" s="2" t="s">
        <v>597</v>
      </c>
      <c r="H488" s="2">
        <v>0</v>
      </c>
      <c r="M488" s="2" t="s">
        <v>837</v>
      </c>
      <c r="N488" s="2">
        <v>0</v>
      </c>
    </row>
    <row r="489" spans="7:14" ht="15.75" customHeight="1">
      <c r="G489" s="2" t="s">
        <v>600</v>
      </c>
      <c r="H489" s="2">
        <v>0</v>
      </c>
      <c r="M489" s="2" t="s">
        <v>838</v>
      </c>
      <c r="N489" s="2">
        <v>0</v>
      </c>
    </row>
    <row r="490" spans="7:14" ht="15.75" customHeight="1">
      <c r="G490" s="2" t="s">
        <v>603</v>
      </c>
      <c r="H490" s="2">
        <v>0</v>
      </c>
      <c r="M490" s="2" t="s">
        <v>839</v>
      </c>
      <c r="N490" s="2">
        <v>0</v>
      </c>
    </row>
    <row r="491" spans="7:14" ht="15.75" customHeight="1">
      <c r="G491" s="2" t="s">
        <v>606</v>
      </c>
      <c r="H491" s="2">
        <v>0</v>
      </c>
      <c r="M491" s="2" t="s">
        <v>840</v>
      </c>
      <c r="N491" s="2">
        <v>0</v>
      </c>
    </row>
    <row r="492" spans="7:14" ht="15.75" customHeight="1">
      <c r="G492" s="2" t="s">
        <v>609</v>
      </c>
      <c r="H492" s="2">
        <v>0</v>
      </c>
      <c r="M492" s="2" t="s">
        <v>841</v>
      </c>
      <c r="N492" s="2">
        <v>0</v>
      </c>
    </row>
    <row r="493" spans="7:14" ht="15.75" customHeight="1">
      <c r="G493" s="2" t="s">
        <v>612</v>
      </c>
      <c r="H493" s="2">
        <v>0</v>
      </c>
      <c r="M493" s="2" t="s">
        <v>842</v>
      </c>
      <c r="N493" s="2">
        <v>0</v>
      </c>
    </row>
    <row r="494" spans="7:14" ht="15.75" customHeight="1">
      <c r="G494" s="2" t="s">
        <v>615</v>
      </c>
      <c r="H494" s="2">
        <v>0</v>
      </c>
      <c r="M494" s="2" t="s">
        <v>843</v>
      </c>
      <c r="N494" s="2">
        <v>0</v>
      </c>
    </row>
    <row r="495" spans="7:14" ht="15.75" customHeight="1">
      <c r="G495" s="2" t="s">
        <v>618</v>
      </c>
      <c r="H495" s="2">
        <v>0</v>
      </c>
      <c r="M495" s="2" t="s">
        <v>844</v>
      </c>
      <c r="N495" s="2">
        <v>0</v>
      </c>
    </row>
    <row r="496" spans="7:14" ht="15.75" customHeight="1">
      <c r="G496" s="2" t="s">
        <v>621</v>
      </c>
      <c r="H496" s="2">
        <v>0</v>
      </c>
      <c r="M496" s="2" t="s">
        <v>845</v>
      </c>
      <c r="N496" s="2">
        <v>0</v>
      </c>
    </row>
    <row r="497" spans="7:14" ht="15.75" customHeight="1">
      <c r="G497" s="2" t="s">
        <v>624</v>
      </c>
      <c r="H497" s="2">
        <v>0</v>
      </c>
      <c r="M497" s="2" t="s">
        <v>846</v>
      </c>
      <c r="N497" s="2">
        <v>0</v>
      </c>
    </row>
    <row r="498" spans="7:14" ht="15.75" customHeight="1">
      <c r="G498" s="2" t="s">
        <v>627</v>
      </c>
      <c r="H498" s="2">
        <v>0</v>
      </c>
      <c r="M498" s="2" t="s">
        <v>847</v>
      </c>
      <c r="N498" s="2">
        <v>0</v>
      </c>
    </row>
    <row r="499" spans="7:14" ht="15.75" customHeight="1">
      <c r="G499" s="2" t="s">
        <v>630</v>
      </c>
      <c r="H499" s="2">
        <v>0</v>
      </c>
      <c r="M499" s="2" t="s">
        <v>848</v>
      </c>
      <c r="N499" s="2">
        <v>0</v>
      </c>
    </row>
    <row r="500" spans="7:14" ht="15.75" customHeight="1">
      <c r="G500" s="2" t="s">
        <v>633</v>
      </c>
      <c r="H500" s="2">
        <v>0</v>
      </c>
      <c r="M500" s="2" t="s">
        <v>849</v>
      </c>
      <c r="N500" s="2">
        <v>0</v>
      </c>
    </row>
    <row r="501" spans="7:14" ht="15.75" customHeight="1">
      <c r="G501" s="2" t="s">
        <v>636</v>
      </c>
      <c r="H501" s="2">
        <v>0</v>
      </c>
      <c r="M501" s="2" t="s">
        <v>850</v>
      </c>
      <c r="N501" s="2">
        <v>0</v>
      </c>
    </row>
    <row r="502" spans="7:14" ht="15.75" customHeight="1">
      <c r="G502" s="2" t="s">
        <v>639</v>
      </c>
      <c r="H502" s="2">
        <v>0</v>
      </c>
      <c r="M502" s="2" t="s">
        <v>851</v>
      </c>
      <c r="N502" s="2">
        <v>0</v>
      </c>
    </row>
    <row r="503" spans="7:14" ht="15.75" customHeight="1">
      <c r="G503" s="2" t="s">
        <v>642</v>
      </c>
      <c r="H503" s="2">
        <v>0</v>
      </c>
      <c r="M503" s="2" t="s">
        <v>852</v>
      </c>
      <c r="N503" s="2">
        <v>0</v>
      </c>
    </row>
    <row r="504" spans="7:14" ht="15.75" customHeight="1">
      <c r="G504" s="2" t="s">
        <v>645</v>
      </c>
      <c r="H504" s="2">
        <v>0</v>
      </c>
      <c r="M504" s="2" t="s">
        <v>853</v>
      </c>
      <c r="N504" s="2">
        <v>0</v>
      </c>
    </row>
    <row r="505" spans="7:14" ht="15.75" customHeight="1">
      <c r="G505" s="2" t="s">
        <v>647</v>
      </c>
      <c r="H505" s="2">
        <v>0</v>
      </c>
      <c r="M505" s="2" t="s">
        <v>854</v>
      </c>
      <c r="N505" s="2">
        <v>0</v>
      </c>
    </row>
    <row r="506" spans="7:14" ht="15.75" customHeight="1">
      <c r="G506" s="2" t="s">
        <v>649</v>
      </c>
      <c r="H506" s="2">
        <v>0</v>
      </c>
      <c r="M506" s="2" t="s">
        <v>855</v>
      </c>
      <c r="N506" s="2">
        <v>0</v>
      </c>
    </row>
    <row r="507" spans="7:14" ht="15.75" customHeight="1">
      <c r="G507" s="2" t="s">
        <v>651</v>
      </c>
      <c r="H507" s="2">
        <v>0</v>
      </c>
      <c r="M507" s="2" t="s">
        <v>856</v>
      </c>
      <c r="N507" s="2">
        <v>0</v>
      </c>
    </row>
    <row r="508" spans="7:14" ht="15.75" customHeight="1">
      <c r="G508" s="2" t="s">
        <v>653</v>
      </c>
      <c r="H508" s="2">
        <v>0</v>
      </c>
      <c r="M508" s="2" t="s">
        <v>857</v>
      </c>
      <c r="N508" s="2">
        <v>0</v>
      </c>
    </row>
    <row r="509" spans="7:14" ht="15.75" customHeight="1">
      <c r="G509" s="2" t="s">
        <v>655</v>
      </c>
      <c r="H509" s="2">
        <v>0</v>
      </c>
      <c r="M509" s="2" t="s">
        <v>858</v>
      </c>
      <c r="N509" s="2">
        <v>0</v>
      </c>
    </row>
    <row r="510" spans="7:14" ht="15.75" customHeight="1">
      <c r="G510" s="2" t="s">
        <v>657</v>
      </c>
      <c r="H510" s="2">
        <v>0</v>
      </c>
      <c r="M510" s="2" t="s">
        <v>859</v>
      </c>
      <c r="N510" s="2">
        <v>0</v>
      </c>
    </row>
    <row r="511" spans="7:14" ht="15.75" customHeight="1">
      <c r="G511" s="2" t="s">
        <v>659</v>
      </c>
      <c r="H511" s="2">
        <v>0</v>
      </c>
      <c r="M511" s="2" t="s">
        <v>860</v>
      </c>
      <c r="N511" s="2">
        <v>0</v>
      </c>
    </row>
    <row r="512" spans="7:14" ht="15.75" customHeight="1">
      <c r="G512" s="2" t="s">
        <v>661</v>
      </c>
      <c r="H512" s="2">
        <v>0</v>
      </c>
      <c r="M512" s="2" t="s">
        <v>861</v>
      </c>
      <c r="N512" s="2">
        <v>0</v>
      </c>
    </row>
    <row r="513" spans="7:14" ht="15.75" customHeight="1">
      <c r="G513" s="2" t="s">
        <v>663</v>
      </c>
      <c r="H513" s="2">
        <v>0</v>
      </c>
      <c r="M513" s="2" t="s">
        <v>862</v>
      </c>
      <c r="N513" s="2">
        <v>0</v>
      </c>
    </row>
    <row r="514" spans="7:14" ht="15.75" customHeight="1">
      <c r="G514" s="2" t="s">
        <v>665</v>
      </c>
      <c r="H514" s="2">
        <v>0</v>
      </c>
      <c r="M514" s="2" t="s">
        <v>863</v>
      </c>
      <c r="N514" s="2">
        <v>0</v>
      </c>
    </row>
    <row r="515" spans="7:14" ht="15.75" customHeight="1">
      <c r="G515" s="2" t="s">
        <v>667</v>
      </c>
      <c r="H515" s="2">
        <v>0</v>
      </c>
      <c r="M515" s="2" t="s">
        <v>864</v>
      </c>
      <c r="N515" s="2">
        <v>0</v>
      </c>
    </row>
    <row r="516" spans="7:14" ht="15.75" customHeight="1">
      <c r="G516" s="2" t="s">
        <v>669</v>
      </c>
      <c r="H516" s="2">
        <v>0</v>
      </c>
      <c r="M516" s="2" t="s">
        <v>865</v>
      </c>
      <c r="N516" s="2">
        <v>0</v>
      </c>
    </row>
    <row r="517" spans="7:14" ht="15.75" customHeight="1">
      <c r="G517" s="2" t="s">
        <v>671</v>
      </c>
      <c r="H517" s="2">
        <v>0</v>
      </c>
      <c r="M517" s="2" t="s">
        <v>866</v>
      </c>
      <c r="N517" s="2">
        <v>0</v>
      </c>
    </row>
    <row r="518" spans="7:14" ht="15.75" customHeight="1">
      <c r="G518" s="2" t="s">
        <v>673</v>
      </c>
      <c r="H518" s="2">
        <v>0</v>
      </c>
      <c r="M518" s="2" t="s">
        <v>867</v>
      </c>
      <c r="N518" s="2">
        <v>0</v>
      </c>
    </row>
    <row r="519" spans="7:14" ht="15.75" customHeight="1">
      <c r="G519" s="2" t="s">
        <v>675</v>
      </c>
      <c r="H519" s="2">
        <v>0</v>
      </c>
      <c r="M519" s="2" t="s">
        <v>868</v>
      </c>
      <c r="N519" s="2">
        <v>0</v>
      </c>
    </row>
    <row r="520" spans="7:14" ht="15.75" customHeight="1">
      <c r="G520" s="2" t="s">
        <v>677</v>
      </c>
      <c r="H520" s="2">
        <v>0</v>
      </c>
      <c r="M520" s="2" t="s">
        <v>869</v>
      </c>
      <c r="N520" s="2">
        <v>0</v>
      </c>
    </row>
    <row r="521" spans="7:14" ht="15.75" customHeight="1">
      <c r="G521" s="2" t="s">
        <v>679</v>
      </c>
      <c r="H521" s="2">
        <v>0</v>
      </c>
      <c r="M521" s="2" t="s">
        <v>870</v>
      </c>
      <c r="N521" s="2">
        <v>0</v>
      </c>
    </row>
    <row r="522" spans="7:14" ht="15.75" customHeight="1">
      <c r="G522" s="2" t="s">
        <v>681</v>
      </c>
      <c r="H522" s="2">
        <v>0</v>
      </c>
      <c r="M522" s="2" t="s">
        <v>871</v>
      </c>
      <c r="N522" s="2">
        <v>0</v>
      </c>
    </row>
    <row r="523" spans="7:14" ht="15.75" customHeight="1">
      <c r="G523" s="2" t="s">
        <v>683</v>
      </c>
      <c r="H523" s="2">
        <v>0</v>
      </c>
      <c r="M523" s="2" t="s">
        <v>872</v>
      </c>
      <c r="N523" s="2">
        <v>0</v>
      </c>
    </row>
    <row r="524" spans="7:14" ht="15.75" customHeight="1">
      <c r="G524" s="2" t="s">
        <v>685</v>
      </c>
      <c r="H524" s="2">
        <v>0</v>
      </c>
      <c r="M524" s="2" t="s">
        <v>873</v>
      </c>
      <c r="N524" s="2">
        <v>0</v>
      </c>
    </row>
    <row r="525" spans="7:14" ht="15.75" customHeight="1">
      <c r="G525" s="2" t="s">
        <v>687</v>
      </c>
      <c r="H525" s="2">
        <v>0</v>
      </c>
      <c r="M525" s="2" t="s">
        <v>874</v>
      </c>
      <c r="N525" s="2">
        <v>0</v>
      </c>
    </row>
    <row r="526" spans="7:14" ht="15.75" customHeight="1">
      <c r="G526" s="2" t="s">
        <v>689</v>
      </c>
      <c r="H526" s="2">
        <v>0</v>
      </c>
      <c r="M526" s="2" t="s">
        <v>875</v>
      </c>
      <c r="N526" s="2">
        <v>0</v>
      </c>
    </row>
    <row r="527" spans="7:14" ht="15.75" customHeight="1">
      <c r="G527" s="2" t="s">
        <v>691</v>
      </c>
      <c r="H527" s="2">
        <v>0</v>
      </c>
      <c r="M527" s="2" t="s">
        <v>876</v>
      </c>
      <c r="N527" s="2">
        <v>0</v>
      </c>
    </row>
    <row r="528" spans="7:14" ht="15.75" customHeight="1">
      <c r="G528" s="2" t="s">
        <v>693</v>
      </c>
      <c r="H528" s="2">
        <v>0</v>
      </c>
      <c r="M528" s="2" t="s">
        <v>877</v>
      </c>
      <c r="N528" s="2">
        <v>0</v>
      </c>
    </row>
    <row r="529" spans="7:14" ht="15.75" customHeight="1">
      <c r="G529" s="2" t="s">
        <v>694</v>
      </c>
      <c r="H529" s="2">
        <v>0</v>
      </c>
      <c r="M529" s="2" t="s">
        <v>878</v>
      </c>
      <c r="N529" s="2">
        <v>0</v>
      </c>
    </row>
    <row r="530" spans="7:14" ht="15.75" customHeight="1">
      <c r="G530" s="2" t="s">
        <v>695</v>
      </c>
      <c r="H530" s="2">
        <v>0</v>
      </c>
      <c r="M530" s="2" t="s">
        <v>879</v>
      </c>
      <c r="N530" s="2">
        <v>0</v>
      </c>
    </row>
    <row r="531" spans="7:14" ht="15.75" customHeight="1">
      <c r="G531" s="2" t="s">
        <v>696</v>
      </c>
      <c r="H531" s="2">
        <v>0</v>
      </c>
      <c r="M531" s="2" t="s">
        <v>880</v>
      </c>
      <c r="N531" s="2">
        <v>0</v>
      </c>
    </row>
    <row r="532" spans="7:14" ht="15.75" customHeight="1">
      <c r="G532" s="2" t="s">
        <v>697</v>
      </c>
      <c r="H532" s="2">
        <v>0</v>
      </c>
      <c r="M532" s="2" t="s">
        <v>881</v>
      </c>
      <c r="N532" s="2">
        <v>0</v>
      </c>
    </row>
    <row r="533" spans="7:14" ht="15.75" customHeight="1">
      <c r="G533" s="2" t="s">
        <v>698</v>
      </c>
      <c r="H533" s="2">
        <v>0</v>
      </c>
      <c r="M533" s="2" t="s">
        <v>882</v>
      </c>
      <c r="N533" s="2">
        <v>0</v>
      </c>
    </row>
    <row r="534" spans="7:14" ht="15.75" customHeight="1">
      <c r="G534" s="2" t="s">
        <v>699</v>
      </c>
      <c r="H534" s="2">
        <v>0</v>
      </c>
      <c r="M534" s="2" t="s">
        <v>883</v>
      </c>
      <c r="N534" s="2">
        <v>0</v>
      </c>
    </row>
    <row r="535" spans="7:14" ht="15.75" customHeight="1">
      <c r="G535" s="2" t="s">
        <v>700</v>
      </c>
      <c r="H535" s="2">
        <v>0</v>
      </c>
      <c r="M535" s="2" t="s">
        <v>884</v>
      </c>
      <c r="N535" s="2">
        <v>0</v>
      </c>
    </row>
    <row r="536" spans="7:14" ht="15.75" customHeight="1">
      <c r="G536" s="2" t="s">
        <v>701</v>
      </c>
      <c r="H536" s="2">
        <v>0</v>
      </c>
      <c r="M536" s="2" t="s">
        <v>885</v>
      </c>
      <c r="N536" s="2">
        <v>0</v>
      </c>
    </row>
    <row r="537" spans="7:14" ht="15.75" customHeight="1">
      <c r="G537" s="2" t="s">
        <v>702</v>
      </c>
      <c r="H537" s="2">
        <v>0</v>
      </c>
      <c r="M537" s="2" t="s">
        <v>886</v>
      </c>
      <c r="N537" s="2">
        <v>0</v>
      </c>
    </row>
    <row r="538" spans="7:14" ht="15.75" customHeight="1">
      <c r="G538" s="2" t="s">
        <v>703</v>
      </c>
      <c r="H538" s="2">
        <v>0</v>
      </c>
      <c r="M538" s="2" t="s">
        <v>887</v>
      </c>
      <c r="N538" s="2">
        <v>0</v>
      </c>
    </row>
    <row r="539" spans="7:14" ht="15.75" customHeight="1">
      <c r="G539" s="2" t="s">
        <v>704</v>
      </c>
      <c r="H539" s="2">
        <v>0</v>
      </c>
      <c r="M539" s="2" t="s">
        <v>888</v>
      </c>
      <c r="N539" s="2">
        <v>0</v>
      </c>
    </row>
    <row r="540" spans="7:14" ht="15.75" customHeight="1">
      <c r="G540" s="2" t="s">
        <v>705</v>
      </c>
      <c r="H540" s="2">
        <v>0</v>
      </c>
      <c r="M540" s="2" t="s">
        <v>889</v>
      </c>
      <c r="N540" s="2">
        <v>0</v>
      </c>
    </row>
    <row r="541" spans="7:14" ht="15.75" customHeight="1">
      <c r="G541" s="2" t="s">
        <v>706</v>
      </c>
      <c r="H541" s="2">
        <v>0</v>
      </c>
      <c r="M541" s="2" t="s">
        <v>890</v>
      </c>
      <c r="N541" s="2">
        <v>0</v>
      </c>
    </row>
    <row r="542" spans="7:14" ht="15.75" customHeight="1">
      <c r="G542" s="2" t="s">
        <v>707</v>
      </c>
      <c r="H542" s="2">
        <v>0</v>
      </c>
      <c r="M542" s="2" t="s">
        <v>891</v>
      </c>
      <c r="N542" s="2">
        <v>0</v>
      </c>
    </row>
    <row r="543" spans="7:14" ht="15.75" customHeight="1">
      <c r="G543" s="2" t="s">
        <v>708</v>
      </c>
      <c r="H543" s="2">
        <v>0</v>
      </c>
      <c r="M543" s="2" t="s">
        <v>892</v>
      </c>
      <c r="N543" s="2">
        <v>0</v>
      </c>
    </row>
    <row r="544" spans="7:14" ht="15.75" customHeight="1">
      <c r="G544" s="2" t="s">
        <v>709</v>
      </c>
      <c r="H544" s="2">
        <v>0</v>
      </c>
      <c r="M544" s="2" t="s">
        <v>893</v>
      </c>
      <c r="N544" s="2">
        <v>0</v>
      </c>
    </row>
    <row r="545" spans="7:14" ht="15.75" customHeight="1">
      <c r="G545" s="2" t="s">
        <v>710</v>
      </c>
      <c r="H545" s="2">
        <v>0</v>
      </c>
      <c r="M545" s="2" t="s">
        <v>894</v>
      </c>
      <c r="N545" s="2">
        <v>0</v>
      </c>
    </row>
    <row r="546" spans="7:14" ht="15.75" customHeight="1">
      <c r="G546" s="2" t="s">
        <v>711</v>
      </c>
      <c r="H546" s="2">
        <v>0</v>
      </c>
      <c r="M546" s="2" t="s">
        <v>895</v>
      </c>
      <c r="N546" s="2">
        <v>0</v>
      </c>
    </row>
    <row r="547" spans="7:14" ht="15.75" customHeight="1">
      <c r="G547" s="2" t="s">
        <v>712</v>
      </c>
      <c r="H547" s="2">
        <v>0</v>
      </c>
      <c r="M547" s="2" t="s">
        <v>896</v>
      </c>
      <c r="N547" s="2">
        <v>0</v>
      </c>
    </row>
    <row r="548" spans="7:14" ht="15.75" customHeight="1">
      <c r="G548" s="2" t="s">
        <v>713</v>
      </c>
      <c r="H548" s="2">
        <v>0</v>
      </c>
      <c r="M548" s="2" t="s">
        <v>897</v>
      </c>
      <c r="N548" s="2">
        <v>0</v>
      </c>
    </row>
    <row r="549" spans="7:14" ht="15.75" customHeight="1">
      <c r="G549" s="2" t="s">
        <v>714</v>
      </c>
      <c r="H549" s="2">
        <v>0</v>
      </c>
      <c r="M549" s="2" t="s">
        <v>898</v>
      </c>
      <c r="N549" s="2">
        <v>0</v>
      </c>
    </row>
    <row r="550" spans="7:14" ht="15.75" customHeight="1">
      <c r="G550" s="2" t="s">
        <v>715</v>
      </c>
      <c r="H550" s="2">
        <v>0</v>
      </c>
      <c r="M550" s="2" t="s">
        <v>899</v>
      </c>
      <c r="N550" s="2">
        <v>0</v>
      </c>
    </row>
    <row r="551" spans="7:14" ht="15.75" customHeight="1">
      <c r="G551" s="2" t="s">
        <v>716</v>
      </c>
      <c r="H551" s="2">
        <v>0</v>
      </c>
      <c r="M551" s="2" t="s">
        <v>900</v>
      </c>
      <c r="N551" s="2">
        <v>0</v>
      </c>
    </row>
    <row r="552" spans="7:14" ht="15.75" customHeight="1">
      <c r="G552" s="2" t="s">
        <v>717</v>
      </c>
      <c r="H552" s="2">
        <v>0</v>
      </c>
      <c r="M552" s="2" t="s">
        <v>901</v>
      </c>
      <c r="N552" s="2">
        <v>0</v>
      </c>
    </row>
    <row r="553" spans="7:14" ht="15.75" customHeight="1">
      <c r="G553" s="2" t="s">
        <v>718</v>
      </c>
      <c r="H553" s="2">
        <v>0</v>
      </c>
      <c r="M553" s="2" t="s">
        <v>902</v>
      </c>
      <c r="N553" s="2">
        <v>0</v>
      </c>
    </row>
    <row r="554" spans="7:14" ht="15.75" customHeight="1">
      <c r="G554" s="2" t="s">
        <v>719</v>
      </c>
      <c r="H554" s="2">
        <v>0</v>
      </c>
      <c r="M554" s="2" t="s">
        <v>903</v>
      </c>
      <c r="N554" s="2">
        <v>0</v>
      </c>
    </row>
    <row r="555" spans="7:14" ht="15.75" customHeight="1">
      <c r="G555" s="2" t="s">
        <v>720</v>
      </c>
      <c r="H555" s="2">
        <v>0</v>
      </c>
      <c r="M555" s="2" t="s">
        <v>904</v>
      </c>
      <c r="N555" s="2">
        <v>0</v>
      </c>
    </row>
    <row r="556" spans="7:14" ht="15.75" customHeight="1">
      <c r="G556" s="2" t="s">
        <v>721</v>
      </c>
      <c r="H556" s="2">
        <v>0</v>
      </c>
      <c r="M556" s="2" t="s">
        <v>905</v>
      </c>
      <c r="N556" s="2">
        <v>0</v>
      </c>
    </row>
    <row r="557" spans="7:14" ht="15.75" customHeight="1">
      <c r="G557" s="2" t="s">
        <v>722</v>
      </c>
      <c r="H557" s="2">
        <v>0</v>
      </c>
      <c r="M557" s="2" t="s">
        <v>906</v>
      </c>
      <c r="N557" s="2">
        <v>0</v>
      </c>
    </row>
    <row r="558" spans="7:14" ht="15.75" customHeight="1">
      <c r="G558" s="2" t="s">
        <v>723</v>
      </c>
      <c r="H558" s="2">
        <v>0</v>
      </c>
      <c r="M558" s="2" t="s">
        <v>907</v>
      </c>
      <c r="N558" s="2">
        <v>0</v>
      </c>
    </row>
    <row r="559" spans="7:14" ht="15.75" customHeight="1">
      <c r="G559" s="2" t="s">
        <v>724</v>
      </c>
      <c r="H559" s="2">
        <v>0</v>
      </c>
      <c r="M559" s="2" t="s">
        <v>908</v>
      </c>
      <c r="N559" s="2">
        <v>0</v>
      </c>
    </row>
    <row r="560" spans="7:14" ht="15.75" customHeight="1">
      <c r="G560" s="2" t="s">
        <v>725</v>
      </c>
      <c r="H560" s="2">
        <v>0</v>
      </c>
      <c r="M560" s="2" t="s">
        <v>909</v>
      </c>
      <c r="N560" s="2">
        <v>0</v>
      </c>
    </row>
    <row r="561" spans="7:14" ht="15.75" customHeight="1">
      <c r="G561" s="2" t="s">
        <v>726</v>
      </c>
      <c r="H561" s="2">
        <v>0</v>
      </c>
      <c r="M561" s="2" t="s">
        <v>910</v>
      </c>
      <c r="N561" s="2">
        <v>0</v>
      </c>
    </row>
    <row r="562" spans="7:14" ht="15.75" customHeight="1">
      <c r="G562" s="2" t="s">
        <v>727</v>
      </c>
      <c r="H562" s="2">
        <v>0</v>
      </c>
      <c r="M562" s="2" t="s">
        <v>911</v>
      </c>
      <c r="N562" s="2">
        <v>0</v>
      </c>
    </row>
    <row r="563" spans="7:14" ht="15.75" customHeight="1">
      <c r="G563" s="2" t="s">
        <v>728</v>
      </c>
      <c r="H563" s="2">
        <v>0</v>
      </c>
      <c r="M563" s="2" t="s">
        <v>912</v>
      </c>
      <c r="N563" s="2">
        <v>0</v>
      </c>
    </row>
    <row r="564" spans="7:14" ht="15.75" customHeight="1">
      <c r="G564" s="2" t="s">
        <v>729</v>
      </c>
      <c r="H564" s="2">
        <v>0</v>
      </c>
      <c r="M564" s="2" t="s">
        <v>913</v>
      </c>
      <c r="N564" s="2">
        <v>0</v>
      </c>
    </row>
    <row r="565" spans="7:14" ht="15.75" customHeight="1">
      <c r="G565" s="2" t="s">
        <v>730</v>
      </c>
      <c r="H565" s="2">
        <v>0</v>
      </c>
      <c r="M565" s="2" t="s">
        <v>914</v>
      </c>
      <c r="N565" s="2">
        <v>0</v>
      </c>
    </row>
    <row r="566" spans="7:14" ht="15.75" customHeight="1">
      <c r="G566" s="2" t="s">
        <v>731</v>
      </c>
      <c r="H566" s="2">
        <v>0</v>
      </c>
      <c r="M566" s="2" t="s">
        <v>915</v>
      </c>
      <c r="N566" s="2">
        <v>0</v>
      </c>
    </row>
    <row r="567" spans="7:14" ht="15.75" customHeight="1">
      <c r="G567" s="2" t="s">
        <v>732</v>
      </c>
      <c r="H567" s="2">
        <v>0</v>
      </c>
      <c r="M567" s="2" t="s">
        <v>916</v>
      </c>
      <c r="N567" s="2">
        <v>0</v>
      </c>
    </row>
    <row r="568" spans="7:14" ht="15.75" customHeight="1">
      <c r="G568" s="2" t="s">
        <v>733</v>
      </c>
      <c r="H568" s="2">
        <v>0</v>
      </c>
      <c r="M568" s="2" t="s">
        <v>917</v>
      </c>
      <c r="N568" s="2">
        <v>0</v>
      </c>
    </row>
    <row r="569" spans="7:14" ht="15.75" customHeight="1">
      <c r="G569" s="2" t="s">
        <v>734</v>
      </c>
      <c r="H569" s="2">
        <v>0</v>
      </c>
      <c r="M569" s="2" t="s">
        <v>918</v>
      </c>
      <c r="N569" s="2">
        <v>0</v>
      </c>
    </row>
    <row r="570" spans="7:14" ht="15.75" customHeight="1">
      <c r="G570" s="2" t="s">
        <v>735</v>
      </c>
      <c r="H570" s="2">
        <v>0</v>
      </c>
      <c r="M570" s="2" t="s">
        <v>919</v>
      </c>
      <c r="N570" s="2">
        <v>0</v>
      </c>
    </row>
    <row r="571" spans="7:14" ht="15.75" customHeight="1">
      <c r="G571" s="2" t="s">
        <v>736</v>
      </c>
      <c r="H571" s="2">
        <v>0</v>
      </c>
      <c r="M571" s="2" t="s">
        <v>920</v>
      </c>
      <c r="N571" s="2">
        <v>0</v>
      </c>
    </row>
    <row r="572" spans="7:14" ht="15.75" customHeight="1">
      <c r="G572" s="2" t="s">
        <v>737</v>
      </c>
      <c r="H572" s="2">
        <v>0</v>
      </c>
      <c r="M572" s="2" t="s">
        <v>921</v>
      </c>
      <c r="N572" s="2">
        <v>0</v>
      </c>
    </row>
    <row r="573" spans="7:14" ht="15.75" customHeight="1">
      <c r="G573" s="2" t="s">
        <v>738</v>
      </c>
      <c r="H573" s="2">
        <v>0</v>
      </c>
      <c r="M573" s="2" t="s">
        <v>922</v>
      </c>
      <c r="N573" s="2">
        <v>0</v>
      </c>
    </row>
    <row r="574" spans="7:14" ht="15.75" customHeight="1">
      <c r="G574" s="2" t="s">
        <v>739</v>
      </c>
      <c r="H574" s="2">
        <v>0</v>
      </c>
      <c r="M574" s="2" t="s">
        <v>923</v>
      </c>
      <c r="N574" s="2">
        <v>0</v>
      </c>
    </row>
    <row r="575" spans="7:14" ht="15.75" customHeight="1">
      <c r="G575" s="2" t="s">
        <v>740</v>
      </c>
      <c r="H575" s="2">
        <v>0</v>
      </c>
      <c r="M575" s="2" t="s">
        <v>924</v>
      </c>
      <c r="N575" s="2">
        <v>0</v>
      </c>
    </row>
    <row r="576" spans="7:14" ht="15.75" customHeight="1">
      <c r="G576" s="2" t="s">
        <v>741</v>
      </c>
      <c r="H576" s="2">
        <v>0</v>
      </c>
      <c r="M576" s="2" t="s">
        <v>925</v>
      </c>
      <c r="N576" s="2">
        <v>0</v>
      </c>
    </row>
    <row r="577" spans="7:14" ht="15.75" customHeight="1">
      <c r="G577" s="2" t="s">
        <v>742</v>
      </c>
      <c r="H577" s="2">
        <v>0</v>
      </c>
      <c r="M577" s="2" t="s">
        <v>926</v>
      </c>
      <c r="N577" s="2">
        <v>0</v>
      </c>
    </row>
    <row r="578" spans="7:14" ht="15.75" customHeight="1">
      <c r="G578" s="2" t="s">
        <v>743</v>
      </c>
      <c r="H578" s="2">
        <v>0</v>
      </c>
      <c r="M578" s="2" t="s">
        <v>927</v>
      </c>
      <c r="N578" s="2">
        <v>0</v>
      </c>
    </row>
    <row r="579" spans="7:14" ht="15.75" customHeight="1">
      <c r="G579" s="2" t="s">
        <v>744</v>
      </c>
      <c r="H579" s="2">
        <v>0</v>
      </c>
      <c r="M579" s="2" t="s">
        <v>928</v>
      </c>
      <c r="N579" s="2">
        <v>0</v>
      </c>
    </row>
    <row r="580" spans="7:14" ht="15.75" customHeight="1">
      <c r="G580" s="2" t="s">
        <v>745</v>
      </c>
      <c r="H580" s="2">
        <v>0</v>
      </c>
      <c r="M580" s="2" t="s">
        <v>929</v>
      </c>
      <c r="N580" s="2">
        <v>0</v>
      </c>
    </row>
    <row r="581" spans="7:14" ht="15.75" customHeight="1">
      <c r="G581" s="2" t="s">
        <v>746</v>
      </c>
      <c r="H581" s="2">
        <v>0</v>
      </c>
      <c r="M581" s="2" t="s">
        <v>930</v>
      </c>
      <c r="N581" s="2">
        <v>0</v>
      </c>
    </row>
    <row r="582" spans="7:14" ht="15.75" customHeight="1">
      <c r="G582" s="2" t="s">
        <v>747</v>
      </c>
      <c r="H582" s="2">
        <v>0</v>
      </c>
      <c r="M582" s="2" t="s">
        <v>931</v>
      </c>
      <c r="N582" s="2">
        <v>0</v>
      </c>
    </row>
    <row r="583" spans="7:14" ht="15.75" customHeight="1">
      <c r="G583" s="2" t="s">
        <v>748</v>
      </c>
      <c r="H583" s="2">
        <v>0</v>
      </c>
      <c r="M583" s="2" t="s">
        <v>932</v>
      </c>
      <c r="N583" s="2">
        <v>0</v>
      </c>
    </row>
    <row r="584" spans="7:14" ht="15.75" customHeight="1">
      <c r="G584" s="2" t="s">
        <v>749</v>
      </c>
      <c r="H584" s="2">
        <v>0</v>
      </c>
      <c r="M584" s="2" t="s">
        <v>933</v>
      </c>
      <c r="N584" s="2">
        <v>0</v>
      </c>
    </row>
    <row r="585" spans="7:14" ht="15.75" customHeight="1">
      <c r="G585" s="2" t="s">
        <v>750</v>
      </c>
      <c r="H585" s="2">
        <v>0</v>
      </c>
      <c r="M585" s="2" t="s">
        <v>934</v>
      </c>
      <c r="N585" s="2">
        <v>0</v>
      </c>
    </row>
    <row r="586" spans="7:14" ht="15.75" customHeight="1">
      <c r="G586" s="2" t="s">
        <v>751</v>
      </c>
      <c r="H586" s="2">
        <v>0</v>
      </c>
      <c r="M586" s="2" t="s">
        <v>935</v>
      </c>
      <c r="N586" s="2">
        <v>0</v>
      </c>
    </row>
    <row r="587" spans="7:14" ht="15.75" customHeight="1">
      <c r="G587" s="2" t="s">
        <v>752</v>
      </c>
      <c r="H587" s="2">
        <v>0</v>
      </c>
      <c r="M587" s="2" t="s">
        <v>936</v>
      </c>
      <c r="N587" s="2">
        <v>0</v>
      </c>
    </row>
    <row r="588" spans="7:14" ht="15.75" customHeight="1">
      <c r="G588" s="2" t="s">
        <v>753</v>
      </c>
      <c r="H588" s="2">
        <v>0</v>
      </c>
      <c r="M588" s="2" t="s">
        <v>937</v>
      </c>
      <c r="N588" s="2">
        <v>0</v>
      </c>
    </row>
    <row r="589" spans="7:14" ht="15.75" customHeight="1">
      <c r="G589" s="2" t="s">
        <v>754</v>
      </c>
      <c r="H589" s="2">
        <v>0</v>
      </c>
      <c r="M589" s="2" t="s">
        <v>938</v>
      </c>
      <c r="N589" s="2">
        <v>0</v>
      </c>
    </row>
    <row r="590" spans="7:14" ht="15.75" customHeight="1">
      <c r="G590" s="2" t="s">
        <v>755</v>
      </c>
      <c r="H590" s="2">
        <v>0</v>
      </c>
      <c r="M590" s="2" t="s">
        <v>939</v>
      </c>
      <c r="N590" s="2">
        <v>0</v>
      </c>
    </row>
    <row r="591" spans="7:14" ht="15.75" customHeight="1">
      <c r="G591" s="2" t="s">
        <v>756</v>
      </c>
      <c r="H591" s="2">
        <v>0</v>
      </c>
      <c r="M591" s="2" t="s">
        <v>940</v>
      </c>
      <c r="N591" s="2">
        <v>0</v>
      </c>
    </row>
    <row r="592" spans="7:14" ht="15.75" customHeight="1">
      <c r="G592" s="2" t="s">
        <v>757</v>
      </c>
      <c r="H592" s="2">
        <v>0</v>
      </c>
    </row>
    <row r="593" spans="7:8" ht="15.75" customHeight="1">
      <c r="G593" s="2" t="s">
        <v>758</v>
      </c>
      <c r="H593" s="2">
        <v>0</v>
      </c>
    </row>
    <row r="594" spans="7:8" ht="15.75" customHeight="1">
      <c r="G594" s="2" t="s">
        <v>759</v>
      </c>
      <c r="H594" s="2">
        <v>0</v>
      </c>
    </row>
    <row r="595" spans="7:8" ht="15.75" customHeight="1">
      <c r="G595" s="2" t="s">
        <v>760</v>
      </c>
      <c r="H595" s="2">
        <v>0</v>
      </c>
    </row>
    <row r="596" spans="7:8" ht="15.75" customHeight="1">
      <c r="G596" s="2" t="s">
        <v>761</v>
      </c>
      <c r="H596" s="2">
        <v>0</v>
      </c>
    </row>
    <row r="597" spans="7:8" ht="15.75" customHeight="1">
      <c r="G597" s="2" t="s">
        <v>762</v>
      </c>
      <c r="H597" s="2">
        <v>0</v>
      </c>
    </row>
    <row r="598" spans="7:8" ht="15.75" customHeight="1">
      <c r="G598" s="2" t="s">
        <v>763</v>
      </c>
      <c r="H598" s="2">
        <v>0</v>
      </c>
    </row>
    <row r="599" spans="7:8" ht="15.75" customHeight="1">
      <c r="G599" s="2" t="s">
        <v>764</v>
      </c>
      <c r="H599" s="2">
        <v>0</v>
      </c>
    </row>
    <row r="600" spans="7:8" ht="15.75" customHeight="1">
      <c r="G600" s="2" t="s">
        <v>765</v>
      </c>
      <c r="H600" s="2">
        <v>0</v>
      </c>
    </row>
    <row r="601" spans="7:8" ht="15.75" customHeight="1">
      <c r="G601" s="2" t="s">
        <v>766</v>
      </c>
      <c r="H601" s="2">
        <v>0</v>
      </c>
    </row>
    <row r="602" spans="7:8" ht="15.75" customHeight="1">
      <c r="G602" s="2" t="s">
        <v>767</v>
      </c>
      <c r="H602" s="2">
        <v>0</v>
      </c>
    </row>
    <row r="603" spans="7:8" ht="15.75" customHeight="1">
      <c r="G603" s="2" t="s">
        <v>768</v>
      </c>
      <c r="H603" s="2">
        <v>0</v>
      </c>
    </row>
    <row r="604" spans="7:8" ht="15.75" customHeight="1">
      <c r="G604" s="2" t="s">
        <v>769</v>
      </c>
      <c r="H604" s="2">
        <v>0</v>
      </c>
    </row>
    <row r="605" spans="7:8" ht="15.75" customHeight="1">
      <c r="G605" s="2" t="s">
        <v>770</v>
      </c>
      <c r="H605" s="2">
        <v>0</v>
      </c>
    </row>
    <row r="606" spans="7:8" ht="15.75" customHeight="1">
      <c r="G606" s="2" t="s">
        <v>771</v>
      </c>
      <c r="H606" s="2">
        <v>0</v>
      </c>
    </row>
    <row r="607" spans="7:8" ht="15.75" customHeight="1">
      <c r="G607" s="2" t="s">
        <v>772</v>
      </c>
      <c r="H607" s="2">
        <v>0</v>
      </c>
    </row>
    <row r="608" spans="7:8" ht="15.75" customHeight="1">
      <c r="G608" s="2" t="s">
        <v>773</v>
      </c>
      <c r="H608" s="2">
        <v>0</v>
      </c>
    </row>
    <row r="609" spans="7:8" ht="15.75" customHeight="1">
      <c r="G609" s="2" t="s">
        <v>774</v>
      </c>
      <c r="H609" s="2">
        <v>0</v>
      </c>
    </row>
    <row r="610" spans="7:8" ht="15.75" customHeight="1">
      <c r="G610" s="2" t="s">
        <v>775</v>
      </c>
      <c r="H610" s="2">
        <v>0</v>
      </c>
    </row>
    <row r="611" spans="7:8" ht="15.75" customHeight="1">
      <c r="G611" s="2" t="s">
        <v>776</v>
      </c>
      <c r="H611" s="2">
        <v>0</v>
      </c>
    </row>
    <row r="612" spans="7:8" ht="15.75" customHeight="1">
      <c r="G612" s="2" t="s">
        <v>777</v>
      </c>
      <c r="H612" s="2">
        <v>0</v>
      </c>
    </row>
    <row r="613" spans="7:8" ht="15.75" customHeight="1">
      <c r="G613" s="2" t="s">
        <v>778</v>
      </c>
      <c r="H613" s="2">
        <v>0</v>
      </c>
    </row>
    <row r="614" spans="7:8" ht="15.75" customHeight="1">
      <c r="G614" s="2" t="s">
        <v>779</v>
      </c>
      <c r="H614" s="2">
        <v>0</v>
      </c>
    </row>
    <row r="615" spans="7:8" ht="15.75" customHeight="1">
      <c r="G615" s="2" t="s">
        <v>780</v>
      </c>
      <c r="H615" s="2">
        <v>0</v>
      </c>
    </row>
    <row r="616" spans="7:8" ht="15.75" customHeight="1">
      <c r="G616" s="2" t="s">
        <v>781</v>
      </c>
      <c r="H616" s="2">
        <v>0</v>
      </c>
    </row>
    <row r="617" spans="7:8" ht="15.75" customHeight="1">
      <c r="G617" s="2" t="s">
        <v>782</v>
      </c>
      <c r="H617" s="2">
        <v>0</v>
      </c>
    </row>
    <row r="618" spans="7:8" ht="15.75" customHeight="1">
      <c r="G618" s="2" t="s">
        <v>783</v>
      </c>
      <c r="H618" s="2">
        <v>0</v>
      </c>
    </row>
    <row r="619" spans="7:8" ht="15.75" customHeight="1">
      <c r="G619" s="2" t="s">
        <v>784</v>
      </c>
      <c r="H619" s="2">
        <v>0</v>
      </c>
    </row>
    <row r="620" spans="7:8" ht="15.75" customHeight="1">
      <c r="G620" s="2" t="s">
        <v>785</v>
      </c>
      <c r="H620" s="2">
        <v>0</v>
      </c>
    </row>
    <row r="621" spans="7:8" ht="15.75" customHeight="1">
      <c r="G621" s="2" t="s">
        <v>786</v>
      </c>
      <c r="H621" s="2">
        <v>0</v>
      </c>
    </row>
    <row r="622" spans="7:8" ht="15.75" customHeight="1">
      <c r="G622" s="2" t="s">
        <v>787</v>
      </c>
      <c r="H622" s="2">
        <v>0</v>
      </c>
    </row>
    <row r="623" spans="7:8" ht="15.75" customHeight="1">
      <c r="G623" s="2" t="s">
        <v>788</v>
      </c>
      <c r="H623" s="2">
        <v>0</v>
      </c>
    </row>
    <row r="624" spans="7:8" ht="15.75" customHeight="1">
      <c r="G624" s="2" t="s">
        <v>789</v>
      </c>
      <c r="H624" s="2">
        <v>0</v>
      </c>
    </row>
    <row r="625" spans="7:8" ht="15.75" customHeight="1">
      <c r="G625" s="2" t="s">
        <v>790</v>
      </c>
      <c r="H625" s="2">
        <v>0</v>
      </c>
    </row>
    <row r="626" spans="7:8" ht="15.75" customHeight="1">
      <c r="G626" s="2" t="s">
        <v>791</v>
      </c>
      <c r="H626" s="2">
        <v>0</v>
      </c>
    </row>
    <row r="627" spans="7:8" ht="15.75" customHeight="1">
      <c r="G627" s="2" t="s">
        <v>792</v>
      </c>
      <c r="H627" s="2">
        <v>0</v>
      </c>
    </row>
    <row r="628" spans="7:8" ht="15.75" customHeight="1">
      <c r="G628" s="2" t="s">
        <v>793</v>
      </c>
      <c r="H628" s="2">
        <v>0</v>
      </c>
    </row>
    <row r="629" spans="7:8" ht="15.75" customHeight="1">
      <c r="G629" s="2" t="s">
        <v>794</v>
      </c>
      <c r="H629" s="2">
        <v>0</v>
      </c>
    </row>
    <row r="630" spans="7:8" ht="15.75" customHeight="1">
      <c r="G630" s="2" t="s">
        <v>795</v>
      </c>
      <c r="H630" s="2">
        <v>0</v>
      </c>
    </row>
    <row r="631" spans="7:8" ht="15.75" customHeight="1">
      <c r="G631" s="2" t="s">
        <v>796</v>
      </c>
      <c r="H631" s="2">
        <v>0</v>
      </c>
    </row>
    <row r="632" spans="7:8" ht="15.75" customHeight="1">
      <c r="G632" s="2" t="s">
        <v>797</v>
      </c>
      <c r="H632" s="2">
        <v>0</v>
      </c>
    </row>
    <row r="633" spans="7:8" ht="15.75" customHeight="1">
      <c r="G633" s="2" t="s">
        <v>798</v>
      </c>
      <c r="H633" s="2">
        <v>0</v>
      </c>
    </row>
    <row r="634" spans="7:8" ht="15.75" customHeight="1">
      <c r="G634" s="2" t="s">
        <v>799</v>
      </c>
      <c r="H634" s="2">
        <v>0</v>
      </c>
    </row>
    <row r="635" spans="7:8" ht="15.75" customHeight="1">
      <c r="G635" s="2" t="s">
        <v>800</v>
      </c>
      <c r="H635" s="2">
        <v>0</v>
      </c>
    </row>
    <row r="636" spans="7:8" ht="15.75" customHeight="1">
      <c r="G636" s="2" t="s">
        <v>801</v>
      </c>
      <c r="H636" s="2">
        <v>0</v>
      </c>
    </row>
    <row r="637" spans="7:8" ht="15.75" customHeight="1">
      <c r="G637" s="2" t="s">
        <v>802</v>
      </c>
      <c r="H637" s="2">
        <v>0</v>
      </c>
    </row>
    <row r="638" spans="7:8" ht="15.75" customHeight="1">
      <c r="G638" s="2" t="s">
        <v>803</v>
      </c>
      <c r="H638" s="2">
        <v>0</v>
      </c>
    </row>
    <row r="639" spans="7:8" ht="15.75" customHeight="1">
      <c r="G639" s="2" t="s">
        <v>804</v>
      </c>
      <c r="H639" s="2">
        <v>0</v>
      </c>
    </row>
    <row r="640" spans="7:8" ht="15.75" customHeight="1">
      <c r="G640" s="2" t="s">
        <v>805</v>
      </c>
      <c r="H640" s="2">
        <v>0</v>
      </c>
    </row>
    <row r="641" spans="7:8" ht="15.75" customHeight="1">
      <c r="G641" s="2" t="s">
        <v>806</v>
      </c>
      <c r="H641" s="2">
        <v>0</v>
      </c>
    </row>
    <row r="642" spans="7:8" ht="15.75" customHeight="1">
      <c r="G642" s="2" t="s">
        <v>807</v>
      </c>
      <c r="H642" s="2">
        <v>0</v>
      </c>
    </row>
    <row r="643" spans="7:8" ht="15.75" customHeight="1">
      <c r="G643" s="2" t="s">
        <v>808</v>
      </c>
      <c r="H643" s="2">
        <v>0</v>
      </c>
    </row>
    <row r="644" spans="7:8" ht="15.75" customHeight="1">
      <c r="G644" s="2" t="s">
        <v>809</v>
      </c>
      <c r="H644" s="2">
        <v>0</v>
      </c>
    </row>
    <row r="645" spans="7:8" ht="15.75" customHeight="1">
      <c r="G645" s="2" t="s">
        <v>810</v>
      </c>
      <c r="H645" s="2">
        <v>0</v>
      </c>
    </row>
    <row r="646" spans="7:8" ht="15.75" customHeight="1">
      <c r="G646" s="2" t="s">
        <v>811</v>
      </c>
      <c r="H646" s="2">
        <v>0</v>
      </c>
    </row>
    <row r="647" spans="7:8" ht="15.75" customHeight="1">
      <c r="G647" s="2" t="s">
        <v>812</v>
      </c>
      <c r="H647" s="2">
        <v>0</v>
      </c>
    </row>
    <row r="648" spans="7:8" ht="15.75" customHeight="1">
      <c r="G648" s="2" t="s">
        <v>813</v>
      </c>
      <c r="H648" s="2">
        <v>0</v>
      </c>
    </row>
    <row r="649" spans="7:8" ht="15.75" customHeight="1">
      <c r="G649" s="2" t="s">
        <v>814</v>
      </c>
      <c r="H649" s="2">
        <v>0</v>
      </c>
    </row>
    <row r="650" spans="7:8" ht="15.75" customHeight="1">
      <c r="G650" s="2" t="s">
        <v>815</v>
      </c>
      <c r="H650" s="2">
        <v>0</v>
      </c>
    </row>
    <row r="651" spans="7:8" ht="15.75" customHeight="1">
      <c r="G651" s="2" t="s">
        <v>816</v>
      </c>
      <c r="H651" s="2">
        <v>0</v>
      </c>
    </row>
    <row r="652" spans="7:8" ht="15.75" customHeight="1">
      <c r="G652" s="2" t="s">
        <v>817</v>
      </c>
      <c r="H652" s="2">
        <v>0</v>
      </c>
    </row>
    <row r="653" spans="7:8" ht="15.75" customHeight="1">
      <c r="G653" s="2" t="s">
        <v>818</v>
      </c>
      <c r="H653" s="2">
        <v>0</v>
      </c>
    </row>
    <row r="654" spans="7:8" ht="15.75" customHeight="1">
      <c r="G654" s="2" t="s">
        <v>819</v>
      </c>
      <c r="H654" s="2">
        <v>0</v>
      </c>
    </row>
    <row r="655" spans="7:8" ht="15.75" customHeight="1">
      <c r="G655" s="2" t="s">
        <v>820</v>
      </c>
      <c r="H655" s="2">
        <v>0</v>
      </c>
    </row>
    <row r="656" spans="7:8" ht="15.75" customHeight="1">
      <c r="G656" s="2" t="s">
        <v>821</v>
      </c>
      <c r="H656" s="2">
        <v>0</v>
      </c>
    </row>
    <row r="657" spans="7:8" ht="15.75" customHeight="1">
      <c r="G657" s="2" t="s">
        <v>822</v>
      </c>
      <c r="H657" s="2">
        <v>0</v>
      </c>
    </row>
    <row r="658" spans="7:8" ht="15.75" customHeight="1">
      <c r="G658" s="2" t="s">
        <v>823</v>
      </c>
      <c r="H658" s="2">
        <v>0</v>
      </c>
    </row>
    <row r="659" spans="7:8" ht="15.75" customHeight="1">
      <c r="G659" s="2" t="s">
        <v>824</v>
      </c>
      <c r="H659" s="2">
        <v>0</v>
      </c>
    </row>
    <row r="660" spans="7:8" ht="15.75" customHeight="1">
      <c r="G660" s="2" t="s">
        <v>825</v>
      </c>
      <c r="H660" s="2">
        <v>0</v>
      </c>
    </row>
    <row r="661" spans="7:8" ht="15.75" customHeight="1">
      <c r="G661" s="2" t="s">
        <v>826</v>
      </c>
      <c r="H661" s="2">
        <v>0</v>
      </c>
    </row>
    <row r="662" spans="7:8" ht="15.75" customHeight="1">
      <c r="G662" s="2" t="s">
        <v>827</v>
      </c>
      <c r="H662" s="2">
        <v>0</v>
      </c>
    </row>
    <row r="663" spans="7:8" ht="15.75" customHeight="1">
      <c r="G663" s="2" t="s">
        <v>828</v>
      </c>
      <c r="H663" s="2">
        <v>0</v>
      </c>
    </row>
    <row r="664" spans="7:8" ht="15.75" customHeight="1">
      <c r="G664" s="2" t="s">
        <v>829</v>
      </c>
      <c r="H664" s="2">
        <v>0</v>
      </c>
    </row>
    <row r="665" spans="7:8" ht="15.75" customHeight="1">
      <c r="G665" s="2" t="s">
        <v>830</v>
      </c>
      <c r="H665" s="2">
        <v>0</v>
      </c>
    </row>
    <row r="666" spans="7:8" ht="15.75" customHeight="1">
      <c r="G666" s="2" t="s">
        <v>831</v>
      </c>
      <c r="H666" s="2">
        <v>0</v>
      </c>
    </row>
    <row r="667" spans="7:8" ht="15.75" customHeight="1">
      <c r="G667" s="2" t="s">
        <v>832</v>
      </c>
      <c r="H667" s="2">
        <v>0</v>
      </c>
    </row>
    <row r="668" spans="7:8" ht="15.75" customHeight="1">
      <c r="G668" s="2" t="s">
        <v>833</v>
      </c>
      <c r="H668" s="2">
        <v>0</v>
      </c>
    </row>
    <row r="669" spans="7:8" ht="15.75" customHeight="1">
      <c r="G669" s="2" t="s">
        <v>834</v>
      </c>
      <c r="H669" s="2">
        <v>0</v>
      </c>
    </row>
    <row r="670" spans="7:8" ht="15.75" customHeight="1">
      <c r="G670" s="2" t="s">
        <v>835</v>
      </c>
      <c r="H670" s="2">
        <v>0</v>
      </c>
    </row>
    <row r="671" spans="7:8" ht="15.75" customHeight="1">
      <c r="G671" s="2" t="s">
        <v>836</v>
      </c>
      <c r="H671" s="2">
        <v>0</v>
      </c>
    </row>
    <row r="672" spans="7:8" ht="15.75" customHeight="1">
      <c r="G672" s="2" t="s">
        <v>837</v>
      </c>
      <c r="H672" s="2">
        <v>0</v>
      </c>
    </row>
    <row r="673" spans="7:8" ht="15.75" customHeight="1">
      <c r="G673" s="2" t="s">
        <v>838</v>
      </c>
      <c r="H673" s="2">
        <v>0</v>
      </c>
    </row>
    <row r="674" spans="7:8" ht="15.75" customHeight="1">
      <c r="G674" s="2" t="s">
        <v>839</v>
      </c>
      <c r="H674" s="2">
        <v>0</v>
      </c>
    </row>
    <row r="675" spans="7:8" ht="15.75" customHeight="1">
      <c r="G675" s="2" t="s">
        <v>840</v>
      </c>
      <c r="H675" s="2">
        <v>0</v>
      </c>
    </row>
    <row r="676" spans="7:8" ht="15.75" customHeight="1">
      <c r="G676" s="2" t="s">
        <v>841</v>
      </c>
      <c r="H676" s="2">
        <v>0</v>
      </c>
    </row>
    <row r="677" spans="7:8" ht="15.75" customHeight="1">
      <c r="G677" s="2" t="s">
        <v>842</v>
      </c>
      <c r="H677" s="2">
        <v>0</v>
      </c>
    </row>
    <row r="678" spans="7:8" ht="15.75" customHeight="1">
      <c r="G678" s="2" t="s">
        <v>843</v>
      </c>
      <c r="H678" s="2">
        <v>0</v>
      </c>
    </row>
    <row r="679" spans="7:8" ht="15.75" customHeight="1">
      <c r="G679" s="2" t="s">
        <v>844</v>
      </c>
      <c r="H679" s="2">
        <v>0</v>
      </c>
    </row>
    <row r="680" spans="7:8" ht="15.75" customHeight="1">
      <c r="G680" s="2" t="s">
        <v>845</v>
      </c>
      <c r="H680" s="2">
        <v>0</v>
      </c>
    </row>
    <row r="681" spans="7:8" ht="15.75" customHeight="1">
      <c r="G681" s="2" t="s">
        <v>846</v>
      </c>
      <c r="H681" s="2">
        <v>0</v>
      </c>
    </row>
    <row r="682" spans="7:8" ht="15.75" customHeight="1">
      <c r="G682" s="2" t="s">
        <v>847</v>
      </c>
      <c r="H682" s="2">
        <v>0</v>
      </c>
    </row>
    <row r="683" spans="7:8" ht="15.75" customHeight="1">
      <c r="G683" s="2" t="s">
        <v>848</v>
      </c>
      <c r="H683" s="2">
        <v>0</v>
      </c>
    </row>
    <row r="684" spans="7:8" ht="15.75" customHeight="1">
      <c r="G684" s="2" t="s">
        <v>849</v>
      </c>
      <c r="H684" s="2">
        <v>0</v>
      </c>
    </row>
    <row r="685" spans="7:8" ht="15.75" customHeight="1">
      <c r="G685" s="2" t="s">
        <v>850</v>
      </c>
      <c r="H685" s="2">
        <v>0</v>
      </c>
    </row>
    <row r="686" spans="7:8" ht="15.75" customHeight="1">
      <c r="G686" s="2" t="s">
        <v>851</v>
      </c>
      <c r="H686" s="2">
        <v>0</v>
      </c>
    </row>
    <row r="687" spans="7:8" ht="15.75" customHeight="1">
      <c r="G687" s="2" t="s">
        <v>852</v>
      </c>
      <c r="H687" s="2">
        <v>0</v>
      </c>
    </row>
    <row r="688" spans="7:8" ht="15.75" customHeight="1">
      <c r="G688" s="2" t="s">
        <v>853</v>
      </c>
      <c r="H688" s="2">
        <v>0</v>
      </c>
    </row>
    <row r="689" spans="7:8" ht="15.75" customHeight="1">
      <c r="G689" s="2" t="s">
        <v>854</v>
      </c>
      <c r="H689" s="2">
        <v>0</v>
      </c>
    </row>
    <row r="690" spans="7:8" ht="15.75" customHeight="1">
      <c r="G690" s="2" t="s">
        <v>855</v>
      </c>
      <c r="H690" s="2">
        <v>0</v>
      </c>
    </row>
    <row r="691" spans="7:8" ht="15.75" customHeight="1">
      <c r="G691" s="2" t="s">
        <v>856</v>
      </c>
      <c r="H691" s="2">
        <v>0</v>
      </c>
    </row>
    <row r="692" spans="7:8" ht="15.75" customHeight="1">
      <c r="G692" s="2" t="s">
        <v>857</v>
      </c>
      <c r="H692" s="2">
        <v>0</v>
      </c>
    </row>
    <row r="693" spans="7:8" ht="15.75" customHeight="1">
      <c r="G693" s="2" t="s">
        <v>858</v>
      </c>
      <c r="H693" s="2">
        <v>0</v>
      </c>
    </row>
    <row r="694" spans="7:8" ht="15.75" customHeight="1">
      <c r="G694" s="2" t="s">
        <v>859</v>
      </c>
      <c r="H694" s="2">
        <v>0</v>
      </c>
    </row>
    <row r="695" spans="7:8" ht="15.75" customHeight="1">
      <c r="G695" s="2" t="s">
        <v>860</v>
      </c>
      <c r="H695" s="2">
        <v>0</v>
      </c>
    </row>
    <row r="696" spans="7:8" ht="15.75" customHeight="1">
      <c r="G696" s="2" t="s">
        <v>861</v>
      </c>
      <c r="H696" s="2">
        <v>0</v>
      </c>
    </row>
    <row r="697" spans="7:8" ht="15.75" customHeight="1">
      <c r="G697" s="2" t="s">
        <v>862</v>
      </c>
      <c r="H697" s="2">
        <v>0</v>
      </c>
    </row>
    <row r="698" spans="7:8" ht="15.75" customHeight="1">
      <c r="G698" s="2" t="s">
        <v>863</v>
      </c>
      <c r="H698" s="2">
        <v>0</v>
      </c>
    </row>
    <row r="699" spans="7:8" ht="15.75" customHeight="1">
      <c r="G699" s="2" t="s">
        <v>864</v>
      </c>
      <c r="H699" s="2">
        <v>0</v>
      </c>
    </row>
    <row r="700" spans="7:8" ht="15.75" customHeight="1">
      <c r="G700" s="2" t="s">
        <v>865</v>
      </c>
      <c r="H700" s="2">
        <v>0</v>
      </c>
    </row>
    <row r="701" spans="7:8" ht="15.75" customHeight="1">
      <c r="G701" s="2" t="s">
        <v>866</v>
      </c>
      <c r="H701" s="2">
        <v>0</v>
      </c>
    </row>
    <row r="702" spans="7:8" ht="15.75" customHeight="1">
      <c r="G702" s="2" t="s">
        <v>867</v>
      </c>
      <c r="H702" s="2">
        <v>0</v>
      </c>
    </row>
    <row r="703" spans="7:8" ht="15.75" customHeight="1">
      <c r="G703" s="2" t="s">
        <v>868</v>
      </c>
      <c r="H703" s="2">
        <v>0</v>
      </c>
    </row>
    <row r="704" spans="7:8" ht="15.75" customHeight="1">
      <c r="G704" s="2" t="s">
        <v>869</v>
      </c>
      <c r="H704" s="2">
        <v>0</v>
      </c>
    </row>
    <row r="705" spans="7:8" ht="15.75" customHeight="1">
      <c r="G705" s="2" t="s">
        <v>870</v>
      </c>
      <c r="H705" s="2">
        <v>0</v>
      </c>
    </row>
    <row r="706" spans="7:8" ht="15.75" customHeight="1">
      <c r="G706" s="2" t="s">
        <v>871</v>
      </c>
      <c r="H706" s="2">
        <v>0</v>
      </c>
    </row>
    <row r="707" spans="7:8" ht="15.75" customHeight="1">
      <c r="G707" s="2" t="s">
        <v>872</v>
      </c>
      <c r="H707" s="2">
        <v>0</v>
      </c>
    </row>
    <row r="708" spans="7:8" ht="15.75" customHeight="1">
      <c r="G708" s="2" t="s">
        <v>873</v>
      </c>
      <c r="H708" s="2">
        <v>0</v>
      </c>
    </row>
    <row r="709" spans="7:8" ht="15.75" customHeight="1">
      <c r="G709" s="2" t="s">
        <v>874</v>
      </c>
      <c r="H709" s="2">
        <v>0</v>
      </c>
    </row>
    <row r="710" spans="7:8" ht="15.75" customHeight="1">
      <c r="G710" s="2" t="s">
        <v>875</v>
      </c>
      <c r="H710" s="2">
        <v>0</v>
      </c>
    </row>
    <row r="711" spans="7:8" ht="15.75" customHeight="1">
      <c r="G711" s="2" t="s">
        <v>876</v>
      </c>
      <c r="H711" s="2">
        <v>0</v>
      </c>
    </row>
    <row r="712" spans="7:8" ht="15.75" customHeight="1">
      <c r="G712" s="2" t="s">
        <v>877</v>
      </c>
      <c r="H712" s="2">
        <v>0</v>
      </c>
    </row>
    <row r="713" spans="7:8" ht="15.75" customHeight="1">
      <c r="G713" s="2" t="s">
        <v>878</v>
      </c>
      <c r="H713" s="2">
        <v>0</v>
      </c>
    </row>
    <row r="714" spans="7:8" ht="15.75" customHeight="1">
      <c r="G714" s="2" t="s">
        <v>879</v>
      </c>
      <c r="H714" s="2">
        <v>0</v>
      </c>
    </row>
    <row r="715" spans="7:8" ht="15.75" customHeight="1">
      <c r="G715" s="2" t="s">
        <v>880</v>
      </c>
      <c r="H715" s="2">
        <v>0</v>
      </c>
    </row>
    <row r="716" spans="7:8" ht="15.75" customHeight="1">
      <c r="G716" s="2" t="s">
        <v>881</v>
      </c>
      <c r="H716" s="2">
        <v>0</v>
      </c>
    </row>
    <row r="717" spans="7:8" ht="15.75" customHeight="1">
      <c r="G717" s="2" t="s">
        <v>882</v>
      </c>
      <c r="H717" s="2">
        <v>0</v>
      </c>
    </row>
    <row r="718" spans="7:8" ht="15.75" customHeight="1">
      <c r="G718" s="2" t="s">
        <v>883</v>
      </c>
      <c r="H718" s="2">
        <v>0</v>
      </c>
    </row>
    <row r="719" spans="7:8" ht="15.75" customHeight="1">
      <c r="G719" s="2" t="s">
        <v>884</v>
      </c>
      <c r="H719" s="2">
        <v>0</v>
      </c>
    </row>
    <row r="720" spans="7:8" ht="15.75" customHeight="1">
      <c r="G720" s="2" t="s">
        <v>885</v>
      </c>
      <c r="H720" s="2">
        <v>0</v>
      </c>
    </row>
    <row r="721" spans="7:8" ht="15.75" customHeight="1">
      <c r="G721" s="2" t="s">
        <v>886</v>
      </c>
      <c r="H721" s="2">
        <v>0</v>
      </c>
    </row>
    <row r="722" spans="7:8" ht="15.75" customHeight="1">
      <c r="G722" s="2" t="s">
        <v>887</v>
      </c>
      <c r="H722" s="2">
        <v>0</v>
      </c>
    </row>
    <row r="723" spans="7:8" ht="15.75" customHeight="1">
      <c r="G723" s="2" t="s">
        <v>888</v>
      </c>
      <c r="H723" s="2">
        <v>0</v>
      </c>
    </row>
    <row r="724" spans="7:8" ht="15.75" customHeight="1">
      <c r="G724" s="2" t="s">
        <v>889</v>
      </c>
      <c r="H724" s="2">
        <v>0</v>
      </c>
    </row>
    <row r="725" spans="7:8" ht="15.75" customHeight="1">
      <c r="G725" s="2" t="s">
        <v>890</v>
      </c>
      <c r="H725" s="2">
        <v>0</v>
      </c>
    </row>
    <row r="726" spans="7:8" ht="15.75" customHeight="1">
      <c r="G726" s="2" t="s">
        <v>891</v>
      </c>
      <c r="H726" s="2">
        <v>0</v>
      </c>
    </row>
    <row r="727" spans="7:8" ht="15.75" customHeight="1">
      <c r="G727" s="2" t="s">
        <v>892</v>
      </c>
      <c r="H727" s="2">
        <v>0</v>
      </c>
    </row>
    <row r="728" spans="7:8" ht="15.75" customHeight="1">
      <c r="G728" s="2" t="s">
        <v>893</v>
      </c>
      <c r="H728" s="2">
        <v>0</v>
      </c>
    </row>
    <row r="729" spans="7:8" ht="15.75" customHeight="1">
      <c r="G729" s="2" t="s">
        <v>894</v>
      </c>
      <c r="H729" s="2">
        <v>0</v>
      </c>
    </row>
    <row r="730" spans="7:8" ht="15.75" customHeight="1">
      <c r="G730" s="2" t="s">
        <v>895</v>
      </c>
      <c r="H730" s="2">
        <v>0</v>
      </c>
    </row>
    <row r="731" spans="7:8" ht="15.75" customHeight="1">
      <c r="G731" s="2" t="s">
        <v>896</v>
      </c>
      <c r="H731" s="2">
        <v>0</v>
      </c>
    </row>
    <row r="732" spans="7:8" ht="15.75" customHeight="1">
      <c r="G732" s="2" t="s">
        <v>897</v>
      </c>
      <c r="H732" s="2">
        <v>0</v>
      </c>
    </row>
    <row r="733" spans="7:8" ht="15.75" customHeight="1">
      <c r="G733" s="2" t="s">
        <v>898</v>
      </c>
      <c r="H733" s="2">
        <v>0</v>
      </c>
    </row>
    <row r="734" spans="7:8" ht="15.75" customHeight="1">
      <c r="G734" s="2" t="s">
        <v>899</v>
      </c>
      <c r="H734" s="2">
        <v>0</v>
      </c>
    </row>
    <row r="735" spans="7:8" ht="15.75" customHeight="1">
      <c r="G735" s="2" t="s">
        <v>900</v>
      </c>
      <c r="H735" s="2">
        <v>0</v>
      </c>
    </row>
    <row r="736" spans="7:8" ht="15.75" customHeight="1">
      <c r="G736" s="2" t="s">
        <v>901</v>
      </c>
      <c r="H736" s="2">
        <v>0</v>
      </c>
    </row>
    <row r="737" spans="7:8" ht="15.75" customHeight="1">
      <c r="G737" s="2" t="s">
        <v>902</v>
      </c>
      <c r="H737" s="2">
        <v>0</v>
      </c>
    </row>
    <row r="738" spans="7:8" ht="15.75" customHeight="1">
      <c r="G738" s="2" t="s">
        <v>903</v>
      </c>
      <c r="H738" s="2">
        <v>0</v>
      </c>
    </row>
    <row r="739" spans="7:8" ht="15.75" customHeight="1">
      <c r="G739" s="2" t="s">
        <v>904</v>
      </c>
      <c r="H739" s="2">
        <v>0</v>
      </c>
    </row>
    <row r="740" spans="7:8" ht="15.75" customHeight="1">
      <c r="G740" s="2" t="s">
        <v>905</v>
      </c>
      <c r="H740" s="2">
        <v>0</v>
      </c>
    </row>
    <row r="741" spans="7:8" ht="15.75" customHeight="1">
      <c r="G741" s="2" t="s">
        <v>906</v>
      </c>
      <c r="H741" s="2">
        <v>0</v>
      </c>
    </row>
    <row r="742" spans="7:8" ht="15.75" customHeight="1">
      <c r="G742" s="2" t="s">
        <v>907</v>
      </c>
      <c r="H742" s="2">
        <v>0</v>
      </c>
    </row>
    <row r="743" spans="7:8" ht="15.75" customHeight="1">
      <c r="G743" s="2" t="s">
        <v>908</v>
      </c>
      <c r="H743" s="2">
        <v>0</v>
      </c>
    </row>
    <row r="744" spans="7:8" ht="15.75" customHeight="1">
      <c r="G744" s="2" t="s">
        <v>909</v>
      </c>
      <c r="H744" s="2">
        <v>0</v>
      </c>
    </row>
    <row r="745" spans="7:8" ht="15.75" customHeight="1">
      <c r="G745" s="2" t="s">
        <v>910</v>
      </c>
      <c r="H745" s="2">
        <v>0</v>
      </c>
    </row>
    <row r="746" spans="7:8" ht="15.75" customHeight="1">
      <c r="G746" s="2" t="s">
        <v>911</v>
      </c>
      <c r="H746" s="2">
        <v>0</v>
      </c>
    </row>
    <row r="747" spans="7:8" ht="15.75" customHeight="1">
      <c r="G747" s="2" t="s">
        <v>912</v>
      </c>
      <c r="H747" s="2">
        <v>0</v>
      </c>
    </row>
    <row r="748" spans="7:8" ht="15.75" customHeight="1">
      <c r="G748" s="2" t="s">
        <v>913</v>
      </c>
      <c r="H748" s="2">
        <v>0</v>
      </c>
    </row>
    <row r="749" spans="7:8" ht="15.75" customHeight="1">
      <c r="G749" s="2" t="s">
        <v>914</v>
      </c>
      <c r="H749" s="2">
        <v>0</v>
      </c>
    </row>
    <row r="750" spans="7:8" ht="15.75" customHeight="1">
      <c r="G750" s="2" t="s">
        <v>915</v>
      </c>
      <c r="H750" s="2">
        <v>0</v>
      </c>
    </row>
    <row r="751" spans="7:8" ht="15.75" customHeight="1">
      <c r="G751" s="2" t="s">
        <v>916</v>
      </c>
      <c r="H751" s="2">
        <v>0</v>
      </c>
    </row>
    <row r="752" spans="7:8" ht="15.75" customHeight="1">
      <c r="G752" s="2" t="s">
        <v>917</v>
      </c>
      <c r="H752" s="2">
        <v>0</v>
      </c>
    </row>
    <row r="753" spans="7:8" ht="15.75" customHeight="1">
      <c r="G753" s="2" t="s">
        <v>918</v>
      </c>
      <c r="H753" s="2">
        <v>0</v>
      </c>
    </row>
    <row r="754" spans="7:8" ht="15.75" customHeight="1">
      <c r="G754" s="2" t="s">
        <v>919</v>
      </c>
      <c r="H754" s="2">
        <v>0</v>
      </c>
    </row>
    <row r="755" spans="7:8" ht="15.75" customHeight="1">
      <c r="G755" s="2" t="s">
        <v>920</v>
      </c>
      <c r="H755" s="2">
        <v>0</v>
      </c>
    </row>
    <row r="756" spans="7:8" ht="15.75" customHeight="1">
      <c r="G756" s="2" t="s">
        <v>921</v>
      </c>
      <c r="H756" s="2">
        <v>0</v>
      </c>
    </row>
    <row r="757" spans="7:8" ht="15.75" customHeight="1">
      <c r="G757" s="2" t="s">
        <v>922</v>
      </c>
      <c r="H757" s="2">
        <v>0</v>
      </c>
    </row>
    <row r="758" spans="7:8" ht="15.75" customHeight="1">
      <c r="G758" s="2" t="s">
        <v>923</v>
      </c>
      <c r="H758" s="2">
        <v>0</v>
      </c>
    </row>
    <row r="759" spans="7:8" ht="15.75" customHeight="1">
      <c r="G759" s="2" t="s">
        <v>924</v>
      </c>
      <c r="H759" s="2">
        <v>0</v>
      </c>
    </row>
    <row r="760" spans="7:8" ht="15.75" customHeight="1">
      <c r="G760" s="2" t="s">
        <v>925</v>
      </c>
      <c r="H760" s="2">
        <v>0</v>
      </c>
    </row>
    <row r="761" spans="7:8" ht="15.75" customHeight="1">
      <c r="G761" s="2" t="s">
        <v>926</v>
      </c>
      <c r="H761" s="2">
        <v>0</v>
      </c>
    </row>
    <row r="762" spans="7:8" ht="15.75" customHeight="1">
      <c r="G762" s="2" t="s">
        <v>927</v>
      </c>
      <c r="H762" s="2">
        <v>0</v>
      </c>
    </row>
    <row r="763" spans="7:8" ht="15.75" customHeight="1">
      <c r="G763" s="2" t="s">
        <v>928</v>
      </c>
      <c r="H763" s="2">
        <v>0</v>
      </c>
    </row>
    <row r="764" spans="7:8" ht="15.75" customHeight="1">
      <c r="G764" s="2" t="s">
        <v>929</v>
      </c>
      <c r="H764" s="2">
        <v>0</v>
      </c>
    </row>
    <row r="765" spans="7:8" ht="15.75" customHeight="1">
      <c r="G765" s="2" t="s">
        <v>930</v>
      </c>
      <c r="H765" s="2">
        <v>0</v>
      </c>
    </row>
    <row r="766" spans="7:8" ht="15.75" customHeight="1">
      <c r="G766" s="2" t="s">
        <v>931</v>
      </c>
      <c r="H766" s="2">
        <v>0</v>
      </c>
    </row>
    <row r="767" spans="7:8" ht="15.75" customHeight="1">
      <c r="G767" s="2" t="s">
        <v>932</v>
      </c>
      <c r="H767" s="2">
        <v>0</v>
      </c>
    </row>
    <row r="768" spans="7:8" ht="15.75" customHeight="1">
      <c r="G768" s="2" t="s">
        <v>933</v>
      </c>
      <c r="H768" s="2">
        <v>0</v>
      </c>
    </row>
    <row r="769" spans="7:8" ht="15.75" customHeight="1">
      <c r="G769" s="2" t="s">
        <v>934</v>
      </c>
      <c r="H769" s="2">
        <v>0</v>
      </c>
    </row>
    <row r="770" spans="7:8" ht="15.75" customHeight="1">
      <c r="G770" s="2" t="s">
        <v>935</v>
      </c>
      <c r="H770" s="2">
        <v>0</v>
      </c>
    </row>
    <row r="771" spans="7:8" ht="15.75" customHeight="1">
      <c r="G771" s="2" t="s">
        <v>936</v>
      </c>
      <c r="H771" s="2">
        <v>0</v>
      </c>
    </row>
    <row r="772" spans="7:8" ht="15.75" customHeight="1">
      <c r="G772" s="2" t="s">
        <v>937</v>
      </c>
      <c r="H772" s="2">
        <v>0</v>
      </c>
    </row>
    <row r="773" spans="7:8" ht="15.75" customHeight="1">
      <c r="G773" s="2" t="s">
        <v>938</v>
      </c>
      <c r="H773" s="2">
        <v>0</v>
      </c>
    </row>
    <row r="774" spans="7:8" ht="15.75" customHeight="1">
      <c r="G774" s="2" t="s">
        <v>939</v>
      </c>
      <c r="H774" s="2">
        <v>0</v>
      </c>
    </row>
    <row r="775" spans="7:8" ht="15.75" customHeight="1">
      <c r="G775" s="2" t="s">
        <v>940</v>
      </c>
      <c r="H775" s="2">
        <v>0</v>
      </c>
    </row>
    <row r="776" spans="7:8" ht="15.75" customHeight="1">
      <c r="G776" s="2" t="s">
        <v>941</v>
      </c>
      <c r="H776" s="2">
        <v>0</v>
      </c>
    </row>
    <row r="777" spans="7:8" ht="15.75" customHeight="1">
      <c r="G777" s="2" t="s">
        <v>942</v>
      </c>
      <c r="H777" s="2">
        <v>0</v>
      </c>
    </row>
    <row r="778" spans="7:8" ht="15.75" customHeight="1">
      <c r="G778" s="2" t="s">
        <v>943</v>
      </c>
      <c r="H778" s="2">
        <v>0</v>
      </c>
    </row>
    <row r="779" spans="7:8" ht="15.75" customHeight="1">
      <c r="G779" s="2" t="s">
        <v>944</v>
      </c>
      <c r="H779" s="2">
        <v>0</v>
      </c>
    </row>
    <row r="780" spans="7:8" ht="15.75" customHeight="1">
      <c r="G780" s="2" t="s">
        <v>945</v>
      </c>
      <c r="H780" s="2">
        <v>0</v>
      </c>
    </row>
    <row r="781" spans="7:8" ht="15.75" customHeight="1">
      <c r="G781" s="2" t="s">
        <v>946</v>
      </c>
      <c r="H781" s="2">
        <v>0</v>
      </c>
    </row>
    <row r="782" spans="7:8" ht="15.75" customHeight="1">
      <c r="G782" s="2" t="s">
        <v>947</v>
      </c>
      <c r="H782" s="2">
        <v>0</v>
      </c>
    </row>
    <row r="783" spans="7:8" ht="15.75" customHeight="1">
      <c r="G783" s="2" t="s">
        <v>948</v>
      </c>
      <c r="H783" s="2">
        <v>0</v>
      </c>
    </row>
    <row r="784" spans="7:8" ht="15.75" customHeight="1">
      <c r="G784" s="2" t="s">
        <v>949</v>
      </c>
      <c r="H784" s="2">
        <v>0</v>
      </c>
    </row>
    <row r="785" spans="7:8" ht="15.75" customHeight="1">
      <c r="G785" s="2" t="s">
        <v>950</v>
      </c>
      <c r="H785" s="2">
        <v>0</v>
      </c>
    </row>
    <row r="786" spans="7:8" ht="15.75" customHeight="1">
      <c r="G786" s="2" t="s">
        <v>951</v>
      </c>
      <c r="H786" s="2">
        <v>0</v>
      </c>
    </row>
    <row r="787" spans="7:8" ht="15.75" customHeight="1">
      <c r="G787" s="2" t="s">
        <v>952</v>
      </c>
      <c r="H787" s="2">
        <v>0</v>
      </c>
    </row>
    <row r="788" spans="7:8" ht="15.75" customHeight="1">
      <c r="G788" s="2" t="s">
        <v>953</v>
      </c>
      <c r="H788" s="2">
        <v>0</v>
      </c>
    </row>
    <row r="789" spans="7:8" ht="15.75" customHeight="1">
      <c r="G789" s="2" t="s">
        <v>954</v>
      </c>
      <c r="H789" s="2">
        <v>0</v>
      </c>
    </row>
    <row r="790" spans="7:8" ht="15.75" customHeight="1">
      <c r="G790" s="2" t="s">
        <v>955</v>
      </c>
      <c r="H790" s="2">
        <v>0</v>
      </c>
    </row>
    <row r="791" spans="7:8" ht="15.75" customHeight="1">
      <c r="G791" s="2" t="s">
        <v>956</v>
      </c>
      <c r="H791" s="2">
        <v>0</v>
      </c>
    </row>
    <row r="792" spans="7:8" ht="15.75" customHeight="1">
      <c r="G792" s="2" t="s">
        <v>957</v>
      </c>
      <c r="H792" s="2">
        <v>0</v>
      </c>
    </row>
    <row r="793" spans="7:8" ht="15.75" customHeight="1">
      <c r="G793" s="2" t="s">
        <v>958</v>
      </c>
      <c r="H793" s="2">
        <v>0</v>
      </c>
    </row>
    <row r="794" spans="7:8" ht="15.75" customHeight="1">
      <c r="G794" s="2" t="s">
        <v>959</v>
      </c>
      <c r="H794" s="2">
        <v>0</v>
      </c>
    </row>
    <row r="795" spans="7:8" ht="15.75" customHeight="1">
      <c r="G795" s="2" t="s">
        <v>960</v>
      </c>
      <c r="H795" s="2">
        <v>0</v>
      </c>
    </row>
    <row r="796" spans="7:8" ht="15.75" customHeight="1">
      <c r="G796" s="2" t="s">
        <v>961</v>
      </c>
      <c r="H796" s="2">
        <v>0</v>
      </c>
    </row>
    <row r="797" spans="7:8" ht="15.75" customHeight="1"/>
    <row r="798" spans="7:8" ht="15.75" customHeight="1"/>
    <row r="799" spans="7:8" ht="15.75" customHeight="1"/>
    <row r="800" spans="7:8"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00"/>
  <sheetViews>
    <sheetView workbookViewId="0">
      <pane ySplit="1" topLeftCell="A2" activePane="bottomLeft" state="frozen"/>
      <selection pane="bottomLeft" activeCell="B3" sqref="B3"/>
    </sheetView>
  </sheetViews>
  <sheetFormatPr baseColWidth="10" defaultColWidth="14.5" defaultRowHeight="15" customHeight="1"/>
  <cols>
    <col min="1" max="1" width="15" customWidth="1"/>
    <col min="2" max="2" width="22.83203125" customWidth="1"/>
    <col min="3" max="3" width="24.5" customWidth="1"/>
    <col min="4" max="4" width="12" customWidth="1"/>
    <col min="5" max="5" width="9.83203125" customWidth="1"/>
    <col min="6" max="6" width="11.83203125" customWidth="1"/>
    <col min="7" max="7" width="26.1640625" customWidth="1"/>
    <col min="8" max="8" width="34.83203125" customWidth="1"/>
    <col min="9" max="27" width="8.83203125" customWidth="1"/>
  </cols>
  <sheetData>
    <row r="1" spans="1:8">
      <c r="A1" s="2" t="s">
        <v>962</v>
      </c>
      <c r="B1" s="2" t="s">
        <v>963</v>
      </c>
      <c r="C1" s="2" t="s">
        <v>964</v>
      </c>
      <c r="D1" s="2" t="s">
        <v>20</v>
      </c>
      <c r="E1" s="2" t="s">
        <v>7</v>
      </c>
      <c r="F1" s="2" t="s">
        <v>965</v>
      </c>
      <c r="G1" s="2" t="s">
        <v>966</v>
      </c>
      <c r="H1" s="2" t="s">
        <v>967</v>
      </c>
    </row>
    <row r="2" spans="1:8">
      <c r="A2" s="2"/>
      <c r="B2" s="2"/>
      <c r="C2" s="2"/>
      <c r="D2" s="2"/>
      <c r="E2" s="2"/>
      <c r="F2" s="45">
        <v>92.425475800000001</v>
      </c>
      <c r="G2" s="2" t="s">
        <v>968</v>
      </c>
      <c r="H2" s="2" t="s">
        <v>969</v>
      </c>
    </row>
    <row r="8" spans="1:8">
      <c r="B8" s="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Example - Pump</vt:lpstr>
      <vt:lpstr>Example - Bottle</vt:lpstr>
      <vt:lpstr>Calibration tracker</vt:lpstr>
      <vt:lpstr>'Example - Bottle'!rain_tip_20160728</vt:lpstr>
      <vt:lpstr>'Example - Pump'!rain_tip_20160728</vt:lpstr>
      <vt:lpstr>'Example - Bottle'!rain_tip_20160729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steinson</dc:creator>
  <cp:lastModifiedBy>William Nicewonger</cp:lastModifiedBy>
  <dcterms:created xsi:type="dcterms:W3CDTF">2016-11-07T17:01:39Z</dcterms:created>
  <dcterms:modified xsi:type="dcterms:W3CDTF">2024-08-06T19:41:48Z</dcterms:modified>
</cp:coreProperties>
</file>