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G4" i="1"/>
  <c r="H11" i="1"/>
  <c r="H13" i="1"/>
</calcChain>
</file>

<file path=xl/sharedStrings.xml><?xml version="1.0" encoding="utf-8"?>
<sst xmlns="http://schemas.openxmlformats.org/spreadsheetml/2006/main" count="76" uniqueCount="56">
  <si>
    <t>Pin Name</t>
  </si>
  <si>
    <t>Function</t>
  </si>
  <si>
    <t>Usage</t>
  </si>
  <si>
    <t>p5</t>
  </si>
  <si>
    <t>MOSI</t>
  </si>
  <si>
    <t>SD Card</t>
  </si>
  <si>
    <t>p6</t>
  </si>
  <si>
    <t>MISO</t>
  </si>
  <si>
    <t>p7</t>
  </si>
  <si>
    <t>p8</t>
  </si>
  <si>
    <t>SCK</t>
  </si>
  <si>
    <t>p9</t>
  </si>
  <si>
    <t>p10</t>
  </si>
  <si>
    <t>p11</t>
  </si>
  <si>
    <t>p12</t>
  </si>
  <si>
    <t>p13</t>
  </si>
  <si>
    <t>p14</t>
  </si>
  <si>
    <t>SCK / Tx</t>
  </si>
  <si>
    <t>Rx</t>
  </si>
  <si>
    <t>i2c / tx</t>
  </si>
  <si>
    <t>i2c / rx</t>
  </si>
  <si>
    <t>p15</t>
  </si>
  <si>
    <t>analog</t>
  </si>
  <si>
    <t>p16</t>
  </si>
  <si>
    <t>p17</t>
  </si>
  <si>
    <t>p18</t>
  </si>
  <si>
    <t>p19</t>
  </si>
  <si>
    <t>p20</t>
  </si>
  <si>
    <t>p21</t>
  </si>
  <si>
    <t>p22</t>
  </si>
  <si>
    <t>pwm</t>
  </si>
  <si>
    <t>p23</t>
  </si>
  <si>
    <t>p24</t>
  </si>
  <si>
    <t>p25</t>
  </si>
  <si>
    <t>p26</t>
  </si>
  <si>
    <t>p27</t>
  </si>
  <si>
    <t>p28</t>
  </si>
  <si>
    <t>p29</t>
  </si>
  <si>
    <t>p30</t>
  </si>
  <si>
    <t>can</t>
  </si>
  <si>
    <t>i/o requirements:</t>
  </si>
  <si>
    <t>module</t>
  </si>
  <si>
    <t>pins</t>
  </si>
  <si>
    <t>instances</t>
  </si>
  <si>
    <t>stepper</t>
  </si>
  <si>
    <t>total</t>
  </si>
  <si>
    <t>endstops</t>
  </si>
  <si>
    <t>sd card</t>
  </si>
  <si>
    <t>available</t>
  </si>
  <si>
    <t>remaining</t>
  </si>
  <si>
    <t>spindle on/off</t>
  </si>
  <si>
    <t>pwm out mosfet</t>
  </si>
  <si>
    <t>door switch</t>
  </si>
  <si>
    <t>tool zeroing</t>
  </si>
  <si>
    <t>debug</t>
  </si>
  <si>
    <t>debug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</si>
</sst>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50" zoomScaleNormal="150" zoomScalePageLayoutView="150" workbookViewId="0">
      <selection activeCell="E11" sqref="E11"/>
    </sheetView>
  </sheetViews>
  <sheetFormatPr baseColWidth="10" defaultRowHeight="15" x14ac:dyDescent="0"/>
  <cols>
    <col min="5" max="5" width="16.6640625" customWidth="1"/>
  </cols>
  <sheetData>
    <row r="1" spans="1:8">
      <c r="A1" s="1" t="s">
        <v>0</v>
      </c>
      <c r="B1" s="1" t="s">
        <v>1</v>
      </c>
      <c r="C1" s="1" t="s">
        <v>2</v>
      </c>
      <c r="D1" s="1"/>
      <c r="E1" s="1" t="s">
        <v>40</v>
      </c>
    </row>
    <row r="2" spans="1:8">
      <c r="A2" t="s">
        <v>3</v>
      </c>
      <c r="B2" t="s">
        <v>4</v>
      </c>
      <c r="C2" t="s">
        <v>5</v>
      </c>
      <c r="E2" s="1" t="s">
        <v>41</v>
      </c>
      <c r="F2" s="1" t="s">
        <v>42</v>
      </c>
      <c r="G2" s="1" t="s">
        <v>43</v>
      </c>
      <c r="H2" s="1" t="s">
        <v>45</v>
      </c>
    </row>
    <row r="3" spans="1:8">
      <c r="A3" t="s">
        <v>6</v>
      </c>
      <c r="B3" t="s">
        <v>7</v>
      </c>
      <c r="C3" t="s">
        <v>5</v>
      </c>
      <c r="E3" t="s">
        <v>44</v>
      </c>
      <c r="F3">
        <v>3</v>
      </c>
      <c r="G3">
        <v>4</v>
      </c>
      <c r="H3" s="2">
        <f>F3*G3</f>
        <v>12</v>
      </c>
    </row>
    <row r="4" spans="1:8">
      <c r="A4" t="s">
        <v>8</v>
      </c>
      <c r="B4" t="s">
        <v>10</v>
      </c>
      <c r="C4" t="s">
        <v>5</v>
      </c>
      <c r="E4" t="s">
        <v>46</v>
      </c>
      <c r="F4">
        <v>1</v>
      </c>
      <c r="G4">
        <f>G3</f>
        <v>4</v>
      </c>
      <c r="H4" s="2">
        <f>F4*G4</f>
        <v>4</v>
      </c>
    </row>
    <row r="5" spans="1:8">
      <c r="A5" t="s">
        <v>9</v>
      </c>
      <c r="C5" t="s">
        <v>5</v>
      </c>
      <c r="E5" t="s">
        <v>52</v>
      </c>
      <c r="F5">
        <v>1</v>
      </c>
      <c r="G5">
        <v>1</v>
      </c>
      <c r="H5" s="2">
        <f>F5*G5</f>
        <v>1</v>
      </c>
    </row>
    <row r="6" spans="1:8">
      <c r="A6" t="s">
        <v>11</v>
      </c>
      <c r="B6" t="s">
        <v>19</v>
      </c>
      <c r="E6" t="s">
        <v>53</v>
      </c>
      <c r="F6">
        <v>1</v>
      </c>
      <c r="G6">
        <v>1</v>
      </c>
      <c r="H6" s="2">
        <f>F6*G6</f>
        <v>1</v>
      </c>
    </row>
    <row r="7" spans="1:8">
      <c r="A7" t="s">
        <v>12</v>
      </c>
      <c r="B7" t="s">
        <v>20</v>
      </c>
      <c r="E7" s="2" t="s">
        <v>47</v>
      </c>
      <c r="F7" s="2">
        <v>4</v>
      </c>
      <c r="G7" s="2">
        <v>1</v>
      </c>
      <c r="H7" s="2">
        <f>F7*G7</f>
        <v>4</v>
      </c>
    </row>
    <row r="8" spans="1:8">
      <c r="A8" t="s">
        <v>13</v>
      </c>
      <c r="B8" t="s">
        <v>4</v>
      </c>
      <c r="E8" s="2" t="s">
        <v>50</v>
      </c>
      <c r="F8" s="2">
        <v>1</v>
      </c>
      <c r="G8" s="2">
        <v>1</v>
      </c>
      <c r="H8" s="2">
        <f>F8*G8</f>
        <v>1</v>
      </c>
    </row>
    <row r="9" spans="1:8">
      <c r="A9" t="s">
        <v>14</v>
      </c>
      <c r="B9" t="s">
        <v>7</v>
      </c>
      <c r="E9" s="2" t="s">
        <v>55</v>
      </c>
      <c r="F9" s="2">
        <v>2</v>
      </c>
      <c r="G9" s="2">
        <v>1</v>
      </c>
      <c r="H9" s="2">
        <f>F9*G9</f>
        <v>2</v>
      </c>
    </row>
    <row r="10" spans="1:8">
      <c r="A10" t="s">
        <v>15</v>
      </c>
      <c r="B10" t="s">
        <v>17</v>
      </c>
      <c r="C10" t="s">
        <v>54</v>
      </c>
      <c r="E10" s="2" t="s">
        <v>51</v>
      </c>
      <c r="F10" s="2">
        <v>0</v>
      </c>
      <c r="G10" s="2">
        <v>0</v>
      </c>
      <c r="H10" s="2">
        <f>F10*G10</f>
        <v>0</v>
      </c>
    </row>
    <row r="11" spans="1:8">
      <c r="A11" t="s">
        <v>16</v>
      </c>
      <c r="B11" t="s">
        <v>18</v>
      </c>
      <c r="C11" t="s">
        <v>54</v>
      </c>
      <c r="E11" s="2"/>
      <c r="F11" s="2"/>
      <c r="G11" s="3" t="s">
        <v>45</v>
      </c>
      <c r="H11" s="3">
        <f>SUM(H3:H10)</f>
        <v>25</v>
      </c>
    </row>
    <row r="12" spans="1:8">
      <c r="A12" t="s">
        <v>21</v>
      </c>
      <c r="B12" t="s">
        <v>22</v>
      </c>
      <c r="E12" s="2"/>
      <c r="F12" s="2"/>
      <c r="G12" s="3" t="s">
        <v>48</v>
      </c>
      <c r="H12" s="3">
        <v>26</v>
      </c>
    </row>
    <row r="13" spans="1:8">
      <c r="A13" t="s">
        <v>23</v>
      </c>
      <c r="B13" t="s">
        <v>22</v>
      </c>
      <c r="E13" s="2"/>
      <c r="F13" s="2"/>
      <c r="G13" s="3" t="s">
        <v>49</v>
      </c>
      <c r="H13" s="3">
        <f>H12-H11</f>
        <v>1</v>
      </c>
    </row>
    <row r="14" spans="1:8">
      <c r="A14" t="s">
        <v>24</v>
      </c>
      <c r="B14" t="s">
        <v>22</v>
      </c>
    </row>
    <row r="15" spans="1:8">
      <c r="A15" t="s">
        <v>25</v>
      </c>
      <c r="B15" t="s">
        <v>22</v>
      </c>
    </row>
    <row r="16" spans="1:8">
      <c r="A16" t="s">
        <v>26</v>
      </c>
      <c r="B16" t="s">
        <v>22</v>
      </c>
    </row>
    <row r="17" spans="1:2">
      <c r="A17" t="s">
        <v>27</v>
      </c>
      <c r="B17" t="s">
        <v>22</v>
      </c>
    </row>
    <row r="18" spans="1:2">
      <c r="A18" t="s">
        <v>28</v>
      </c>
      <c r="B18" t="s">
        <v>30</v>
      </c>
    </row>
    <row r="19" spans="1:2">
      <c r="A19" t="s">
        <v>29</v>
      </c>
      <c r="B19" t="s">
        <v>30</v>
      </c>
    </row>
    <row r="20" spans="1:2">
      <c r="A20" t="s">
        <v>31</v>
      </c>
      <c r="B20" t="s">
        <v>30</v>
      </c>
    </row>
    <row r="21" spans="1:2">
      <c r="A21" t="s">
        <v>32</v>
      </c>
      <c r="B21" t="s">
        <v>30</v>
      </c>
    </row>
    <row r="22" spans="1:2">
      <c r="A22" t="s">
        <v>33</v>
      </c>
      <c r="B22" t="s">
        <v>30</v>
      </c>
    </row>
    <row r="23" spans="1:2">
      <c r="A23" t="s">
        <v>34</v>
      </c>
      <c r="B23" t="s">
        <v>30</v>
      </c>
    </row>
    <row r="24" spans="1:2">
      <c r="A24" t="s">
        <v>35</v>
      </c>
      <c r="B24" t="s">
        <v>19</v>
      </c>
    </row>
    <row r="25" spans="1:2">
      <c r="A25" t="s">
        <v>36</v>
      </c>
      <c r="B25" t="s">
        <v>20</v>
      </c>
    </row>
    <row r="26" spans="1:2">
      <c r="A26" t="s">
        <v>37</v>
      </c>
      <c r="B26" t="s">
        <v>39</v>
      </c>
    </row>
    <row r="27" spans="1:2">
      <c r="A27" t="s">
        <v>38</v>
      </c>
      <c r="B27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dcterms:created xsi:type="dcterms:W3CDTF">2012-06-30T03:57:20Z</dcterms:created>
  <dcterms:modified xsi:type="dcterms:W3CDTF">2012-07-02T03:42:41Z</dcterms:modified>
</cp:coreProperties>
</file>