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sson\Documents\TESIS 2019\"/>
    </mc:Choice>
  </mc:AlternateContent>
  <bookViews>
    <workbookView xWindow="0" yWindow="0" windowWidth="15360" windowHeight="7620"/>
  </bookViews>
  <sheets>
    <sheet name="MQ2 - Pololulu" sheetId="1" r:id="rId1"/>
    <sheet name="MQ3 - Sparkfun" sheetId="2" r:id="rId2"/>
    <sheet name="MQ4 - Sparkfun" sheetId="3" r:id="rId3"/>
    <sheet name="MQ5 - Sparkfun" sheetId="4" r:id="rId4"/>
    <sheet name="MQ6 - Sparkfun" sheetId="5" r:id="rId5"/>
    <sheet name="MQ7 - Sparkfun" sheetId="6" r:id="rId6"/>
    <sheet name="MQ8 - Sparkfun" sheetId="7" r:id="rId7"/>
    <sheet name="MQ9 - Haoyuelectronics" sheetId="8" r:id="rId8"/>
    <sheet name="MQ131- Sensorsportal" sheetId="9" r:id="rId9"/>
    <sheet name="MQ135 - HANWEI" sheetId="10" r:id="rId10"/>
    <sheet name="MQ303A - HANWEI" sheetId="12" r:id="rId11"/>
    <sheet name="MQ309A - HANWEI" sheetId="13" r:id="rId12"/>
  </sheets>
  <calcPr calcId="162913"/>
</workbook>
</file>

<file path=xl/calcChain.xml><?xml version="1.0" encoding="utf-8"?>
<calcChain xmlns="http://schemas.openxmlformats.org/spreadsheetml/2006/main">
  <c r="G11" i="12" l="1"/>
  <c r="I11" i="12"/>
  <c r="H12" i="12"/>
  <c r="G13" i="12"/>
  <c r="H13" i="12"/>
  <c r="G14" i="12"/>
  <c r="I14" i="12"/>
  <c r="I16" i="12"/>
  <c r="H1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" i="12"/>
  <c r="O11" i="10"/>
  <c r="N7" i="10"/>
  <c r="O7" i="10"/>
  <c r="L8" i="10"/>
  <c r="O8" i="10"/>
  <c r="J9" i="10"/>
  <c r="M9" i="10"/>
  <c r="N9" i="10"/>
  <c r="L10" i="10"/>
  <c r="J11" i="10"/>
  <c r="K11" i="10"/>
  <c r="M11" i="10"/>
  <c r="N11" i="10"/>
  <c r="J12" i="10"/>
  <c r="L12" i="10"/>
  <c r="K13" i="10"/>
  <c r="M1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I6" i="9"/>
  <c r="H11" i="9"/>
  <c r="I12" i="9"/>
  <c r="G13" i="9"/>
  <c r="H16" i="9"/>
  <c r="I16" i="9"/>
  <c r="G17" i="9"/>
  <c r="H18" i="9"/>
  <c r="G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" i="9"/>
  <c r="G7" i="8"/>
  <c r="I8" i="8"/>
  <c r="H9" i="8"/>
  <c r="H10" i="8"/>
  <c r="I10" i="8"/>
  <c r="G11" i="8"/>
  <c r="G12" i="8"/>
  <c r="H12" i="8"/>
  <c r="I1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M23" i="7"/>
  <c r="M26" i="7"/>
  <c r="M29" i="7"/>
  <c r="I11" i="7"/>
  <c r="I20" i="7"/>
  <c r="I28" i="7"/>
  <c r="J30" i="7"/>
  <c r="J31" i="7"/>
  <c r="K31" i="7"/>
  <c r="K32" i="7"/>
  <c r="L32" i="7"/>
  <c r="K33" i="7"/>
  <c r="L33" i="7"/>
  <c r="L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M29" i="6"/>
  <c r="M30" i="6"/>
  <c r="J6" i="6"/>
  <c r="I10" i="6"/>
  <c r="J13" i="6"/>
  <c r="I14" i="6"/>
  <c r="J18" i="6"/>
  <c r="I20" i="6"/>
  <c r="K24" i="6"/>
  <c r="K25" i="6"/>
  <c r="K27" i="6"/>
  <c r="L28" i="6"/>
  <c r="L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2" i="6"/>
  <c r="I4" i="5"/>
  <c r="K5" i="5"/>
  <c r="I11" i="5"/>
  <c r="K11" i="5"/>
  <c r="I12" i="5"/>
  <c r="J12" i="5"/>
  <c r="J14" i="5"/>
  <c r="M15" i="5"/>
  <c r="J16" i="5"/>
  <c r="L17" i="5"/>
  <c r="M17" i="5"/>
  <c r="L18" i="5"/>
  <c r="M18" i="5"/>
  <c r="L1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J3" i="4"/>
  <c r="J5" i="4"/>
  <c r="K5" i="4"/>
  <c r="K6" i="4"/>
  <c r="I8" i="4"/>
  <c r="J8" i="4"/>
  <c r="K8" i="4"/>
  <c r="I9" i="4"/>
  <c r="I11" i="4"/>
  <c r="M12" i="4"/>
  <c r="L13" i="4"/>
  <c r="M13" i="4"/>
  <c r="L1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I10" i="3"/>
  <c r="J11" i="3"/>
  <c r="I12" i="3"/>
  <c r="J12" i="3"/>
  <c r="I13" i="3"/>
  <c r="K13" i="3"/>
  <c r="L13" i="3"/>
  <c r="M13" i="3"/>
  <c r="K14" i="3"/>
  <c r="L14" i="3"/>
  <c r="M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J3" i="2"/>
  <c r="J6" i="2"/>
  <c r="K9" i="2"/>
  <c r="J11" i="2"/>
  <c r="K11" i="2"/>
  <c r="K14" i="2"/>
  <c r="M20" i="2"/>
  <c r="O21" i="2"/>
  <c r="M22" i="2"/>
  <c r="N22" i="2"/>
  <c r="L23" i="2"/>
  <c r="N23" i="2"/>
  <c r="O23" i="2"/>
  <c r="L24" i="2"/>
  <c r="M24" i="2"/>
  <c r="O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N13" i="1" l="1"/>
  <c r="N14" i="1"/>
  <c r="K8" i="1"/>
  <c r="O8" i="1"/>
  <c r="J9" i="1"/>
  <c r="K10" i="1"/>
  <c r="O10" i="1"/>
  <c r="K11" i="1"/>
  <c r="L11" i="1"/>
  <c r="N11" i="1"/>
  <c r="O11" i="1"/>
  <c r="J12" i="1"/>
  <c r="J13" i="1"/>
  <c r="L13" i="1"/>
  <c r="L14" i="1"/>
  <c r="M14" i="1"/>
  <c r="M15" i="1"/>
  <c r="M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<sst xmlns="http://schemas.openxmlformats.org/spreadsheetml/2006/main" count="131" uniqueCount="21">
  <si>
    <t>RS/R0</t>
  </si>
  <si>
    <t>H2</t>
  </si>
  <si>
    <t>LPG</t>
  </si>
  <si>
    <t>CH4</t>
  </si>
  <si>
    <t>CO</t>
  </si>
  <si>
    <t>Alcohol</t>
  </si>
  <si>
    <t>Propane</t>
  </si>
  <si>
    <t>RS/Ro</t>
  </si>
  <si>
    <t>Benzine</t>
  </si>
  <si>
    <t>Hexane</t>
  </si>
  <si>
    <t>Smoke</t>
  </si>
  <si>
    <t>Nox</t>
  </si>
  <si>
    <t>CL2</t>
  </si>
  <si>
    <t>O3</t>
  </si>
  <si>
    <t>CO2</t>
  </si>
  <si>
    <t>NH4</t>
  </si>
  <si>
    <t>Tolueno</t>
  </si>
  <si>
    <t>Acetona</t>
  </si>
  <si>
    <t>Iso-butano</t>
  </si>
  <si>
    <t>Hydrogen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</si>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</sst>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D3-4E4D-AE0E-518848C1037F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D3-4E4D-AE0E-518848C1037F}"/>
            </c:ext>
          </c:extLst>
        </c:ser>
        <c:ser>
          <c:idx val="1"/>
          <c:order val="2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3-4E4D-AE0E-518848C1037F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7812773403325E-2"/>
                  <c:y val="-0.59692621755613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D3-4E4D-AE0E-518848C1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89999"/>
        <c:axId val="1635710383"/>
      </c:scatterChart>
      <c:valAx>
        <c:axId val="16356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10383"/>
        <c:crosses val="autoZero"/>
        <c:crossBetween val="midCat"/>
      </c:valAx>
      <c:valAx>
        <c:axId val="16357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99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Sparkfun'!$M$2:$M$22</c:f>
              <c:numCache>
                <c:formatCode>General</c:formatCode>
                <c:ptCount val="21"/>
                <c:pt idx="18">
                  <c:v>0.90308998699194354</c:v>
                </c:pt>
                <c:pt idx="20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F-45D5-B8B2-7B72576A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35023"/>
        <c:axId val="1464837519"/>
      </c:scatterChart>
      <c:valAx>
        <c:axId val="14648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37519"/>
        <c:crosses val="autoZero"/>
        <c:crossBetween val="midCat"/>
      </c:valAx>
      <c:valAx>
        <c:axId val="146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Sparkfun'!$N$2:$N$35</c:f>
              <c:numCache>
                <c:formatCode>General</c:formatCode>
                <c:ptCount val="34"/>
                <c:pt idx="20">
                  <c:v>0</c:v>
                </c:pt>
                <c:pt idx="21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4184-A1EF-AADECA6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3263"/>
        <c:axId val="1572214479"/>
      </c:scatterChart>
      <c:valAx>
        <c:axId val="15721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14479"/>
        <c:crosses val="autoZero"/>
        <c:crossBetween val="midCat"/>
      </c:valAx>
      <c:valAx>
        <c:axId val="15722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Sparkfun'!$O$2:$O$30</c:f>
              <c:numCache>
                <c:formatCode>General</c:formatCode>
                <c:ptCount val="29"/>
                <c:pt idx="19">
                  <c:v>0.77815125038364363</c:v>
                </c:pt>
                <c:pt idx="21">
                  <c:v>-0.3979400086720376</c:v>
                </c:pt>
                <c:pt idx="2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733-BE3F-AA7F73D1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72367"/>
        <c:axId val="1469376943"/>
      </c:scatterChart>
      <c:valAx>
        <c:axId val="14693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6943"/>
        <c:crosses val="autoZero"/>
        <c:crossBetween val="midCat"/>
      </c:valAx>
      <c:valAx>
        <c:axId val="1469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	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Sparkfun'!$I$2:$I$20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3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220-419E-AEB1-071F1306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5343"/>
        <c:axId val="1572210319"/>
      </c:scatterChart>
      <c:valAx>
        <c:axId val="15721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10319"/>
        <c:crosses val="autoZero"/>
        <c:crossBetween val="midCat"/>
      </c:valAx>
      <c:valAx>
        <c:axId val="15722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'MQ4 - Sparkfun'!$J$1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Sparkfun'!$J$2:$J$20</c:f>
              <c:numCache>
                <c:formatCode>General</c:formatCode>
                <c:ptCount val="19"/>
                <c:pt idx="9">
                  <c:v>3</c:v>
                </c:pt>
                <c:pt idx="10">
                  <c:v>2.3010299956639813</c:v>
                </c:pt>
                <c:pt idx="13">
                  <c:v>3.6020599913279625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252-ADC2-872A394A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80912"/>
        <c:axId val="877081328"/>
      </c:scatterChart>
      <c:valAx>
        <c:axId val="8770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081328"/>
        <c:crosses val="autoZero"/>
        <c:crossBetween val="midCat"/>
      </c:valAx>
      <c:valAx>
        <c:axId val="877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0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0.19486111111111112"/>
          <c:w val="0.9034930008748905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'MQ4 - Sparkfun'!$K$1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Sparkfun'!$K$2:$K$20</c:f>
              <c:numCache>
                <c:formatCode>General</c:formatCode>
                <c:ptCount val="19"/>
                <c:pt idx="11">
                  <c:v>3</c:v>
                </c:pt>
                <c:pt idx="12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B-497C-AE92-FCFEB94E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4416"/>
        <c:axId val="938353584"/>
      </c:scatterChart>
      <c:valAx>
        <c:axId val="9383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53584"/>
        <c:crosses val="autoZero"/>
        <c:crossBetween val="midCat"/>
      </c:valAx>
      <c:valAx>
        <c:axId val="9383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'MQ4 - Sparkfun'!$L$1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Sparkfun'!$L$2:$L$20</c:f>
              <c:numCache>
                <c:formatCode>General</c:formatCode>
                <c:ptCount val="19"/>
                <c:pt idx="11">
                  <c:v>3.6989700043360187</c:v>
                </c:pt>
                <c:pt idx="12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4A00-8891-C19BC4E6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5744"/>
        <c:axId val="944394496"/>
      </c:scatterChart>
      <c:valAx>
        <c:axId val="9443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94496"/>
        <c:crosses val="autoZero"/>
        <c:crossBetween val="midCat"/>
      </c:valAx>
      <c:valAx>
        <c:axId val="944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Smoke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Sparkfun'!$M$2:$M$20</c:f>
              <c:numCache>
                <c:formatCode>General</c:formatCode>
                <c:ptCount val="19"/>
                <c:pt idx="11">
                  <c:v>3.6989700043360187</c:v>
                </c:pt>
                <c:pt idx="12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F-4D5E-9FA9-998E9235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49008"/>
        <c:axId val="876025792"/>
      </c:scatterChart>
      <c:valAx>
        <c:axId val="9383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025792"/>
        <c:crosses val="autoZero"/>
        <c:crossBetween val="midCat"/>
      </c:valAx>
      <c:valAx>
        <c:axId val="8760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Sparkfun'!$I$2:$I$20</c:f>
              <c:numCache>
                <c:formatCode>General</c:formatCode>
                <c:ptCount val="19"/>
                <c:pt idx="6">
                  <c:v>3.6989700043360187</c:v>
                </c:pt>
                <c:pt idx="7">
                  <c:v>3.3010299956639813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9-4E44-884C-147E991D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40864"/>
        <c:axId val="946441280"/>
      </c:scatterChart>
      <c:valAx>
        <c:axId val="9464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1280"/>
        <c:crosses val="autoZero"/>
        <c:crossBetween val="midCat"/>
      </c:valAx>
      <c:valAx>
        <c:axId val="946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Sparkfun'!$J$2:$J$20</c:f>
              <c:numCache>
                <c:formatCode>General</c:formatCode>
                <c:ptCount val="19"/>
                <c:pt idx="1">
                  <c:v>3.6989700043360187</c:v>
                </c:pt>
                <c:pt idx="3">
                  <c:v>2.9030899869919438</c:v>
                </c:pt>
                <c:pt idx="6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2-4C15-AA66-BC892F42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49840"/>
        <c:axId val="938354416"/>
      </c:scatterChart>
      <c:valAx>
        <c:axId val="9383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54416"/>
        <c:crosses val="autoZero"/>
        <c:crossBetween val="midCat"/>
      </c:valAx>
      <c:valAx>
        <c:axId val="9383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Pololulu'!$K$3:$K$21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4-4C7C-8E5C-704375D8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89583"/>
        <c:axId val="1635684175"/>
      </c:scatterChart>
      <c:valAx>
        <c:axId val="16356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4175"/>
        <c:crosses val="autoZero"/>
        <c:crossBetween val="midCat"/>
      </c:valAx>
      <c:valAx>
        <c:axId val="16356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Sparkfun'!$K$2:$K$20</c:f>
              <c:numCache>
                <c:formatCode>General</c:formatCode>
                <c:ptCount val="19"/>
                <c:pt idx="3">
                  <c:v>3.3010299956639813</c:v>
                </c:pt>
                <c:pt idx="4">
                  <c:v>3</c:v>
                </c:pt>
                <c:pt idx="6">
                  <c:v>2.6989700043360187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A-48E1-84D3-023CCCE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7264"/>
        <c:axId val="944592256"/>
      </c:scatterChart>
      <c:valAx>
        <c:axId val="944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2256"/>
        <c:crosses val="autoZero"/>
        <c:crossBetween val="midCat"/>
      </c:valAx>
      <c:valAx>
        <c:axId val="944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Sparkfun'!$L$2:$L$20</c:f>
              <c:numCache>
                <c:formatCode>General</c:formatCode>
                <c:ptCount val="19"/>
                <c:pt idx="11">
                  <c:v>2.9030899869919438</c:v>
                </c:pt>
                <c:pt idx="12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054-95E2-45A105F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96832"/>
        <c:axId val="944598080"/>
      </c:scatterChart>
      <c:valAx>
        <c:axId val="9445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8080"/>
        <c:crosses val="autoZero"/>
        <c:crossBetween val="midCat"/>
      </c:valAx>
      <c:valAx>
        <c:axId val="9445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'MQ5 -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'MQ5 - Sparkfun'!$M$2:$M$20</c:f>
              <c:numCache>
                <c:formatCode>General</c:formatCode>
                <c:ptCount val="19"/>
                <c:pt idx="10">
                  <c:v>3.4771212547196626</c:v>
                </c:pt>
                <c:pt idx="11">
                  <c:v>2.6989700043360187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3-48D3-B055-C2A72D9A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43776"/>
        <c:axId val="946440448"/>
      </c:scatterChart>
      <c:valAx>
        <c:axId val="9464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0448"/>
        <c:crosses val="autoZero"/>
        <c:crossBetween val="midCat"/>
      </c:valAx>
      <c:valAx>
        <c:axId val="946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Sparkfun'!$I$2:$I$20</c:f>
              <c:numCache>
                <c:formatCode>General</c:formatCode>
                <c:ptCount val="19"/>
                <c:pt idx="2">
                  <c:v>3.6989700043360187</c:v>
                </c:pt>
                <c:pt idx="9">
                  <c:v>3</c:v>
                </c:pt>
                <c:pt idx="10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0-4D11-8C4F-0B24DCC0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5600"/>
        <c:axId val="944596832"/>
      </c:scatterChart>
      <c:valAx>
        <c:axId val="9445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6832"/>
        <c:crosses val="autoZero"/>
        <c:crossBetween val="midCat"/>
      </c:valAx>
      <c:valAx>
        <c:axId val="944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Sparkfun'!$J$2:$J$20</c:f>
              <c:numCache>
                <c:formatCode>General</c:formatCode>
                <c:ptCount val="19"/>
                <c:pt idx="10">
                  <c:v>4</c:v>
                </c:pt>
                <c:pt idx="12">
                  <c:v>2.6020599913279625</c:v>
                </c:pt>
                <c:pt idx="14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E5A-BD1D-82EA763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40864"/>
        <c:axId val="946443776"/>
      </c:scatterChart>
      <c:valAx>
        <c:axId val="9464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3776"/>
        <c:crosses val="autoZero"/>
        <c:crossBetween val="midCat"/>
      </c:valAx>
      <c:valAx>
        <c:axId val="946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Sparkfun'!$K$2:$K$20</c:f>
              <c:numCache>
                <c:formatCode>General</c:formatCode>
                <c:ptCount val="19"/>
                <c:pt idx="3">
                  <c:v>3.6989700043360187</c:v>
                </c:pt>
                <c:pt idx="9">
                  <c:v>3.3010299956639813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E-4252-9A90-D9174503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5600"/>
        <c:axId val="944597248"/>
      </c:scatterChart>
      <c:valAx>
        <c:axId val="9445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7248"/>
        <c:crosses val="autoZero"/>
        <c:crossBetween val="midCat"/>
      </c:valAx>
      <c:valAx>
        <c:axId val="9445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Sparkfun'!$L$2:$L$20</c:f>
              <c:numCache>
                <c:formatCode>General</c:formatCode>
                <c:ptCount val="19"/>
                <c:pt idx="15">
                  <c:v>3.6989700043360187</c:v>
                </c:pt>
                <c:pt idx="16">
                  <c:v>3</c:v>
                </c:pt>
                <c:pt idx="17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6-4513-8C95-A86FCFCC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3104"/>
        <c:axId val="944585600"/>
      </c:scatterChart>
      <c:valAx>
        <c:axId val="9445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5600"/>
        <c:crosses val="autoZero"/>
        <c:crossBetween val="midCat"/>
      </c:valAx>
      <c:valAx>
        <c:axId val="944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'MQ6 -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'MQ6 - Sparkfun'!$M$2:$M$20</c:f>
              <c:numCache>
                <c:formatCode>General</c:formatCode>
                <c:ptCount val="19"/>
                <c:pt idx="13">
                  <c:v>3.4771212547196626</c:v>
                </c:pt>
                <c:pt idx="15">
                  <c:v>2.6020599913279625</c:v>
                </c:pt>
                <c:pt idx="16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A-4B03-8569-66D8F288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2688"/>
        <c:axId val="944588928"/>
      </c:scatterChart>
      <c:valAx>
        <c:axId val="9445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8928"/>
        <c:crosses val="autoZero"/>
        <c:crossBetween val="midCat"/>
      </c:valAx>
      <c:valAx>
        <c:axId val="9445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Sparkfun'!$I$2:$I$38</c:f>
              <c:numCache>
                <c:formatCode>General</c:formatCode>
                <c:ptCount val="37"/>
                <c:pt idx="8">
                  <c:v>3.4771212547196626</c:v>
                </c:pt>
                <c:pt idx="12">
                  <c:v>2.6020599913279625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B-4440-BC66-4677AC5D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4592"/>
        <c:axId val="1038632512"/>
      </c:scatterChart>
      <c:valAx>
        <c:axId val="10386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2512"/>
        <c:crosses val="autoZero"/>
        <c:crossBetween val="midCat"/>
      </c:valAx>
      <c:valAx>
        <c:axId val="10386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Sparkfun'!$J$2:$J$38</c:f>
              <c:numCache>
                <c:formatCode>General</c:formatCode>
                <c:ptCount val="37"/>
                <c:pt idx="4">
                  <c:v>3.6020599913279625</c:v>
                </c:pt>
                <c:pt idx="11">
                  <c:v>2.6020599913279625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930-9D3E-FA0B948F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22528"/>
        <c:axId val="1038633760"/>
      </c:scatterChart>
      <c:valAx>
        <c:axId val="10386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3760"/>
        <c:crosses val="autoZero"/>
        <c:crossBetween val="midCat"/>
      </c:valAx>
      <c:valAx>
        <c:axId val="10386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Pololulu'!$L$3:$L$21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2.9030899869919438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7-41E3-ABFF-C37C81E2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99983"/>
        <c:axId val="1635697487"/>
      </c:scatterChart>
      <c:valAx>
        <c:axId val="16356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97487"/>
        <c:crosses val="autoZero"/>
        <c:crossBetween val="midCat"/>
      </c:valAx>
      <c:valAx>
        <c:axId val="16356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Sparkfun'!$K$2:$K$38</c:f>
              <c:numCache>
                <c:formatCode>General</c:formatCode>
                <c:ptCount val="37"/>
                <c:pt idx="22">
                  <c:v>3.6020599913279625</c:v>
                </c:pt>
                <c:pt idx="23">
                  <c:v>3</c:v>
                </c:pt>
                <c:pt idx="2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2B8-8438-E46788B2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18784"/>
        <c:axId val="1038619616"/>
      </c:scatterChart>
      <c:valAx>
        <c:axId val="10386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19616"/>
        <c:crosses val="autoZero"/>
        <c:crossBetween val="midCat"/>
      </c:valAx>
      <c:valAx>
        <c:axId val="1038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Sparkfun'!$L$2:$L$38</c:f>
              <c:numCache>
                <c:formatCode>General</c:formatCode>
                <c:ptCount val="37"/>
                <c:pt idx="26">
                  <c:v>3.6020599913279625</c:v>
                </c:pt>
                <c:pt idx="28">
                  <c:v>1.6989700043360187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5-43A9-A10C-EC782B72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6848"/>
        <c:axId val="944591008"/>
      </c:scatterChart>
      <c:valAx>
        <c:axId val="9445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1008"/>
        <c:crosses val="autoZero"/>
        <c:crossBetween val="midCat"/>
      </c:valAx>
      <c:valAx>
        <c:axId val="944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'MQ7 -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'MQ7 - Sparkfun'!$M$2:$M$38</c:f>
              <c:numCache>
                <c:formatCode>General</c:formatCode>
                <c:ptCount val="37"/>
                <c:pt idx="27">
                  <c:v>3.6020599913279625</c:v>
                </c:pt>
                <c:pt idx="28">
                  <c:v>1.6989700043360187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D-474C-9CA1-76513E74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27520"/>
        <c:axId val="1038629600"/>
      </c:scatterChart>
      <c:valAx>
        <c:axId val="10386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9600"/>
        <c:crosses val="autoZero"/>
        <c:crossBetween val="midCat"/>
      </c:valAx>
      <c:valAx>
        <c:axId val="10386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Sparkfun'!$I$2:$I$38</c:f>
              <c:numCache>
                <c:formatCode>General</c:formatCode>
                <c:ptCount val="37"/>
                <c:pt idx="9">
                  <c:v>3.6989700043360187</c:v>
                </c:pt>
                <c:pt idx="18">
                  <c:v>3</c:v>
                </c:pt>
                <c:pt idx="26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B-4C09-966E-8558FA67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19200"/>
        <c:axId val="1038624192"/>
      </c:scatterChart>
      <c:valAx>
        <c:axId val="10386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4192"/>
        <c:crosses val="autoZero"/>
        <c:crossBetween val="midCat"/>
      </c:valAx>
      <c:valAx>
        <c:axId val="10386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Sparkfun'!$J$2:$J$38</c:f>
              <c:numCache>
                <c:formatCode>General</c:formatCode>
                <c:ptCount val="37"/>
                <c:pt idx="28">
                  <c:v>2.9030899869919438</c:v>
                </c:pt>
                <c:pt idx="29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D-4482-9BEB-BB36C7A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96000"/>
        <c:axId val="944590176"/>
      </c:scatterChart>
      <c:valAx>
        <c:axId val="9445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0176"/>
        <c:crosses val="autoZero"/>
        <c:crossBetween val="midCat"/>
      </c:valAx>
      <c:valAx>
        <c:axId val="9445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Sparkfun'!$K$2:$K$38</c:f>
              <c:numCache>
                <c:formatCode>General</c:formatCode>
                <c:ptCount val="37"/>
                <c:pt idx="29">
                  <c:v>4</c:v>
                </c:pt>
                <c:pt idx="30">
                  <c:v>3.3010299956639813</c:v>
                </c:pt>
                <c:pt idx="3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450-BEE9-9F44A0F5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0432"/>
        <c:axId val="1038620032"/>
      </c:scatterChart>
      <c:valAx>
        <c:axId val="10386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0032"/>
        <c:crosses val="autoZero"/>
        <c:crossBetween val="midCat"/>
      </c:valAx>
      <c:valAx>
        <c:axId val="1038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Sparkfun'!$L$2:$L$38</c:f>
              <c:numCache>
                <c:formatCode>General</c:formatCode>
                <c:ptCount val="37"/>
                <c:pt idx="30">
                  <c:v>4</c:v>
                </c:pt>
                <c:pt idx="31">
                  <c:v>3.4771212547196626</c:v>
                </c:pt>
                <c:pt idx="33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B-4C5F-940B-5030F7B0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2928"/>
        <c:axId val="1038634176"/>
      </c:scatterChart>
      <c:valAx>
        <c:axId val="10386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4176"/>
        <c:crosses val="autoZero"/>
        <c:crossBetween val="midCat"/>
      </c:valAx>
      <c:valAx>
        <c:axId val="1038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'MQ8 - Sparkfun'!$H$2:$H$38</c:f>
              <c:numCache>
                <c:formatCode>General</c:formatCode>
                <c:ptCount val="37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  <c:pt idx="19">
                  <c:v>0.3010299956639812</c:v>
                </c:pt>
                <c:pt idx="20">
                  <c:v>0.47712125471966244</c:v>
                </c:pt>
                <c:pt idx="21">
                  <c:v>0.6020599913279624</c:v>
                </c:pt>
                <c:pt idx="22">
                  <c:v>0.69897000433601886</c:v>
                </c:pt>
                <c:pt idx="23">
                  <c:v>0.77815125038364363</c:v>
                </c:pt>
                <c:pt idx="24">
                  <c:v>0.84509804001425681</c:v>
                </c:pt>
                <c:pt idx="25">
                  <c:v>0.90308998699194354</c:v>
                </c:pt>
                <c:pt idx="26">
                  <c:v>0.95424250943932487</c:v>
                </c:pt>
                <c:pt idx="27">
                  <c:v>1</c:v>
                </c:pt>
                <c:pt idx="28">
                  <c:v>1.3010299956639813</c:v>
                </c:pt>
                <c:pt idx="29">
                  <c:v>1.4771212547196624</c:v>
                </c:pt>
                <c:pt idx="30">
                  <c:v>1.6020599913279623</c:v>
                </c:pt>
                <c:pt idx="31">
                  <c:v>1.6989700043360187</c:v>
                </c:pt>
                <c:pt idx="32">
                  <c:v>1.7781512503836436</c:v>
                </c:pt>
                <c:pt idx="33">
                  <c:v>1.8450980400142569</c:v>
                </c:pt>
                <c:pt idx="34">
                  <c:v>1.9030899869919435</c:v>
                </c:pt>
                <c:pt idx="35">
                  <c:v>1.954242509439325</c:v>
                </c:pt>
                <c:pt idx="36">
                  <c:v>2</c:v>
                </c:pt>
              </c:numCache>
            </c:numRef>
          </c:xVal>
          <c:yVal>
            <c:numRef>
              <c:f>'MQ8 - Sparkfun'!$M$2:$M$38</c:f>
              <c:numCache>
                <c:formatCode>General</c:formatCode>
                <c:ptCount val="37"/>
                <c:pt idx="21">
                  <c:v>3.6989700043360187</c:v>
                </c:pt>
                <c:pt idx="24">
                  <c:v>3.3010299956639813</c:v>
                </c:pt>
                <c:pt idx="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7-4AA6-91F6-9F30C493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1088"/>
        <c:axId val="938351504"/>
      </c:scatterChart>
      <c:valAx>
        <c:axId val="9383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51504"/>
        <c:crosses val="autoZero"/>
        <c:crossBetween val="midCat"/>
      </c:valAx>
      <c:valAx>
        <c:axId val="938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3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Haoyuelectronics'!$G$2:$G$20</c:f>
              <c:numCache>
                <c:formatCode>General</c:formatCode>
                <c:ptCount val="19"/>
                <c:pt idx="5">
                  <c:v>3.4771212547196626</c:v>
                </c:pt>
                <c:pt idx="9">
                  <c:v>3</c:v>
                </c:pt>
                <c:pt idx="10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A-4930-962D-842A7F34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2688"/>
        <c:axId val="944588096"/>
      </c:scatterChart>
      <c:valAx>
        <c:axId val="9445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8096"/>
        <c:crosses val="autoZero"/>
        <c:crossBetween val="midCat"/>
      </c:valAx>
      <c:valAx>
        <c:axId val="944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Haoyuelectronics'!$H$2:$H$20</c:f>
              <c:numCache>
                <c:formatCode>General</c:formatCode>
                <c:ptCount val="19"/>
                <c:pt idx="7">
                  <c:v>3</c:v>
                </c:pt>
                <c:pt idx="8">
                  <c:v>2.9030899869919438</c:v>
                </c:pt>
                <c:pt idx="10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5-48AD-86E6-F8A713E5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53328"/>
        <c:axId val="1050056656"/>
      </c:scatterChart>
      <c:valAx>
        <c:axId val="1050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056656"/>
        <c:crosses val="autoZero"/>
        <c:crossBetween val="midCat"/>
      </c:valAx>
      <c:valAx>
        <c:axId val="1050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00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Pololulu'!$M$3:$M$21</c:f>
              <c:numCache>
                <c:formatCode>General</c:formatCode>
                <c:ptCount val="19"/>
                <c:pt idx="11">
                  <c:v>3</c:v>
                </c:pt>
                <c:pt idx="12">
                  <c:v>2.6989700043360187</c:v>
                </c:pt>
                <c:pt idx="13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C-480F-A7D7-88036F28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45471"/>
        <c:axId val="1635047967"/>
      </c:scatterChart>
      <c:valAx>
        <c:axId val="16350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47967"/>
        <c:crosses val="autoZero"/>
        <c:crossBetween val="midCat"/>
      </c:valAx>
      <c:valAx>
        <c:axId val="16350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'MQ9 - Haoyuelectronics'!$F$2:$F$20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'MQ9 - Haoyuelectronics'!$I$2:$I$20</c:f>
              <c:numCache>
                <c:formatCode>General</c:formatCode>
                <c:ptCount val="19"/>
                <c:pt idx="6">
                  <c:v>3</c:v>
                </c:pt>
                <c:pt idx="8">
                  <c:v>3.6989700043360187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7A2-9BA0-561FED42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2688"/>
        <c:axId val="944583104"/>
      </c:scatterChart>
      <c:valAx>
        <c:axId val="9445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3104"/>
        <c:crosses val="autoZero"/>
        <c:crossBetween val="midCat"/>
      </c:valAx>
      <c:valAx>
        <c:axId val="944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Sensorsportal'!$G$2:$G$20</c:f>
              <c:numCache>
                <c:formatCode>General</c:formatCode>
                <c:ptCount val="19"/>
                <c:pt idx="11">
                  <c:v>2</c:v>
                </c:pt>
                <c:pt idx="15">
                  <c:v>1</c:v>
                </c:pt>
                <c:pt idx="17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9-48F2-AB08-D92945A7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7264"/>
        <c:axId val="944591840"/>
      </c:scatterChart>
      <c:valAx>
        <c:axId val="944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1840"/>
        <c:crosses val="autoZero"/>
        <c:crossBetween val="midCat"/>
      </c:valAx>
      <c:valAx>
        <c:axId val="9445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Sensorsportal'!$H$2:$H$20</c:f>
              <c:numCache>
                <c:formatCode>General</c:formatCode>
                <c:ptCount val="19"/>
                <c:pt idx="9">
                  <c:v>1.6989700043360187</c:v>
                </c:pt>
                <c:pt idx="14">
                  <c:v>1</c:v>
                </c:pt>
                <c:pt idx="16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4-4456-B544-D3609A7E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44608"/>
        <c:axId val="946439616"/>
      </c:scatterChart>
      <c:valAx>
        <c:axId val="9464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39616"/>
        <c:crosses val="autoZero"/>
        <c:crossBetween val="midCat"/>
      </c:valAx>
      <c:valAx>
        <c:axId val="9464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4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'MQ131- Sensorsportal'!$F$2:$F$20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'MQ131- Sensorsportal'!$I$2:$I$20</c:f>
              <c:numCache>
                <c:formatCode>General</c:formatCode>
                <c:ptCount val="19"/>
                <c:pt idx="4">
                  <c:v>2</c:v>
                </c:pt>
                <c:pt idx="10">
                  <c:v>1.3010299956639813</c:v>
                </c:pt>
                <c:pt idx="14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C-4446-8C52-D8D4E070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32368"/>
        <c:axId val="830933616"/>
      </c:scatterChart>
      <c:valAx>
        <c:axId val="8309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0933616"/>
        <c:crosses val="autoZero"/>
        <c:crossBetween val="midCat"/>
      </c:valAx>
      <c:valAx>
        <c:axId val="8309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09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HANWEI'!$J$2:$J$20</c:f>
              <c:numCache>
                <c:formatCode>General</c:formatCode>
                <c:ptCount val="19"/>
                <c:pt idx="7">
                  <c:v>2.3010299956639813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E-46E4-8B1E-8E96603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86848"/>
        <c:axId val="944596416"/>
      </c:scatterChart>
      <c:valAx>
        <c:axId val="9445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96416"/>
        <c:crosses val="autoZero"/>
        <c:crossBetween val="midCat"/>
      </c:valAx>
      <c:valAx>
        <c:axId val="944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5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HANWEI'!$K$2:$K$20</c:f>
              <c:numCache>
                <c:formatCode>General</c:formatCode>
                <c:ptCount val="19"/>
                <c:pt idx="9">
                  <c:v>2.3010299956639813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A46-8153-398EECBD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0848"/>
        <c:axId val="830932784"/>
      </c:scatterChart>
      <c:valAx>
        <c:axId val="10386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0932784"/>
        <c:crosses val="autoZero"/>
        <c:crossBetween val="midCat"/>
      </c:valAx>
      <c:valAx>
        <c:axId val="8309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HANWEI'!$L$2:$L$20</c:f>
              <c:numCache>
                <c:formatCode>General</c:formatCode>
                <c:ptCount val="19"/>
                <c:pt idx="6">
                  <c:v>2.3010299956639813</c:v>
                </c:pt>
                <c:pt idx="8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3-4783-ADC4-97FE979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30848"/>
        <c:axId val="1038621280"/>
      </c:scatterChart>
      <c:valAx>
        <c:axId val="10386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21280"/>
        <c:crosses val="autoZero"/>
        <c:crossBetween val="midCat"/>
      </c:valAx>
      <c:valAx>
        <c:axId val="1038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6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HANWEI'!$M$2:$M$20</c:f>
              <c:numCache>
                <c:formatCode>General</c:formatCode>
                <c:ptCount val="19"/>
                <c:pt idx="7">
                  <c:v>2.3010299956639813</c:v>
                </c:pt>
                <c:pt idx="9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F-42CD-B0B9-320528FA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18944"/>
        <c:axId val="1052012288"/>
      </c:scatterChart>
      <c:valAx>
        <c:axId val="10520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2288"/>
        <c:crosses val="autoZero"/>
        <c:crossBetween val="midCat"/>
      </c:valAx>
      <c:valAx>
        <c:axId val="10520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TOLUENO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HANWEI'!$N$2:$N$20</c:f>
              <c:numCache>
                <c:formatCode>General</c:formatCode>
                <c:ptCount val="19"/>
                <c:pt idx="5">
                  <c:v>2.3010299956639813</c:v>
                </c:pt>
                <c:pt idx="7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9-453A-AD9D-B8FE2ED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13952"/>
        <c:axId val="1052009376"/>
      </c:scatterChart>
      <c:valAx>
        <c:axId val="1052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09376"/>
        <c:crosses val="autoZero"/>
        <c:crossBetween val="midCat"/>
      </c:valAx>
      <c:valAx>
        <c:axId val="10520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ACETONA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'MQ135 - HANWEI'!$I$2:$I$20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'MQ135 - HANWEI'!$O$2:$O$20</c:f>
              <c:numCache>
                <c:formatCode>General</c:formatCode>
                <c:ptCount val="19"/>
                <c:pt idx="5">
                  <c:v>2.3010299956639813</c:v>
                </c:pt>
                <c:pt idx="6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C-4AB1-B79D-342EA17E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18944"/>
        <c:axId val="1052022272"/>
      </c:scatterChart>
      <c:valAx>
        <c:axId val="10520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22272"/>
        <c:crosses val="autoZero"/>
        <c:crossBetween val="midCat"/>
      </c:valAx>
      <c:valAx>
        <c:axId val="1052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Pololulu'!$N$3:$N$21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2.6989700043360187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E-4EFA-9231-4F7EA512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58783"/>
        <c:axId val="1635059199"/>
      </c:scatterChart>
      <c:valAx>
        <c:axId val="1635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9199"/>
        <c:crosses val="autoZero"/>
        <c:crossBetween val="midCat"/>
      </c:valAx>
      <c:valAx>
        <c:axId val="16350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ISO-BUTANO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HANWEI'!$G$2:$G$20</c:f>
              <c:numCache>
                <c:formatCode>General</c:formatCode>
                <c:ptCount val="19"/>
                <c:pt idx="9">
                  <c:v>3.4771212547196626</c:v>
                </c:pt>
                <c:pt idx="11">
                  <c:v>2.4771212547196626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B2E-AEBD-9705DB57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09792"/>
        <c:axId val="1052015616"/>
      </c:scatterChart>
      <c:valAx>
        <c:axId val="10520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5616"/>
        <c:crosses val="autoZero"/>
        <c:crossBetween val="midCat"/>
      </c:valAx>
      <c:valAx>
        <c:axId val="1052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HIDROGENO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HANWEI'!$H$2:$H$20</c:f>
              <c:numCache>
                <c:formatCode>General</c:formatCode>
                <c:ptCount val="19"/>
                <c:pt idx="10">
                  <c:v>2.4771212547196626</c:v>
                </c:pt>
                <c:pt idx="11">
                  <c:v>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0-4EBC-81F9-67EA4C03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13536"/>
        <c:axId val="1052021856"/>
      </c:scatterChart>
      <c:valAx>
        <c:axId val="10520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21856"/>
        <c:crosses val="autoZero"/>
        <c:crossBetween val="midCat"/>
      </c:valAx>
      <c:valAx>
        <c:axId val="1052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'MQ303A - HANWEI'!$F$2:$F$20</c:f>
              <c:numCache>
                <c:formatCode>General</c:formatCode>
                <c:ptCount val="19"/>
                <c:pt idx="0">
                  <c:v>-2</c:v>
                </c:pt>
                <c:pt idx="1">
                  <c:v>-1.6989700043360187</c:v>
                </c:pt>
                <c:pt idx="2">
                  <c:v>-1.5228787452803376</c:v>
                </c:pt>
                <c:pt idx="3">
                  <c:v>-1.3979400086720375</c:v>
                </c:pt>
                <c:pt idx="4">
                  <c:v>-1.3010299956639813</c:v>
                </c:pt>
                <c:pt idx="5">
                  <c:v>-1.2218487496163564</c:v>
                </c:pt>
                <c:pt idx="6">
                  <c:v>-1.1549019599857431</c:v>
                </c:pt>
                <c:pt idx="7">
                  <c:v>-1.0969100130080565</c:v>
                </c:pt>
                <c:pt idx="8">
                  <c:v>-1.0457574905606752</c:v>
                </c:pt>
                <c:pt idx="9">
                  <c:v>-1</c:v>
                </c:pt>
                <c:pt idx="10">
                  <c:v>-0.69897000433601875</c:v>
                </c:pt>
                <c:pt idx="11">
                  <c:v>-0.52287874528033762</c:v>
                </c:pt>
                <c:pt idx="12">
                  <c:v>-0.3979400086720376</c:v>
                </c:pt>
                <c:pt idx="13">
                  <c:v>-0.3010299956639812</c:v>
                </c:pt>
                <c:pt idx="14">
                  <c:v>-0.22184874961635639</c:v>
                </c:pt>
                <c:pt idx="15">
                  <c:v>-0.15490195998574319</c:v>
                </c:pt>
                <c:pt idx="16">
                  <c:v>-9.6910013008056392E-2</c:v>
                </c:pt>
                <c:pt idx="17">
                  <c:v>-4.5757490560675115E-2</c:v>
                </c:pt>
                <c:pt idx="18">
                  <c:v>0</c:v>
                </c:pt>
              </c:numCache>
            </c:numRef>
          </c:xVal>
          <c:yVal>
            <c:numRef>
              <c:f>'MQ303A - HANWEI'!$I$2:$I$20</c:f>
              <c:numCache>
                <c:formatCode>General</c:formatCode>
                <c:ptCount val="19"/>
                <c:pt idx="9">
                  <c:v>3</c:v>
                </c:pt>
                <c:pt idx="12">
                  <c:v>1.4771212547196624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DC7-960E-158187D5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13536"/>
        <c:axId val="1052018112"/>
      </c:scatterChart>
      <c:valAx>
        <c:axId val="10520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8112"/>
        <c:crosses val="autoZero"/>
        <c:crossBetween val="midCat"/>
      </c:valAx>
      <c:valAx>
        <c:axId val="1052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0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'MQ2 - Pololulu'!$O$2</c:f>
              <c:strCache>
                <c:ptCount val="1"/>
                <c:pt idx="0">
                  <c:v>Propane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Pololulu'!$O$3:$O$21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B-4DDF-8ADE-8D537288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39647"/>
        <c:axId val="1635052959"/>
      </c:scatterChart>
      <c:valAx>
        <c:axId val="16350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2959"/>
        <c:crosses val="autoZero"/>
        <c:crossBetween val="midCat"/>
      </c:valAx>
      <c:valAx>
        <c:axId val="16350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Sparkfun'!$J$2:$J$29</c:f>
              <c:numCache>
                <c:formatCode>General</c:formatCode>
                <c:ptCount val="28"/>
                <c:pt idx="1">
                  <c:v>0.6020599913279624</c:v>
                </c:pt>
                <c:pt idx="4">
                  <c:v>0</c:v>
                </c:pt>
                <c:pt idx="9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B50-A178-610F212A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4927"/>
        <c:axId val="1572189935"/>
      </c:scatterChart>
      <c:valAx>
        <c:axId val="15721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89935"/>
        <c:crosses val="autoZero"/>
        <c:crossBetween val="midCat"/>
      </c:valAx>
      <c:valAx>
        <c:axId val="15721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Sparkfun'!$K$2:$K$29</c:f>
              <c:numCache>
                <c:formatCode>General</c:formatCode>
                <c:ptCount val="28"/>
                <c:pt idx="7">
                  <c:v>0.90308998699194354</c:v>
                </c:pt>
                <c:pt idx="9">
                  <c:v>0.6020599913279624</c:v>
                </c:pt>
                <c:pt idx="1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9-4766-8B32-735751B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08831"/>
        <c:axId val="1573114239"/>
      </c:scatterChart>
      <c:valAx>
        <c:axId val="157310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14239"/>
        <c:crosses val="autoZero"/>
        <c:crossBetween val="midCat"/>
      </c:valAx>
      <c:valAx>
        <c:axId val="1573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6277777777777777E-2"/>
          <c:y val="0.1972105570137066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Sparkfun'!$L$2:$L$29</c:f>
              <c:numCache>
                <c:formatCode>General</c:formatCode>
                <c:ptCount val="28"/>
                <c:pt idx="21">
                  <c:v>0.69897000433601886</c:v>
                </c:pt>
                <c:pt idx="2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1-4F72-A5DC-8760D75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74447"/>
        <c:axId val="1469376527"/>
      </c:scatterChart>
      <c:valAx>
        <c:axId val="14693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6527"/>
        <c:crosses val="autoZero"/>
        <c:crossBetween val="midCat"/>
      </c:valAx>
      <c:valAx>
        <c:axId val="14693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292894</xdr:colOff>
      <xdr:row>1</xdr:row>
      <xdr:rowOff>78581</xdr:rowOff>
    </xdr:from>
    <xdr:to>
      <xdr:col>23</xdr:col>
      <xdr:colOff>7144</xdr:colOff>
      <xdr:row>15</xdr:row>
      <xdr:rowOff>154781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17</xdr:row>
      <xdr:rowOff>38100</xdr:rowOff>
    </xdr:from>
    <xdr:to>
      <xdr:col>22</xdr:col>
      <xdr:colOff>514350</xdr:colOff>
      <xdr:row>31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32</xdr:row>
      <xdr:rowOff>19050</xdr:rowOff>
    </xdr:from>
    <xdr:to>
      <xdr:col>22</xdr:col>
      <xdr:colOff>361950</xdr:colOff>
      <xdr:row>46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1</xdr:row>
      <xdr:rowOff>95250</xdr:rowOff>
    </xdr:from>
    <xdr:to>
      <xdr:col>30</xdr:col>
      <xdr:colOff>495300</xdr:colOff>
      <xdr:row>15</xdr:row>
      <xdr:rowOff>171450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17</xdr:row>
      <xdr:rowOff>114300</xdr:rowOff>
    </xdr:from>
    <xdr:to>
      <xdr:col>30</xdr:col>
      <xdr:colOff>342900</xdr:colOff>
      <xdr:row>32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32</xdr:row>
      <xdr:rowOff>95250</xdr:rowOff>
    </xdr:from>
    <xdr:to>
      <xdr:col>30</xdr:col>
      <xdr:colOff>342900</xdr:colOff>
      <xdr:row>46</xdr:row>
      <xdr:rowOff>171450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258536</xdr:colOff>
      <xdr:row>0</xdr:row>
      <xdr:rowOff>0</xdr:rowOff>
    </xdr:from>
    <xdr:to>
      <xdr:col>22</xdr:col>
      <xdr:colOff>544286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421822</xdr:colOff>
      <xdr:row>15</xdr:row>
      <xdr:rowOff>2721</xdr:rowOff>
    </xdr:from>
    <xdr:to>
      <xdr:col>23</xdr:col>
      <xdr:colOff>95250</xdr:colOff>
      <xdr:row>29</xdr:row>
      <xdr:rowOff>78921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21</xdr:row>
      <xdr:rowOff>114300</xdr:rowOff>
    </xdr:from>
    <xdr:to>
      <xdr:col>7</xdr:col>
      <xdr:colOff>457200</xdr:colOff>
      <xdr:row>36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30</xdr:row>
      <xdr:rowOff>19050</xdr:rowOff>
    </xdr:from>
    <xdr:to>
      <xdr:col>23</xdr:col>
      <xdr:colOff>133350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28</xdr:row>
      <xdr:rowOff>38100</xdr:rowOff>
    </xdr:from>
    <xdr:to>
      <xdr:col>14</xdr:col>
      <xdr:colOff>76200</xdr:colOff>
      <xdr:row>42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46</xdr:row>
      <xdr:rowOff>57150</xdr:rowOff>
    </xdr:from>
    <xdr:to>
      <xdr:col>23</xdr:col>
      <xdr:colOff>133350</xdr:colOff>
      <xdr:row>60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152400</xdr:rowOff>
    </xdr:from>
    <xdr:to>
      <xdr:col>16</xdr:col>
      <xdr:colOff>485775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14</xdr:row>
      <xdr:rowOff>19050</xdr:rowOff>
    </xdr:from>
    <xdr:to>
      <xdr:col>16</xdr:col>
      <xdr:colOff>381000</xdr:colOff>
      <xdr:row>28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604157</xdr:colOff>
      <xdr:row>22</xdr:row>
      <xdr:rowOff>16329</xdr:rowOff>
    </xdr:from>
    <xdr:to>
      <xdr:col>8</xdr:col>
      <xdr:colOff>40821</xdr:colOff>
      <xdr:row>36</xdr:row>
      <xdr:rowOff>92529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171450</xdr:rowOff>
    </xdr:from>
    <xdr:to>
      <xdr:col>22</xdr:col>
      <xdr:colOff>485775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581025</xdr:colOff>
      <xdr:row>7</xdr:row>
      <xdr:rowOff>19050</xdr:rowOff>
    </xdr:from>
    <xdr:to>
      <xdr:col>30</xdr:col>
      <xdr:colOff>276225</xdr:colOff>
      <xdr:row>21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452437</xdr:colOff>
      <xdr:row>26</xdr:row>
      <xdr:rowOff>42862</xdr:rowOff>
    </xdr:from>
    <xdr:to>
      <xdr:col>29</xdr:col>
      <xdr:colOff>147637</xdr:colOff>
      <xdr:row>40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174625</xdr:colOff>
      <xdr:row>31</xdr:row>
      <xdr:rowOff>130175</xdr:rowOff>
    </xdr:from>
    <xdr:to>
      <xdr:col>7</xdr:col>
      <xdr:colOff>479425</xdr:colOff>
      <xdr:row>46</xdr:row>
      <xdr:rowOff>15875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539750</xdr:colOff>
      <xdr:row>16</xdr:row>
      <xdr:rowOff>88900</xdr:rowOff>
    </xdr:from>
    <xdr:to>
      <xdr:col>23</xdr:col>
      <xdr:colOff>285750</xdr:colOff>
      <xdr:row>30</xdr:row>
      <xdr:rowOff>165100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30</xdr:row>
      <xdr:rowOff>104775</xdr:rowOff>
    </xdr:from>
    <xdr:to>
      <xdr:col>14</xdr:col>
      <xdr:colOff>127000</xdr:colOff>
      <xdr:row>44</xdr:row>
      <xdr:rowOff>180975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299357</xdr:colOff>
      <xdr:row>2</xdr:row>
      <xdr:rowOff>70756</xdr:rowOff>
    </xdr:from>
    <xdr:to>
      <xdr:col>20</xdr:col>
      <xdr:colOff>585107</xdr:colOff>
      <xdr:row>16</xdr:row>
      <xdr:rowOff>146956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152152</xdr:colOff>
      <xdr:row>17</xdr:row>
      <xdr:rowOff>135082</xdr:rowOff>
    </xdr:from>
    <xdr:to>
      <xdr:col>21</xdr:col>
      <xdr:colOff>481197</xdr:colOff>
      <xdr:row>32</xdr:row>
      <xdr:rowOff>20782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312965</xdr:colOff>
      <xdr:row>33</xdr:row>
      <xdr:rowOff>84364</xdr:rowOff>
    </xdr:from>
    <xdr:to>
      <xdr:col>20</xdr:col>
      <xdr:colOff>598715</xdr:colOff>
      <xdr:row>47</xdr:row>
      <xdr:rowOff>160564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435429</xdr:colOff>
      <xdr:row>33</xdr:row>
      <xdr:rowOff>152400</xdr:rowOff>
    </xdr:from>
    <xdr:to>
      <xdr:col>13</xdr:col>
      <xdr:colOff>108857</xdr:colOff>
      <xdr:row>48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421821</xdr:colOff>
      <xdr:row>20</xdr:row>
      <xdr:rowOff>125186</xdr:rowOff>
    </xdr:from>
    <xdr:to>
      <xdr:col>14</xdr:col>
      <xdr:colOff>95250</xdr:colOff>
      <xdr:row>35</xdr:row>
      <xdr:rowOff>10886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469446</xdr:colOff>
      <xdr:row>0</xdr:row>
      <xdr:rowOff>152400</xdr:rowOff>
    </xdr:from>
    <xdr:to>
      <xdr:col>21</xdr:col>
      <xdr:colOff>161925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503464</xdr:colOff>
      <xdr:row>15</xdr:row>
      <xdr:rowOff>179614</xdr:rowOff>
    </xdr:from>
    <xdr:to>
      <xdr:col>21</xdr:col>
      <xdr:colOff>176893</xdr:colOff>
      <xdr:row>30</xdr:row>
      <xdr:rowOff>65314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84364</xdr:rowOff>
    </xdr:from>
    <xdr:to>
      <xdr:col>7</xdr:col>
      <xdr:colOff>285750</xdr:colOff>
      <xdr:row>36</xdr:row>
      <xdr:rowOff>160564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476251</xdr:colOff>
      <xdr:row>31</xdr:row>
      <xdr:rowOff>70757</xdr:rowOff>
    </xdr:from>
    <xdr:to>
      <xdr:col>21</xdr:col>
      <xdr:colOff>149680</xdr:colOff>
      <xdr:row>45</xdr:row>
      <xdr:rowOff>146957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421822</xdr:colOff>
      <xdr:row>17</xdr:row>
      <xdr:rowOff>57149</xdr:rowOff>
    </xdr:from>
    <xdr:to>
      <xdr:col>15</xdr:col>
      <xdr:colOff>95251</xdr:colOff>
      <xdr:row>31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345281</xdr:colOff>
      <xdr:row>0</xdr:row>
      <xdr:rowOff>116682</xdr:rowOff>
    </xdr:from>
    <xdr:to>
      <xdr:col>21</xdr:col>
      <xdr:colOff>42862</xdr:colOff>
      <xdr:row>15</xdr:row>
      <xdr:rowOff>2382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9524</xdr:rowOff>
    </xdr:from>
    <xdr:to>
      <xdr:col>7</xdr:col>
      <xdr:colOff>321469</xdr:colOff>
      <xdr:row>36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535781</xdr:colOff>
      <xdr:row>16</xdr:row>
      <xdr:rowOff>45243</xdr:rowOff>
    </xdr:from>
    <xdr:to>
      <xdr:col>21</xdr:col>
      <xdr:colOff>250031</xdr:colOff>
      <xdr:row>30</xdr:row>
      <xdr:rowOff>121443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511968</xdr:colOff>
      <xdr:row>32</xdr:row>
      <xdr:rowOff>21431</xdr:rowOff>
    </xdr:from>
    <xdr:to>
      <xdr:col>21</xdr:col>
      <xdr:colOff>226218</xdr:colOff>
      <xdr:row>46</xdr:row>
      <xdr:rowOff>97631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23</xdr:row>
      <xdr:rowOff>188119</xdr:rowOff>
    </xdr:from>
    <xdr:to>
      <xdr:col>13</xdr:col>
      <xdr:colOff>559594</xdr:colOff>
      <xdr:row>38</xdr:row>
      <xdr:rowOff>73819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322792</xdr:colOff>
      <xdr:row>0</xdr:row>
      <xdr:rowOff>73025</xdr:rowOff>
    </xdr:from>
    <xdr:to>
      <xdr:col>21</xdr:col>
      <xdr:colOff>587375</xdr:colOff>
      <xdr:row>14</xdr:row>
      <xdr:rowOff>149225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14</xdr:row>
      <xdr:rowOff>184150</xdr:rowOff>
    </xdr:from>
    <xdr:to>
      <xdr:col>22</xdr:col>
      <xdr:colOff>31750</xdr:colOff>
      <xdr:row>29</xdr:row>
      <xdr:rowOff>69850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222250</xdr:colOff>
      <xdr:row>29</xdr:row>
      <xdr:rowOff>152400</xdr:rowOff>
    </xdr:from>
    <xdr:to>
      <xdr:col>21</xdr:col>
      <xdr:colOff>571500</xdr:colOff>
      <xdr:row>44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57150</xdr:rowOff>
    </xdr:from>
    <xdr:to>
      <xdr:col>7</xdr:col>
      <xdr:colOff>349250</xdr:colOff>
      <xdr:row>55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79375</xdr:colOff>
      <xdr:row>39</xdr:row>
      <xdr:rowOff>73025</xdr:rowOff>
    </xdr:from>
    <xdr:to>
      <xdr:col>12</xdr:col>
      <xdr:colOff>428625</xdr:colOff>
      <xdr:row>53</xdr:row>
      <xdr:rowOff>149225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0</xdr:row>
      <xdr:rowOff>73025</xdr:rowOff>
    </xdr:from>
    <xdr:to>
      <xdr:col>21</xdr:col>
      <xdr:colOff>285750</xdr:colOff>
      <xdr:row>14</xdr:row>
      <xdr:rowOff>149225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555625</xdr:colOff>
      <xdr:row>15</xdr:row>
      <xdr:rowOff>73025</xdr:rowOff>
    </xdr:from>
    <xdr:to>
      <xdr:col>21</xdr:col>
      <xdr:colOff>301625</xdr:colOff>
      <xdr:row>29</xdr:row>
      <xdr:rowOff>149225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30</xdr:row>
      <xdr:rowOff>120650</xdr:rowOff>
    </xdr:from>
    <xdr:to>
      <xdr:col>21</xdr:col>
      <xdr:colOff>396875</xdr:colOff>
      <xdr:row>45</xdr:row>
      <xdr:rowOff>6350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9525</xdr:rowOff>
    </xdr:from>
    <xdr:to>
      <xdr:col>7</xdr:col>
      <xdr:colOff>349250</xdr:colOff>
      <xdr:row>55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492125</xdr:colOff>
      <xdr:row>44</xdr:row>
      <xdr:rowOff>57150</xdr:rowOff>
    </xdr:from>
    <xdr:to>
      <xdr:col>13</xdr:col>
      <xdr:colOff>238125</xdr:colOff>
      <xdr:row>58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47625</xdr:rowOff>
    </xdr:from>
    <xdr:to>
      <xdr:col>16</xdr:col>
      <xdr:colOff>495300</xdr:colOff>
      <xdr:row>14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440531</xdr:colOff>
      <xdr:row>16</xdr:row>
      <xdr:rowOff>57150</xdr:rowOff>
    </xdr:from>
    <xdr:to>
      <xdr:col>17</xdr:col>
      <xdr:colOff>154781</xdr:colOff>
      <xdr:row>30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80962</xdr:rowOff>
    </xdr:from>
    <xdr:to>
      <xdr:col>7</xdr:col>
      <xdr:colOff>321469</xdr:colOff>
      <xdr:row>34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38100</xdr:rowOff>
    </xdr:from>
    <xdr:to>
      <xdr:col>16</xdr:col>
      <xdr:colOff>361950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57150</xdr:rowOff>
    </xdr:from>
    <xdr:to>
      <xdr:col>16</xdr:col>
      <xdr:colOff>457200</xdr:colOff>
      <xdr:row>29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</xdr:colOff>
      <xdr:row>22</xdr:row>
      <xdr:rowOff>43542</xdr:rowOff>
    </xdr:from>
    <xdr:to>
      <xdr:col>7</xdr:col>
      <xdr:colOff>299357</xdr:colOff>
      <xdr:row>36</xdr:row>
      <xdr:rowOff>119742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I1" zoomScale="70" zoomScaleNormal="70" workbookViewId="0">
      <selection activeCell="I3" sqref="I3"/>
    </sheetView>
  </sheetViews>
  <sheetFormatPr baseColWidth="10" defaultColWidth="9.140625" defaultRowHeight="15" x14ac:dyDescent="0.25"/>
  <sheetData>
    <row r="1" spans="1:15" x14ac:dyDescent="0.25">
      <c r="A1" s="4"/>
      <c r="B1" s="4"/>
      <c r="C1" s="4"/>
      <c r="D1" s="4"/>
      <c r="E1" s="4"/>
      <c r="F1" s="4"/>
      <c r="G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25">
      <c r="A3" s="1">
        <v>0.1</v>
      </c>
      <c r="B3" s="1"/>
      <c r="C3" s="1"/>
      <c r="D3" s="1"/>
      <c r="E3" s="1"/>
      <c r="F3" s="1"/>
      <c r="G3" s="1"/>
      <c r="I3" s="1">
        <f>LOG(A3)</f>
        <v>-1</v>
      </c>
      <c r="J3" s="1"/>
      <c r="K3" s="1"/>
      <c r="L3" s="1"/>
      <c r="M3" s="1"/>
      <c r="N3" s="1"/>
      <c r="O3" s="1"/>
    </row>
    <row r="4" spans="1:15" x14ac:dyDescent="0.25">
      <c r="A4" s="1">
        <v>0.2</v>
      </c>
      <c r="B4" s="1"/>
      <c r="C4" s="1"/>
      <c r="D4" s="1"/>
      <c r="E4" s="1"/>
      <c r="F4" s="1"/>
      <c r="G4" s="1"/>
      <c r="I4" s="1">
        <f t="shared" ref="I4:I21" si="0">LOG(A4)</f>
        <v>-0.69897000433601875</v>
      </c>
      <c r="J4" s="1"/>
      <c r="K4" s="1"/>
      <c r="L4" s="1"/>
      <c r="M4" s="1"/>
      <c r="N4" s="1"/>
      <c r="O4" s="1"/>
    </row>
    <row r="5" spans="1:15" x14ac:dyDescent="0.25">
      <c r="A5" s="1">
        <v>0.3</v>
      </c>
      <c r="B5" s="1"/>
      <c r="C5" s="1"/>
      <c r="D5" s="1"/>
      <c r="E5" s="1"/>
      <c r="F5" s="1"/>
      <c r="G5" s="1"/>
      <c r="I5" s="1">
        <f t="shared" si="0"/>
        <v>-0.52287874528033762</v>
      </c>
      <c r="J5" s="1"/>
      <c r="K5" s="1"/>
      <c r="L5" s="1"/>
      <c r="M5" s="1"/>
      <c r="N5" s="1"/>
      <c r="O5" s="1"/>
    </row>
    <row r="6" spans="1:15" x14ac:dyDescent="0.25">
      <c r="A6" s="1">
        <v>0.4</v>
      </c>
      <c r="B6" s="1"/>
      <c r="C6" s="1"/>
      <c r="D6" s="1"/>
      <c r="E6" s="1"/>
      <c r="F6" s="1"/>
      <c r="G6" s="1"/>
      <c r="I6" s="1">
        <f t="shared" si="0"/>
        <v>-0.3979400086720376</v>
      </c>
      <c r="J6" s="1"/>
      <c r="K6" s="1"/>
      <c r="L6" s="1"/>
      <c r="M6" s="1"/>
      <c r="N6" s="1"/>
      <c r="O6" s="1"/>
    </row>
    <row r="7" spans="1:15" x14ac:dyDescent="0.25">
      <c r="A7" s="1">
        <v>0.5</v>
      </c>
      <c r="B7" s="1"/>
      <c r="C7" s="1"/>
      <c r="D7" s="1"/>
      <c r="E7" s="1"/>
      <c r="F7" s="1"/>
      <c r="G7" s="1"/>
      <c r="I7" s="1">
        <f t="shared" si="0"/>
        <v>-0.3010299956639812</v>
      </c>
      <c r="J7" s="1"/>
      <c r="K7" s="1"/>
      <c r="L7" s="1"/>
      <c r="M7" s="1"/>
      <c r="N7" s="1"/>
      <c r="O7" s="1"/>
    </row>
    <row r="8" spans="1:15" x14ac:dyDescent="0.25">
      <c r="A8" s="1">
        <v>0.6</v>
      </c>
      <c r="B8" s="1"/>
      <c r="C8" s="1">
        <v>2000</v>
      </c>
      <c r="D8" s="1"/>
      <c r="E8" s="1"/>
      <c r="F8" s="1"/>
      <c r="G8" s="1">
        <v>2000</v>
      </c>
      <c r="I8" s="1">
        <f t="shared" si="0"/>
        <v>-0.22184874961635639</v>
      </c>
      <c r="J8" s="1"/>
      <c r="K8" s="1">
        <f t="shared" ref="J8:O16" si="1">LOG(C8)</f>
        <v>3.3010299956639813</v>
      </c>
      <c r="L8" s="1"/>
      <c r="M8" s="1"/>
      <c r="N8" s="1"/>
      <c r="O8" s="1">
        <f t="shared" si="1"/>
        <v>3.3010299956639813</v>
      </c>
    </row>
    <row r="9" spans="1:15" x14ac:dyDescent="0.25">
      <c r="A9" s="1">
        <v>0.7</v>
      </c>
      <c r="B9" s="1">
        <v>2100</v>
      </c>
      <c r="C9" s="1"/>
      <c r="D9" s="1"/>
      <c r="E9" s="1"/>
      <c r="F9" s="1"/>
      <c r="G9" s="1"/>
      <c r="I9" s="1">
        <f t="shared" si="0"/>
        <v>-0.15490195998574319</v>
      </c>
      <c r="J9" s="1">
        <f t="shared" si="1"/>
        <v>3.3222192947339191</v>
      </c>
      <c r="K9" s="1"/>
      <c r="L9" s="1"/>
      <c r="M9" s="1"/>
      <c r="N9" s="1"/>
      <c r="O9" s="1"/>
    </row>
    <row r="10" spans="1:15" x14ac:dyDescent="0.25">
      <c r="A10" s="1">
        <v>0.8</v>
      </c>
      <c r="B10" s="1"/>
      <c r="C10" s="1">
        <v>1000</v>
      </c>
      <c r="D10" s="1"/>
      <c r="E10" s="1"/>
      <c r="F10" s="1"/>
      <c r="G10" s="1">
        <v>1000</v>
      </c>
      <c r="I10" s="1">
        <f t="shared" si="0"/>
        <v>-9.6910013008056392E-2</v>
      </c>
      <c r="J10" s="1"/>
      <c r="K10" s="1">
        <f t="shared" si="1"/>
        <v>3</v>
      </c>
      <c r="L10" s="1"/>
      <c r="M10" s="1"/>
      <c r="N10" s="1"/>
      <c r="O10" s="1">
        <f t="shared" si="1"/>
        <v>3</v>
      </c>
    </row>
    <row r="11" spans="1:15" x14ac:dyDescent="0.25">
      <c r="A11" s="1">
        <v>0.9</v>
      </c>
      <c r="B11" s="1"/>
      <c r="C11" s="1">
        <v>800</v>
      </c>
      <c r="D11" s="1">
        <v>5000</v>
      </c>
      <c r="E11" s="1"/>
      <c r="F11" s="1">
        <v>5000</v>
      </c>
      <c r="G11" s="1">
        <v>800</v>
      </c>
      <c r="I11" s="1">
        <f t="shared" si="0"/>
        <v>-4.5757490560675115E-2</v>
      </c>
      <c r="J11" s="1"/>
      <c r="K11" s="1">
        <f t="shared" si="1"/>
        <v>2.9030899869919438</v>
      </c>
      <c r="L11" s="1">
        <f t="shared" si="1"/>
        <v>3.6989700043360187</v>
      </c>
      <c r="M11" s="1"/>
      <c r="N11" s="1">
        <f t="shared" si="1"/>
        <v>3.6989700043360187</v>
      </c>
      <c r="O11" s="1">
        <f t="shared" si="1"/>
        <v>2.9030899869919438</v>
      </c>
    </row>
    <row r="12" spans="1:15" x14ac:dyDescent="0.25">
      <c r="A12" s="1">
        <v>1</v>
      </c>
      <c r="B12" s="1">
        <v>1000</v>
      </c>
      <c r="C12" s="1"/>
      <c r="D12" s="1"/>
      <c r="E12" s="1"/>
      <c r="F12" s="1"/>
      <c r="G12" s="1"/>
      <c r="I12" s="1">
        <f t="shared" si="0"/>
        <v>0</v>
      </c>
      <c r="J12" s="1">
        <f t="shared" si="1"/>
        <v>3</v>
      </c>
      <c r="K12" s="1"/>
      <c r="L12" s="1"/>
      <c r="M12" s="1"/>
      <c r="N12" s="1"/>
      <c r="O12" s="1"/>
    </row>
    <row r="13" spans="1:15" x14ac:dyDescent="0.25">
      <c r="A13" s="1">
        <v>2</v>
      </c>
      <c r="B13" s="1">
        <v>201</v>
      </c>
      <c r="C13" s="1"/>
      <c r="D13" s="1">
        <v>800</v>
      </c>
      <c r="E13" s="1"/>
      <c r="F13" s="1">
        <v>500</v>
      </c>
      <c r="G13" s="1"/>
      <c r="I13" s="1">
        <f t="shared" si="0"/>
        <v>0.3010299956639812</v>
      </c>
      <c r="J13" s="1">
        <f t="shared" si="1"/>
        <v>2.3031960574204891</v>
      </c>
      <c r="K13" s="1"/>
      <c r="L13" s="1">
        <f t="shared" si="1"/>
        <v>2.9030899869919438</v>
      </c>
      <c r="M13" s="1"/>
      <c r="N13" s="1">
        <f t="shared" si="1"/>
        <v>2.6989700043360187</v>
      </c>
      <c r="O13" s="1"/>
    </row>
    <row r="14" spans="1:15" x14ac:dyDescent="0.25">
      <c r="A14" s="1">
        <v>3</v>
      </c>
      <c r="B14" s="1"/>
      <c r="C14" s="1"/>
      <c r="D14" s="1">
        <v>200</v>
      </c>
      <c r="E14" s="1">
        <v>1000</v>
      </c>
      <c r="F14" s="1">
        <v>200</v>
      </c>
      <c r="G14" s="1"/>
      <c r="I14" s="1">
        <f t="shared" si="0"/>
        <v>0.47712125471966244</v>
      </c>
      <c r="J14" s="1"/>
      <c r="K14" s="1"/>
      <c r="L14" s="1">
        <f t="shared" si="1"/>
        <v>2.3010299956639813</v>
      </c>
      <c r="M14" s="1">
        <f t="shared" si="1"/>
        <v>3</v>
      </c>
      <c r="N14" s="1">
        <f t="shared" si="1"/>
        <v>2.3010299956639813</v>
      </c>
      <c r="O14" s="1"/>
    </row>
    <row r="15" spans="1:15" x14ac:dyDescent="0.25">
      <c r="A15" s="1">
        <v>4</v>
      </c>
      <c r="B15" s="1"/>
      <c r="C15" s="1"/>
      <c r="D15" s="1"/>
      <c r="E15" s="1">
        <v>500</v>
      </c>
      <c r="F15" s="1"/>
      <c r="G15" s="1"/>
      <c r="I15" s="1">
        <f t="shared" si="0"/>
        <v>0.6020599913279624</v>
      </c>
      <c r="J15" s="1"/>
      <c r="K15" s="1"/>
      <c r="L15" s="1"/>
      <c r="M15" s="1">
        <f t="shared" si="1"/>
        <v>2.6989700043360187</v>
      </c>
      <c r="N15" s="1"/>
      <c r="O15" s="1"/>
    </row>
    <row r="16" spans="1:15" x14ac:dyDescent="0.25">
      <c r="A16" s="1">
        <v>5</v>
      </c>
      <c r="B16" s="1"/>
      <c r="C16" s="1"/>
      <c r="D16" s="1"/>
      <c r="E16" s="1">
        <v>200</v>
      </c>
      <c r="F16" s="1"/>
      <c r="G16" s="1"/>
      <c r="I16" s="1">
        <f t="shared" si="0"/>
        <v>0.69897000433601886</v>
      </c>
      <c r="J16" s="1"/>
      <c r="K16" s="1"/>
      <c r="L16" s="1"/>
      <c r="M16" s="1">
        <f t="shared" si="1"/>
        <v>2.3010299956639813</v>
      </c>
      <c r="N16" s="1"/>
      <c r="O16" s="1"/>
    </row>
    <row r="17" spans="1:15" x14ac:dyDescent="0.25">
      <c r="A17" s="1">
        <v>6</v>
      </c>
      <c r="B17" s="1"/>
      <c r="C17" s="1"/>
      <c r="D17" s="1"/>
      <c r="E17" s="1"/>
      <c r="F17" s="1"/>
      <c r="G17" s="1"/>
      <c r="I17" s="1">
        <f t="shared" si="0"/>
        <v>0.77815125038364363</v>
      </c>
      <c r="J17" s="1"/>
      <c r="K17" s="1"/>
      <c r="L17" s="1"/>
      <c r="M17" s="1"/>
      <c r="N17" s="1"/>
      <c r="O17" s="1"/>
    </row>
    <row r="18" spans="1:15" x14ac:dyDescent="0.25">
      <c r="A18" s="1">
        <v>7</v>
      </c>
      <c r="B18" s="1"/>
      <c r="C18" s="1"/>
      <c r="D18" s="1"/>
      <c r="E18" s="1"/>
      <c r="F18" s="1"/>
      <c r="G18" s="1"/>
      <c r="I18" s="1">
        <f t="shared" si="0"/>
        <v>0.84509804001425681</v>
      </c>
      <c r="J18" s="1"/>
      <c r="K18" s="1"/>
      <c r="L18" s="1"/>
      <c r="M18" s="1"/>
      <c r="N18" s="1"/>
      <c r="O18" s="1"/>
    </row>
    <row r="19" spans="1:15" x14ac:dyDescent="0.25">
      <c r="A19" s="1">
        <v>8</v>
      </c>
      <c r="B19" s="1"/>
      <c r="C19" s="1"/>
      <c r="D19" s="1"/>
      <c r="E19" s="1"/>
      <c r="F19" s="1"/>
      <c r="G19" s="1"/>
      <c r="I19" s="1">
        <f t="shared" si="0"/>
        <v>0.90308998699194354</v>
      </c>
      <c r="J19" s="1"/>
      <c r="K19" s="1"/>
      <c r="L19" s="1"/>
      <c r="M19" s="1"/>
      <c r="N19" s="1"/>
      <c r="O19" s="1"/>
    </row>
    <row r="20" spans="1:15" x14ac:dyDescent="0.25">
      <c r="A20" s="1">
        <v>9</v>
      </c>
      <c r="B20" s="1"/>
      <c r="C20" s="1"/>
      <c r="D20" s="1"/>
      <c r="E20" s="1"/>
      <c r="F20" s="1"/>
      <c r="G20" s="1"/>
      <c r="I20" s="1">
        <f t="shared" si="0"/>
        <v>0.95424250943932487</v>
      </c>
      <c r="J20" s="1"/>
      <c r="K20" s="1"/>
      <c r="L20" s="1"/>
      <c r="M20" s="1"/>
      <c r="N20" s="1"/>
      <c r="O20" s="1"/>
    </row>
    <row r="21" spans="1:15" x14ac:dyDescent="0.25">
      <c r="A21" s="1">
        <v>10</v>
      </c>
      <c r="B21" s="1"/>
      <c r="C21" s="1"/>
      <c r="D21" s="1"/>
      <c r="E21" s="1"/>
      <c r="F21" s="1"/>
      <c r="G21" s="1"/>
      <c r="I21" s="1">
        <f t="shared" si="0"/>
        <v>1</v>
      </c>
      <c r="J21" s="1"/>
      <c r="K21" s="1"/>
      <c r="L21" s="1"/>
      <c r="M21" s="1"/>
      <c r="N21" s="1"/>
      <c r="O21" s="1"/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3" zoomScale="50" zoomScaleNormal="50" workbookViewId="0">
      <selection activeCell="AB39" sqref="AB39"/>
    </sheetView>
  </sheetViews>
  <sheetFormatPr baseColWidth="10" defaultColWidth="9.140625" defaultRowHeight="15" x14ac:dyDescent="0.25"/>
  <sheetData>
    <row r="1" spans="1:15" x14ac:dyDescent="0.25">
      <c r="A1" s="3" t="s">
        <v>7</v>
      </c>
      <c r="B1" s="3" t="s">
        <v>14</v>
      </c>
      <c r="C1" s="3" t="s">
        <v>4</v>
      </c>
      <c r="D1" s="3" t="s">
        <v>5</v>
      </c>
      <c r="E1" s="3" t="s">
        <v>15</v>
      </c>
      <c r="F1" s="3" t="s">
        <v>16</v>
      </c>
      <c r="G1" s="3" t="s">
        <v>17</v>
      </c>
      <c r="I1" s="3" t="s">
        <v>7</v>
      </c>
      <c r="J1" s="3" t="s">
        <v>14</v>
      </c>
      <c r="K1" s="3" t="s">
        <v>4</v>
      </c>
      <c r="L1" s="3" t="s">
        <v>5</v>
      </c>
      <c r="M1" s="3" t="s">
        <v>15</v>
      </c>
      <c r="N1" s="3" t="s">
        <v>16</v>
      </c>
      <c r="O1" s="3" t="s">
        <v>17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/>
      <c r="C3" s="1"/>
      <c r="D3" s="1"/>
      <c r="E3" s="1"/>
      <c r="F3" s="1"/>
      <c r="G3" s="1"/>
      <c r="I3" s="1">
        <f t="shared" ref="I3:I20" si="0">LOG(A3)</f>
        <v>-0.69897000433601875</v>
      </c>
      <c r="J3" s="1"/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/>
      <c r="C6" s="1"/>
      <c r="D6" s="1"/>
      <c r="E6" s="1"/>
      <c r="F6" s="1"/>
      <c r="G6" s="1"/>
      <c r="I6" s="1">
        <f t="shared" si="0"/>
        <v>-0.3010299956639812</v>
      </c>
      <c r="J6" s="1"/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>
        <v>200</v>
      </c>
      <c r="G7" s="1">
        <v>200</v>
      </c>
      <c r="I7" s="1">
        <f t="shared" si="0"/>
        <v>-0.22184874961635639</v>
      </c>
      <c r="J7" s="1"/>
      <c r="K7" s="1"/>
      <c r="L7" s="1"/>
      <c r="M7" s="1"/>
      <c r="N7" s="1">
        <f t="shared" ref="J7:O13" si="1">LOG(F7)</f>
        <v>2.3010299956639813</v>
      </c>
      <c r="O7" s="1">
        <f t="shared" si="1"/>
        <v>2.3010299956639813</v>
      </c>
    </row>
    <row r="8" spans="1:15" x14ac:dyDescent="0.25">
      <c r="A8" s="1">
        <v>0.7</v>
      </c>
      <c r="B8" s="1"/>
      <c r="C8" s="1"/>
      <c r="D8" s="1">
        <v>200</v>
      </c>
      <c r="E8" s="1"/>
      <c r="F8" s="1"/>
      <c r="G8" s="1">
        <v>100</v>
      </c>
      <c r="I8" s="1">
        <f t="shared" si="0"/>
        <v>-0.15490195998574319</v>
      </c>
      <c r="J8" s="1"/>
      <c r="K8" s="1"/>
      <c r="L8" s="1">
        <f t="shared" si="1"/>
        <v>2.3010299956639813</v>
      </c>
      <c r="M8" s="1"/>
      <c r="N8" s="1"/>
      <c r="O8" s="1">
        <f t="shared" si="1"/>
        <v>2</v>
      </c>
    </row>
    <row r="9" spans="1:15" x14ac:dyDescent="0.25">
      <c r="A9" s="1">
        <v>0.8</v>
      </c>
      <c r="B9" s="1">
        <v>200</v>
      </c>
      <c r="C9" s="1"/>
      <c r="D9" s="1"/>
      <c r="E9" s="1">
        <v>200</v>
      </c>
      <c r="F9" s="1">
        <v>100</v>
      </c>
      <c r="G9" s="1"/>
      <c r="I9" s="1">
        <f t="shared" si="0"/>
        <v>-9.6910013008056392E-2</v>
      </c>
      <c r="J9" s="1">
        <f t="shared" si="1"/>
        <v>2.3010299956639813</v>
      </c>
      <c r="K9" s="1"/>
      <c r="L9" s="1"/>
      <c r="M9" s="1">
        <f t="shared" si="1"/>
        <v>2.3010299956639813</v>
      </c>
      <c r="N9" s="1">
        <f t="shared" si="1"/>
        <v>2</v>
      </c>
      <c r="O9" s="1"/>
    </row>
    <row r="10" spans="1:15" x14ac:dyDescent="0.25">
      <c r="A10" s="1">
        <v>0.9</v>
      </c>
      <c r="B10" s="1"/>
      <c r="C10" s="1"/>
      <c r="D10" s="1">
        <v>100</v>
      </c>
      <c r="E10" s="1"/>
      <c r="F10" s="1"/>
      <c r="G10" s="1"/>
      <c r="I10" s="1">
        <f t="shared" si="0"/>
        <v>-4.5757490560675115E-2</v>
      </c>
      <c r="J10" s="1"/>
      <c r="K10" s="1"/>
      <c r="L10" s="1">
        <f t="shared" si="1"/>
        <v>2</v>
      </c>
      <c r="M10" s="1"/>
      <c r="N10" s="1"/>
      <c r="O10" s="1"/>
    </row>
    <row r="11" spans="1:15" x14ac:dyDescent="0.25">
      <c r="A11" s="1">
        <v>1</v>
      </c>
      <c r="B11" s="1">
        <v>100</v>
      </c>
      <c r="C11" s="1">
        <v>200</v>
      </c>
      <c r="D11" s="1"/>
      <c r="E11" s="1">
        <v>100</v>
      </c>
      <c r="F11" s="1">
        <v>10</v>
      </c>
      <c r="G11" s="1">
        <v>10</v>
      </c>
      <c r="I11" s="1">
        <f t="shared" si="0"/>
        <v>0</v>
      </c>
      <c r="J11" s="1">
        <f t="shared" si="1"/>
        <v>2</v>
      </c>
      <c r="K11" s="1">
        <f t="shared" si="1"/>
        <v>2.3010299956639813</v>
      </c>
      <c r="L11" s="1"/>
      <c r="M11" s="1">
        <f t="shared" si="1"/>
        <v>2</v>
      </c>
      <c r="N11" s="1">
        <f t="shared" si="1"/>
        <v>1</v>
      </c>
      <c r="O11" s="1">
        <f t="shared" si="1"/>
        <v>1</v>
      </c>
    </row>
    <row r="12" spans="1:15" x14ac:dyDescent="0.25">
      <c r="A12" s="1">
        <v>2</v>
      </c>
      <c r="B12" s="1">
        <v>10</v>
      </c>
      <c r="C12" s="1"/>
      <c r="D12" s="1">
        <v>10</v>
      </c>
      <c r="E12" s="1"/>
      <c r="F12" s="1"/>
      <c r="G12" s="1"/>
      <c r="I12" s="1">
        <f t="shared" si="0"/>
        <v>0.3010299956639812</v>
      </c>
      <c r="J12" s="1">
        <f t="shared" si="1"/>
        <v>1</v>
      </c>
      <c r="K12" s="1"/>
      <c r="L12" s="1">
        <f t="shared" si="1"/>
        <v>1</v>
      </c>
      <c r="M12" s="1"/>
      <c r="N12" s="1"/>
      <c r="O12" s="1"/>
    </row>
    <row r="13" spans="1:15" x14ac:dyDescent="0.25">
      <c r="A13" s="1">
        <v>3</v>
      </c>
      <c r="B13" s="1"/>
      <c r="C13" s="1">
        <v>10</v>
      </c>
      <c r="D13" s="1"/>
      <c r="E13" s="1">
        <v>10</v>
      </c>
      <c r="F13" s="1"/>
      <c r="G13" s="1"/>
      <c r="I13" s="1">
        <f t="shared" si="0"/>
        <v>0.47712125471966244</v>
      </c>
      <c r="J13" s="1"/>
      <c r="K13" s="1">
        <f t="shared" si="1"/>
        <v>1</v>
      </c>
      <c r="L13" s="1"/>
      <c r="M13" s="1">
        <f t="shared" si="1"/>
        <v>1</v>
      </c>
      <c r="N13" s="1"/>
      <c r="O13" s="1"/>
    </row>
    <row r="14" spans="1:15" x14ac:dyDescent="0.25">
      <c r="A14" s="1">
        <v>4</v>
      </c>
      <c r="B14" s="1"/>
      <c r="C14" s="1"/>
      <c r="D14" s="1"/>
      <c r="E14" s="1"/>
      <c r="F14" s="1"/>
      <c r="G14" s="1"/>
      <c r="I14" s="1">
        <f t="shared" si="0"/>
        <v>0.6020599913279624</v>
      </c>
      <c r="J14" s="1"/>
      <c r="K14" s="1"/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/>
      <c r="F20" s="1"/>
      <c r="G20" s="1"/>
      <c r="I20" s="1">
        <f t="shared" si="0"/>
        <v>1</v>
      </c>
      <c r="J20" s="1"/>
      <c r="K20" s="1"/>
      <c r="L20" s="1"/>
      <c r="M20" s="1"/>
      <c r="N20" s="1"/>
      <c r="O2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16" zoomScale="70" zoomScaleNormal="70" workbookViewId="0">
      <selection activeCell="U12" sqref="U12"/>
    </sheetView>
  </sheetViews>
  <sheetFormatPr baseColWidth="10" defaultColWidth="9.140625" defaultRowHeight="15" x14ac:dyDescent="0.25"/>
  <cols>
    <col min="2" max="2" width="13" customWidth="1"/>
  </cols>
  <sheetData>
    <row r="1" spans="1:9" x14ac:dyDescent="0.25">
      <c r="A1" s="3" t="s">
        <v>7</v>
      </c>
      <c r="B1" s="3" t="s">
        <v>18</v>
      </c>
      <c r="C1" s="3" t="s">
        <v>19</v>
      </c>
      <c r="D1" s="3" t="s">
        <v>20</v>
      </c>
      <c r="F1" s="3" t="s">
        <v>7</v>
      </c>
      <c r="G1" s="3" t="s">
        <v>18</v>
      </c>
      <c r="H1" s="3" t="s">
        <v>19</v>
      </c>
      <c r="I1" s="3" t="s">
        <v>20</v>
      </c>
    </row>
    <row r="2" spans="1:9" x14ac:dyDescent="0.25">
      <c r="A2" s="1">
        <v>0.01</v>
      </c>
      <c r="B2" s="1"/>
      <c r="C2" s="1"/>
      <c r="D2" s="1"/>
      <c r="F2" s="1">
        <f>LOG(A2)</f>
        <v>-2</v>
      </c>
      <c r="G2" s="1"/>
      <c r="H2" s="1"/>
      <c r="I2" s="1"/>
    </row>
    <row r="3" spans="1:9" x14ac:dyDescent="0.25">
      <c r="A3" s="1">
        <v>0.02</v>
      </c>
      <c r="B3" s="1"/>
      <c r="C3" s="1"/>
      <c r="D3" s="1"/>
      <c r="F3" s="1">
        <f t="shared" ref="F3:F20" si="0">LOG(A3)</f>
        <v>-1.6989700043360187</v>
      </c>
      <c r="G3" s="1"/>
      <c r="H3" s="1"/>
      <c r="I3" s="1"/>
    </row>
    <row r="4" spans="1:9" x14ac:dyDescent="0.25">
      <c r="A4" s="1">
        <v>0.03</v>
      </c>
      <c r="B4" s="1"/>
      <c r="C4" s="1"/>
      <c r="D4" s="1"/>
      <c r="F4" s="1">
        <f t="shared" si="0"/>
        <v>-1.5228787452803376</v>
      </c>
      <c r="G4" s="1"/>
      <c r="H4" s="1"/>
      <c r="I4" s="1"/>
    </row>
    <row r="5" spans="1:9" x14ac:dyDescent="0.25">
      <c r="A5" s="1">
        <v>0.04</v>
      </c>
      <c r="B5" s="1"/>
      <c r="C5" s="1"/>
      <c r="D5" s="1"/>
      <c r="F5" s="1">
        <f t="shared" si="0"/>
        <v>-1.3979400086720375</v>
      </c>
      <c r="G5" s="1"/>
      <c r="H5" s="1"/>
      <c r="I5" s="1"/>
    </row>
    <row r="6" spans="1:9" x14ac:dyDescent="0.25">
      <c r="A6" s="1">
        <v>0.05</v>
      </c>
      <c r="B6" s="1"/>
      <c r="C6" s="1"/>
      <c r="D6" s="1"/>
      <c r="F6" s="1">
        <f t="shared" si="0"/>
        <v>-1.3010299956639813</v>
      </c>
      <c r="G6" s="1"/>
      <c r="H6" s="1"/>
      <c r="I6" s="1"/>
    </row>
    <row r="7" spans="1:9" x14ac:dyDescent="0.25">
      <c r="A7" s="1">
        <v>0.06</v>
      </c>
      <c r="B7" s="1"/>
      <c r="C7" s="1"/>
      <c r="D7" s="1"/>
      <c r="F7" s="1">
        <f t="shared" si="0"/>
        <v>-1.2218487496163564</v>
      </c>
      <c r="G7" s="1"/>
      <c r="H7" s="1"/>
      <c r="I7" s="1"/>
    </row>
    <row r="8" spans="1:9" x14ac:dyDescent="0.25">
      <c r="A8" s="1">
        <v>7.0000000000000007E-2</v>
      </c>
      <c r="B8" s="1"/>
      <c r="C8" s="1"/>
      <c r="D8" s="1"/>
      <c r="F8" s="1">
        <f t="shared" si="0"/>
        <v>-1.1549019599857431</v>
      </c>
      <c r="G8" s="1"/>
      <c r="H8" s="1"/>
      <c r="I8" s="1"/>
    </row>
    <row r="9" spans="1:9" x14ac:dyDescent="0.25">
      <c r="A9" s="1">
        <v>0.08</v>
      </c>
      <c r="B9" s="1"/>
      <c r="C9" s="1"/>
      <c r="D9" s="1"/>
      <c r="F9" s="1">
        <f t="shared" si="0"/>
        <v>-1.0969100130080565</v>
      </c>
      <c r="G9" s="1"/>
      <c r="H9" s="1"/>
      <c r="I9" s="1"/>
    </row>
    <row r="10" spans="1:9" x14ac:dyDescent="0.25">
      <c r="A10" s="1">
        <v>0.09</v>
      </c>
      <c r="B10" s="1"/>
      <c r="C10" s="1"/>
      <c r="D10" s="1"/>
      <c r="F10" s="1">
        <f t="shared" si="0"/>
        <v>-1.0457574905606752</v>
      </c>
      <c r="G10" s="1"/>
      <c r="H10" s="1"/>
      <c r="I10" s="1"/>
    </row>
    <row r="11" spans="1:9" x14ac:dyDescent="0.25">
      <c r="A11" s="1">
        <v>0.1</v>
      </c>
      <c r="B11" s="1">
        <v>3000</v>
      </c>
      <c r="C11" s="1"/>
      <c r="D11" s="1">
        <v>1000</v>
      </c>
      <c r="F11" s="1">
        <f t="shared" si="0"/>
        <v>-1</v>
      </c>
      <c r="G11" s="1">
        <f t="shared" ref="G11:I16" si="1">LOG(B11)</f>
        <v>3.4771212547196626</v>
      </c>
      <c r="H11" s="1"/>
      <c r="I11" s="1">
        <f t="shared" si="1"/>
        <v>3</v>
      </c>
    </row>
    <row r="12" spans="1:9" x14ac:dyDescent="0.25">
      <c r="A12" s="1">
        <v>0.2</v>
      </c>
      <c r="B12" s="1"/>
      <c r="C12" s="1">
        <v>300</v>
      </c>
      <c r="D12" s="1"/>
      <c r="F12" s="1">
        <f t="shared" si="0"/>
        <v>-0.69897000433601875</v>
      </c>
      <c r="G12" s="1"/>
      <c r="H12" s="1">
        <f t="shared" si="1"/>
        <v>2.4771212547196626</v>
      </c>
      <c r="I12" s="1"/>
    </row>
    <row r="13" spans="1:9" x14ac:dyDescent="0.25">
      <c r="A13" s="1">
        <v>0.3</v>
      </c>
      <c r="B13" s="1">
        <v>300</v>
      </c>
      <c r="C13" s="1">
        <v>100</v>
      </c>
      <c r="D13" s="1"/>
      <c r="F13" s="1">
        <f t="shared" si="0"/>
        <v>-0.52287874528033762</v>
      </c>
      <c r="G13" s="1">
        <f t="shared" si="1"/>
        <v>2.4771212547196626</v>
      </c>
      <c r="H13" s="1">
        <f t="shared" si="1"/>
        <v>2</v>
      </c>
      <c r="I13" s="1"/>
    </row>
    <row r="14" spans="1:9" x14ac:dyDescent="0.25">
      <c r="A14" s="1">
        <v>0.4</v>
      </c>
      <c r="B14" s="1">
        <v>100</v>
      </c>
      <c r="C14" s="1"/>
      <c r="D14" s="1">
        <v>30</v>
      </c>
      <c r="F14" s="1">
        <f t="shared" si="0"/>
        <v>-0.3979400086720376</v>
      </c>
      <c r="G14" s="1">
        <f t="shared" si="1"/>
        <v>2</v>
      </c>
      <c r="H14" s="1"/>
      <c r="I14" s="1">
        <f t="shared" si="1"/>
        <v>1.4771212547196624</v>
      </c>
    </row>
    <row r="15" spans="1:9" x14ac:dyDescent="0.25">
      <c r="A15" s="1">
        <v>0.5</v>
      </c>
      <c r="B15" s="1"/>
      <c r="C15" s="1"/>
      <c r="D15" s="1"/>
      <c r="F15" s="1">
        <f t="shared" si="0"/>
        <v>-0.3010299956639812</v>
      </c>
      <c r="G15" s="1"/>
      <c r="H15" s="1"/>
      <c r="I15" s="1"/>
    </row>
    <row r="16" spans="1:9" x14ac:dyDescent="0.25">
      <c r="A16" s="1">
        <v>0.6</v>
      </c>
      <c r="B16" s="1"/>
      <c r="C16" s="1"/>
      <c r="D16" s="1">
        <v>10</v>
      </c>
      <c r="F16" s="1">
        <f t="shared" si="0"/>
        <v>-0.22184874961635639</v>
      </c>
      <c r="G16" s="1"/>
      <c r="H16" s="1"/>
      <c r="I16" s="1">
        <f t="shared" si="1"/>
        <v>1</v>
      </c>
    </row>
    <row r="17" spans="1:9" x14ac:dyDescent="0.25">
      <c r="A17" s="1">
        <v>0.7</v>
      </c>
      <c r="B17" s="1"/>
      <c r="C17" s="1"/>
      <c r="D17" s="1"/>
      <c r="F17" s="1">
        <f t="shared" si="0"/>
        <v>-0.15490195998574319</v>
      </c>
      <c r="G17" s="1"/>
      <c r="H17" s="1"/>
      <c r="I17" s="1"/>
    </row>
    <row r="18" spans="1:9" x14ac:dyDescent="0.25">
      <c r="A18" s="1">
        <v>0.8</v>
      </c>
      <c r="B18" s="1"/>
      <c r="C18" s="1">
        <v>10</v>
      </c>
      <c r="D18" s="1"/>
      <c r="F18" s="1">
        <f t="shared" si="0"/>
        <v>-9.6910013008056392E-2</v>
      </c>
      <c r="G18" s="1"/>
      <c r="H18" s="1">
        <f t="shared" ref="H18" si="2">LOG(C18)</f>
        <v>1</v>
      </c>
      <c r="I18" s="1"/>
    </row>
    <row r="19" spans="1:9" x14ac:dyDescent="0.25">
      <c r="A19" s="1">
        <v>0.9</v>
      </c>
      <c r="B19" s="1"/>
      <c r="C19" s="1"/>
      <c r="D19" s="1"/>
      <c r="F19" s="1">
        <f t="shared" si="0"/>
        <v>-4.5757490560675115E-2</v>
      </c>
      <c r="G19" s="1"/>
      <c r="H19" s="1"/>
      <c r="I19" s="1"/>
    </row>
    <row r="20" spans="1:9" x14ac:dyDescent="0.25">
      <c r="A20" s="1">
        <v>1</v>
      </c>
      <c r="B20" s="1"/>
      <c r="C20" s="1"/>
      <c r="D20" s="1"/>
      <c r="F20" s="1">
        <f t="shared" si="0"/>
        <v>0</v>
      </c>
      <c r="G20" s="1"/>
      <c r="H20" s="1"/>
      <c r="I2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baseColWidth="10" defaultColWidth="9.140625" defaultRowHeight="15" x14ac:dyDescent="0.25"/>
  <sheetData>
    <row r="1" spans="1:5" x14ac:dyDescent="0.25">
      <c r="A1" t="s">
        <v>7</v>
      </c>
      <c r="B1" t="s">
        <v>3</v>
      </c>
      <c r="C1" t="s">
        <v>4</v>
      </c>
      <c r="D1" t="s">
        <v>1</v>
      </c>
      <c r="E1" t="s">
        <v>5</v>
      </c>
    </row>
    <row r="2" spans="1:5" x14ac:dyDescent="0.25">
      <c r="A2">
        <v>0.1</v>
      </c>
    </row>
    <row r="3" spans="1:5" x14ac:dyDescent="0.25">
      <c r="A3">
        <v>0.2</v>
      </c>
    </row>
    <row r="4" spans="1:5" x14ac:dyDescent="0.25">
      <c r="A4">
        <v>0.3</v>
      </c>
      <c r="B4">
        <v>7000</v>
      </c>
    </row>
    <row r="5" spans="1:5" x14ac:dyDescent="0.25">
      <c r="A5">
        <v>0.4</v>
      </c>
    </row>
    <row r="6" spans="1:5" x14ac:dyDescent="0.25">
      <c r="A6">
        <v>0.5</v>
      </c>
    </row>
    <row r="7" spans="1:5" x14ac:dyDescent="0.25">
      <c r="A7">
        <v>0.6</v>
      </c>
    </row>
    <row r="8" spans="1:5" x14ac:dyDescent="0.25">
      <c r="A8">
        <v>0.7</v>
      </c>
      <c r="D8">
        <v>3000</v>
      </c>
    </row>
    <row r="9" spans="1:5" x14ac:dyDescent="0.25">
      <c r="A9">
        <v>0.8</v>
      </c>
    </row>
    <row r="10" spans="1:5" x14ac:dyDescent="0.25">
      <c r="A10">
        <v>0.9</v>
      </c>
    </row>
    <row r="11" spans="1:5" x14ac:dyDescent="0.25">
      <c r="A11">
        <v>1</v>
      </c>
      <c r="B11">
        <v>1000</v>
      </c>
      <c r="D11">
        <v>1000</v>
      </c>
    </row>
    <row r="12" spans="1:5" x14ac:dyDescent="0.25">
      <c r="A12">
        <v>2</v>
      </c>
      <c r="B12">
        <v>300</v>
      </c>
      <c r="D12">
        <v>300</v>
      </c>
    </row>
    <row r="13" spans="1:5" x14ac:dyDescent="0.25">
      <c r="A13">
        <v>3</v>
      </c>
      <c r="E13">
        <v>7000</v>
      </c>
    </row>
    <row r="14" spans="1:5" x14ac:dyDescent="0.25">
      <c r="A14">
        <v>4</v>
      </c>
      <c r="C14">
        <v>7000</v>
      </c>
      <c r="E14">
        <v>3000</v>
      </c>
    </row>
    <row r="15" spans="1:5" x14ac:dyDescent="0.25">
      <c r="A15">
        <v>5</v>
      </c>
      <c r="C15">
        <v>3000</v>
      </c>
      <c r="E15">
        <v>1000</v>
      </c>
    </row>
    <row r="16" spans="1:5" x14ac:dyDescent="0.25">
      <c r="A16">
        <v>6</v>
      </c>
      <c r="C16">
        <v>1000</v>
      </c>
    </row>
    <row r="17" spans="1:1" x14ac:dyDescent="0.25">
      <c r="A17">
        <v>7</v>
      </c>
    </row>
    <row r="18" spans="1:1" x14ac:dyDescent="0.25">
      <c r="A18">
        <v>8</v>
      </c>
    </row>
    <row r="19" spans="1:1" x14ac:dyDescent="0.25">
      <c r="A19">
        <v>9</v>
      </c>
    </row>
    <row r="20" spans="1:1" x14ac:dyDescent="0.25">
      <c r="A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N19" zoomScale="130" zoomScaleNormal="130" workbookViewId="0">
      <selection activeCell="I3" sqref="I3"/>
    </sheetView>
  </sheetViews>
  <sheetFormatPr baseColWidth="10" defaultColWidth="9.140625" defaultRowHeight="15" x14ac:dyDescent="0.25"/>
  <sheetData>
    <row r="1" spans="1:15" x14ac:dyDescent="0.25">
      <c r="A1" s="2" t="s">
        <v>7</v>
      </c>
      <c r="B1" s="2" t="s">
        <v>5</v>
      </c>
      <c r="C1" s="2" t="s">
        <v>8</v>
      </c>
      <c r="D1" s="2" t="s">
        <v>3</v>
      </c>
      <c r="E1" s="2" t="s">
        <v>9</v>
      </c>
      <c r="F1" s="2" t="s">
        <v>2</v>
      </c>
      <c r="G1" s="2" t="s">
        <v>4</v>
      </c>
      <c r="I1" s="2" t="s">
        <v>7</v>
      </c>
      <c r="J1" s="2" t="s">
        <v>5</v>
      </c>
      <c r="K1" s="2" t="s">
        <v>8</v>
      </c>
      <c r="L1" s="2" t="s">
        <v>3</v>
      </c>
      <c r="M1" s="2" t="s">
        <v>9</v>
      </c>
      <c r="N1" s="2" t="s">
        <v>2</v>
      </c>
      <c r="O1" s="2" t="s">
        <v>4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>
        <v>4</v>
      </c>
      <c r="C3" s="1"/>
      <c r="D3" s="1"/>
      <c r="E3" s="1"/>
      <c r="F3" s="1"/>
      <c r="G3" s="1"/>
      <c r="I3" s="1">
        <f t="shared" ref="I3:I29" si="0">LOG(A3)</f>
        <v>-0.69897000433601875</v>
      </c>
      <c r="J3" s="1">
        <f t="shared" ref="J3:K14" si="1">LOG(B3)</f>
        <v>0.6020599913279624</v>
      </c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>
        <v>1</v>
      </c>
      <c r="C6" s="1"/>
      <c r="D6" s="1"/>
      <c r="E6" s="1"/>
      <c r="F6" s="1"/>
      <c r="G6" s="1"/>
      <c r="I6" s="1">
        <f t="shared" si="0"/>
        <v>-0.3010299956639812</v>
      </c>
      <c r="J6" s="1">
        <f t="shared" si="1"/>
        <v>0</v>
      </c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/>
      <c r="G7" s="1"/>
      <c r="I7" s="1">
        <f t="shared" si="0"/>
        <v>-0.22184874961635639</v>
      </c>
      <c r="J7" s="1"/>
      <c r="K7" s="1"/>
      <c r="L7" s="1"/>
      <c r="M7" s="1"/>
      <c r="N7" s="1"/>
      <c r="O7" s="1"/>
    </row>
    <row r="8" spans="1:15" x14ac:dyDescent="0.25">
      <c r="A8" s="1">
        <v>0.7</v>
      </c>
      <c r="B8" s="1"/>
      <c r="C8" s="1"/>
      <c r="D8" s="1"/>
      <c r="E8" s="1"/>
      <c r="F8" s="1"/>
      <c r="G8" s="1"/>
      <c r="I8" s="1">
        <f t="shared" si="0"/>
        <v>-0.15490195998574319</v>
      </c>
      <c r="J8" s="1"/>
      <c r="K8" s="1"/>
      <c r="L8" s="1"/>
      <c r="M8" s="1"/>
      <c r="N8" s="1"/>
      <c r="O8" s="1"/>
    </row>
    <row r="9" spans="1:15" x14ac:dyDescent="0.25">
      <c r="A9" s="1">
        <v>0.8</v>
      </c>
      <c r="B9" s="1"/>
      <c r="C9" s="1">
        <v>8</v>
      </c>
      <c r="D9" s="1"/>
      <c r="E9" s="1"/>
      <c r="F9" s="1"/>
      <c r="G9" s="1"/>
      <c r="I9" s="1">
        <f t="shared" si="0"/>
        <v>-9.6910013008056392E-2</v>
      </c>
      <c r="J9" s="1"/>
      <c r="K9" s="1">
        <f t="shared" si="1"/>
        <v>0.90308998699194354</v>
      </c>
      <c r="L9" s="1"/>
      <c r="M9" s="1"/>
      <c r="N9" s="1"/>
      <c r="O9" s="1"/>
    </row>
    <row r="10" spans="1:15" x14ac:dyDescent="0.25">
      <c r="A10" s="1">
        <v>0.9</v>
      </c>
      <c r="B10" s="1"/>
      <c r="C10" s="1"/>
      <c r="D10" s="1"/>
      <c r="E10" s="1"/>
      <c r="F10" s="1"/>
      <c r="G10" s="1"/>
      <c r="I10" s="1">
        <f t="shared" si="0"/>
        <v>-4.5757490560675115E-2</v>
      </c>
      <c r="J10" s="1"/>
      <c r="K10" s="1"/>
      <c r="L10" s="1"/>
      <c r="M10" s="1"/>
      <c r="N10" s="1"/>
      <c r="O10" s="1"/>
    </row>
    <row r="11" spans="1:15" x14ac:dyDescent="0.25">
      <c r="A11" s="1">
        <v>1</v>
      </c>
      <c r="B11" s="1">
        <v>0.4</v>
      </c>
      <c r="C11" s="1">
        <v>4</v>
      </c>
      <c r="D11" s="1"/>
      <c r="E11" s="1"/>
      <c r="F11" s="1"/>
      <c r="G11" s="1"/>
      <c r="I11" s="1">
        <f t="shared" si="0"/>
        <v>0</v>
      </c>
      <c r="J11" s="1">
        <f t="shared" si="1"/>
        <v>-0.3979400086720376</v>
      </c>
      <c r="K11" s="1">
        <f t="shared" si="1"/>
        <v>0.6020599913279624</v>
      </c>
      <c r="L11" s="1"/>
      <c r="M11" s="1"/>
      <c r="N11" s="1"/>
      <c r="O11" s="1"/>
    </row>
    <row r="12" spans="1:15" x14ac:dyDescent="0.25">
      <c r="A12" s="1">
        <v>2</v>
      </c>
      <c r="B12" s="1"/>
      <c r="C12" s="1"/>
      <c r="D12" s="1"/>
      <c r="E12" s="1"/>
      <c r="F12" s="1"/>
      <c r="G12" s="1"/>
      <c r="I12" s="1">
        <f t="shared" si="0"/>
        <v>0.3010299956639812</v>
      </c>
      <c r="J12" s="1"/>
      <c r="K12" s="1"/>
      <c r="L12" s="1"/>
      <c r="M12" s="1"/>
      <c r="N12" s="1"/>
      <c r="O12" s="1"/>
    </row>
    <row r="13" spans="1:15" x14ac:dyDescent="0.25">
      <c r="A13" s="1">
        <v>3</v>
      </c>
      <c r="B13" s="1"/>
      <c r="C13" s="1"/>
      <c r="D13" s="1"/>
      <c r="E13" s="1"/>
      <c r="F13" s="1"/>
      <c r="G13" s="1"/>
      <c r="I13" s="1">
        <f t="shared" si="0"/>
        <v>0.47712125471966244</v>
      </c>
      <c r="J13" s="1"/>
      <c r="K13" s="1"/>
      <c r="L13" s="1"/>
      <c r="M13" s="1"/>
      <c r="N13" s="1"/>
      <c r="O13" s="1"/>
    </row>
    <row r="14" spans="1:15" x14ac:dyDescent="0.25">
      <c r="A14" s="1">
        <v>4</v>
      </c>
      <c r="B14" s="1"/>
      <c r="C14" s="1">
        <v>0.1</v>
      </c>
      <c r="D14" s="1"/>
      <c r="E14" s="1"/>
      <c r="F14" s="1"/>
      <c r="G14" s="1"/>
      <c r="I14" s="1">
        <f t="shared" si="0"/>
        <v>0.6020599913279624</v>
      </c>
      <c r="J14" s="1"/>
      <c r="K14" s="1">
        <f t="shared" si="1"/>
        <v>-1</v>
      </c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>
        <v>8</v>
      </c>
      <c r="F20" s="1"/>
      <c r="G20" s="1"/>
      <c r="I20" s="1">
        <f t="shared" si="0"/>
        <v>1</v>
      </c>
      <c r="J20" s="1"/>
      <c r="K20" s="1"/>
      <c r="L20" s="1"/>
      <c r="M20" s="1">
        <f t="shared" ref="M20:M24" si="2">LOG(E20)</f>
        <v>0.90308998699194354</v>
      </c>
      <c r="N20" s="1"/>
      <c r="O20" s="1"/>
    </row>
    <row r="21" spans="1:15" x14ac:dyDescent="0.25">
      <c r="A21" s="1">
        <v>20</v>
      </c>
      <c r="B21" s="1"/>
      <c r="C21" s="1"/>
      <c r="D21" s="1"/>
      <c r="E21" s="1"/>
      <c r="F21" s="1"/>
      <c r="G21" s="1">
        <v>6</v>
      </c>
      <c r="I21" s="1">
        <f t="shared" si="0"/>
        <v>1.3010299956639813</v>
      </c>
      <c r="J21" s="1"/>
      <c r="K21" s="1"/>
      <c r="L21" s="1"/>
      <c r="M21" s="1"/>
      <c r="N21" s="1"/>
      <c r="O21" s="1">
        <f t="shared" ref="O21:O24" si="3">LOG(G21)</f>
        <v>0.77815125038364363</v>
      </c>
    </row>
    <row r="22" spans="1:15" x14ac:dyDescent="0.25">
      <c r="A22" s="1">
        <v>30</v>
      </c>
      <c r="B22" s="1"/>
      <c r="C22" s="1"/>
      <c r="D22" s="1"/>
      <c r="E22" s="1">
        <v>0.4</v>
      </c>
      <c r="F22" s="1">
        <v>1</v>
      </c>
      <c r="G22" s="1"/>
      <c r="I22" s="1">
        <f t="shared" si="0"/>
        <v>1.4771212547196624</v>
      </c>
      <c r="J22" s="1"/>
      <c r="K22" s="1"/>
      <c r="L22" s="1"/>
      <c r="M22" s="1">
        <f t="shared" si="2"/>
        <v>-0.3979400086720376</v>
      </c>
      <c r="N22" s="1">
        <f t="shared" ref="N22:N23" si="4">LOG(F22)</f>
        <v>0</v>
      </c>
      <c r="O22" s="1"/>
    </row>
    <row r="23" spans="1:15" x14ac:dyDescent="0.25">
      <c r="A23" s="1">
        <v>40</v>
      </c>
      <c r="B23" s="1"/>
      <c r="C23" s="1"/>
      <c r="D23" s="1">
        <v>5</v>
      </c>
      <c r="E23" s="1"/>
      <c r="F23" s="1">
        <v>0.4</v>
      </c>
      <c r="G23" s="1">
        <v>0.4</v>
      </c>
      <c r="I23" s="1">
        <f t="shared" si="0"/>
        <v>1.6020599913279623</v>
      </c>
      <c r="J23" s="1"/>
      <c r="K23" s="1"/>
      <c r="L23" s="1">
        <f t="shared" ref="L23:L24" si="5">LOG(D23)</f>
        <v>0.69897000433601886</v>
      </c>
      <c r="M23" s="1"/>
      <c r="N23" s="1">
        <f t="shared" si="4"/>
        <v>-0.3979400086720376</v>
      </c>
      <c r="O23" s="1">
        <f t="shared" si="3"/>
        <v>-0.3979400086720376</v>
      </c>
    </row>
    <row r="24" spans="1:15" x14ac:dyDescent="0.25">
      <c r="A24" s="1">
        <v>50</v>
      </c>
      <c r="B24" s="1"/>
      <c r="C24" s="1"/>
      <c r="D24" s="1">
        <v>0.1</v>
      </c>
      <c r="E24" s="1">
        <v>0.1</v>
      </c>
      <c r="F24" s="1"/>
      <c r="G24" s="1">
        <v>0.1</v>
      </c>
      <c r="I24" s="1">
        <f t="shared" si="0"/>
        <v>1.6989700043360187</v>
      </c>
      <c r="J24" s="1"/>
      <c r="K24" s="1"/>
      <c r="L24" s="1">
        <f t="shared" si="5"/>
        <v>-1</v>
      </c>
      <c r="M24" s="1">
        <f t="shared" si="2"/>
        <v>-1</v>
      </c>
      <c r="N24" s="1"/>
      <c r="O24" s="1">
        <f t="shared" si="3"/>
        <v>-1</v>
      </c>
    </row>
    <row r="25" spans="1:15" x14ac:dyDescent="0.25">
      <c r="A25" s="1">
        <v>60</v>
      </c>
      <c r="B25" s="1"/>
      <c r="C25" s="1"/>
      <c r="D25" s="1"/>
      <c r="E25" s="1"/>
      <c r="F25" s="1"/>
      <c r="G25" s="1"/>
      <c r="I25" s="1">
        <f t="shared" si="0"/>
        <v>1.7781512503836436</v>
      </c>
      <c r="J25" s="1"/>
      <c r="K25" s="1"/>
      <c r="L25" s="1"/>
      <c r="M25" s="1"/>
      <c r="N25" s="1"/>
      <c r="O25" s="1"/>
    </row>
    <row r="26" spans="1:15" x14ac:dyDescent="0.25">
      <c r="A26" s="1">
        <v>70</v>
      </c>
      <c r="B26" s="1"/>
      <c r="C26" s="1"/>
      <c r="D26" s="1"/>
      <c r="E26" s="1"/>
      <c r="F26" s="1"/>
      <c r="G26" s="1"/>
      <c r="I26" s="1">
        <f t="shared" si="0"/>
        <v>1.8450980400142569</v>
      </c>
      <c r="J26" s="1"/>
      <c r="K26" s="1"/>
      <c r="L26" s="1"/>
      <c r="M26" s="1"/>
      <c r="N26" s="1"/>
      <c r="O26" s="1"/>
    </row>
    <row r="27" spans="1:15" x14ac:dyDescent="0.25">
      <c r="A27" s="1">
        <v>80</v>
      </c>
      <c r="B27" s="1"/>
      <c r="C27" s="1"/>
      <c r="D27" s="1"/>
      <c r="E27" s="1"/>
      <c r="F27" s="1"/>
      <c r="G27" s="1"/>
      <c r="I27" s="1">
        <f t="shared" si="0"/>
        <v>1.9030899869919435</v>
      </c>
      <c r="J27" s="1"/>
      <c r="K27" s="1"/>
      <c r="L27" s="1"/>
      <c r="M27" s="1"/>
      <c r="N27" s="1"/>
      <c r="O27" s="1"/>
    </row>
    <row r="28" spans="1:15" x14ac:dyDescent="0.25">
      <c r="A28" s="1">
        <v>90</v>
      </c>
      <c r="B28" s="1"/>
      <c r="C28" s="1"/>
      <c r="D28" s="1"/>
      <c r="E28" s="1"/>
      <c r="F28" s="1"/>
      <c r="G28" s="1"/>
      <c r="I28" s="1">
        <f t="shared" si="0"/>
        <v>1.954242509439325</v>
      </c>
      <c r="J28" s="1"/>
      <c r="K28" s="1"/>
      <c r="L28" s="1"/>
      <c r="M28" s="1"/>
      <c r="N28" s="1"/>
      <c r="O28" s="1"/>
    </row>
    <row r="29" spans="1:15" x14ac:dyDescent="0.25">
      <c r="A29" s="1">
        <v>100</v>
      </c>
      <c r="B29" s="1"/>
      <c r="C29" s="1"/>
      <c r="D29" s="1"/>
      <c r="E29" s="1"/>
      <c r="F29" s="1"/>
      <c r="G29" s="1"/>
      <c r="I29" s="1">
        <f t="shared" si="0"/>
        <v>2</v>
      </c>
      <c r="J29" s="1"/>
      <c r="K29" s="1"/>
      <c r="L29" s="1"/>
      <c r="M29" s="1"/>
      <c r="N29" s="1"/>
      <c r="O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22" zoomScale="70" zoomScaleNormal="70" workbookViewId="0">
      <selection activeCell="O30" sqref="O30"/>
    </sheetView>
  </sheetViews>
  <sheetFormatPr baseColWidth="10" defaultColWidth="9.140625" defaultRowHeight="15" x14ac:dyDescent="0.25"/>
  <sheetData>
    <row r="1" spans="1:13" x14ac:dyDescent="0.2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10</v>
      </c>
      <c r="H1" s="3" t="s">
        <v>7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10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/>
      <c r="E5" s="1"/>
      <c r="F5" s="1"/>
      <c r="H5" s="1">
        <f t="shared" si="0"/>
        <v>-0.3979400086720376</v>
      </c>
      <c r="I5" s="1"/>
      <c r="J5" s="1"/>
      <c r="K5" s="1"/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>
        <v>5000</v>
      </c>
      <c r="C10" s="1"/>
      <c r="D10" s="1"/>
      <c r="E10" s="1"/>
      <c r="F10" s="1"/>
      <c r="H10" s="1">
        <f t="shared" si="0"/>
        <v>-4.5757490560675115E-2</v>
      </c>
      <c r="I10" s="1">
        <f t="shared" ref="I10:M15" si="1">LOG(B10)</f>
        <v>3.6989700043360187</v>
      </c>
      <c r="J10" s="1"/>
      <c r="K10" s="1"/>
      <c r="L10" s="1"/>
      <c r="M10" s="1"/>
    </row>
    <row r="11" spans="1:13" x14ac:dyDescent="0.25">
      <c r="A11" s="1">
        <v>1</v>
      </c>
      <c r="B11" s="1"/>
      <c r="C11" s="1">
        <v>1000</v>
      </c>
      <c r="D11" s="1"/>
      <c r="E11" s="1"/>
      <c r="F11" s="1"/>
      <c r="H11" s="1">
        <f t="shared" si="0"/>
        <v>0</v>
      </c>
      <c r="I11" s="1"/>
      <c r="J11" s="1">
        <f t="shared" si="1"/>
        <v>3</v>
      </c>
      <c r="K11" s="1"/>
      <c r="L11" s="1"/>
      <c r="M11" s="1"/>
    </row>
    <row r="12" spans="1:13" x14ac:dyDescent="0.25">
      <c r="A12" s="1">
        <v>2</v>
      </c>
      <c r="B12" s="1">
        <v>1000</v>
      </c>
      <c r="C12" s="1">
        <v>200</v>
      </c>
      <c r="D12" s="1"/>
      <c r="E12" s="1"/>
      <c r="F12" s="1"/>
      <c r="H12" s="1">
        <f t="shared" si="0"/>
        <v>0.3010299956639812</v>
      </c>
      <c r="I12" s="1">
        <f t="shared" si="1"/>
        <v>3</v>
      </c>
      <c r="J12" s="1">
        <f t="shared" si="1"/>
        <v>2.3010299956639813</v>
      </c>
      <c r="K12" s="1"/>
      <c r="L12" s="1"/>
      <c r="M12" s="1"/>
    </row>
    <row r="13" spans="1:13" x14ac:dyDescent="0.25">
      <c r="A13" s="1">
        <v>3</v>
      </c>
      <c r="B13" s="1">
        <v>200</v>
      </c>
      <c r="C13" s="1"/>
      <c r="D13" s="1">
        <v>1000</v>
      </c>
      <c r="E13" s="1">
        <v>5000</v>
      </c>
      <c r="F13" s="1">
        <v>5000</v>
      </c>
      <c r="H13" s="1">
        <f t="shared" si="0"/>
        <v>0.47712125471966244</v>
      </c>
      <c r="I13" s="1">
        <f t="shared" si="1"/>
        <v>2.3010299956639813</v>
      </c>
      <c r="J13" s="1"/>
      <c r="K13" s="1">
        <f t="shared" si="1"/>
        <v>3</v>
      </c>
      <c r="L13" s="1">
        <f t="shared" si="1"/>
        <v>3.6989700043360187</v>
      </c>
      <c r="M13" s="1">
        <f t="shared" si="1"/>
        <v>3.6989700043360187</v>
      </c>
    </row>
    <row r="14" spans="1:13" x14ac:dyDescent="0.25">
      <c r="A14" s="1">
        <v>4</v>
      </c>
      <c r="B14" s="1"/>
      <c r="C14" s="1"/>
      <c r="D14" s="1">
        <v>200</v>
      </c>
      <c r="E14" s="1">
        <v>200</v>
      </c>
      <c r="F14" s="1">
        <v>200</v>
      </c>
      <c r="H14" s="1">
        <f t="shared" si="0"/>
        <v>0.6020599913279624</v>
      </c>
      <c r="I14" s="1"/>
      <c r="J14" s="1"/>
      <c r="K14" s="1">
        <f t="shared" si="1"/>
        <v>2.3010299956639813</v>
      </c>
      <c r="L14" s="1">
        <f t="shared" si="1"/>
        <v>2.3010299956639813</v>
      </c>
      <c r="M14" s="1">
        <f t="shared" si="1"/>
        <v>2.3010299956639813</v>
      </c>
    </row>
    <row r="15" spans="1:13" x14ac:dyDescent="0.25">
      <c r="A15" s="1">
        <v>5</v>
      </c>
      <c r="B15" s="1"/>
      <c r="C15" s="1">
        <v>4000</v>
      </c>
      <c r="D15" s="1"/>
      <c r="E15" s="1"/>
      <c r="F15" s="1"/>
      <c r="H15" s="1">
        <f t="shared" si="0"/>
        <v>0.69897000433601886</v>
      </c>
      <c r="I15" s="1"/>
      <c r="J15" s="1">
        <f t="shared" si="1"/>
        <v>3.6020599913279625</v>
      </c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3" zoomScale="70" zoomScaleNormal="70" workbookViewId="0">
      <selection activeCell="M2" activeCellId="1" sqref="H2:H20 M2:M20"/>
    </sheetView>
  </sheetViews>
  <sheetFormatPr baseColWidth="10" defaultColWidth="9.140625" defaultRowHeight="15" x14ac:dyDescent="0.25"/>
  <sheetData>
    <row r="1" spans="1:13" x14ac:dyDescent="0.25">
      <c r="A1" s="3" t="s">
        <v>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>
        <v>5000</v>
      </c>
      <c r="D3" s="1"/>
      <c r="E3" s="1"/>
      <c r="F3" s="1"/>
      <c r="H3" s="1">
        <f t="shared" ref="H3:H20" si="0">LOG(A3)</f>
        <v>-0.69897000433601875</v>
      </c>
      <c r="I3" s="1"/>
      <c r="J3" s="1">
        <f t="shared" ref="I3:M14" si="1">LOG(C3)</f>
        <v>3.6989700043360187</v>
      </c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>
        <v>800</v>
      </c>
      <c r="D5" s="1">
        <v>2000</v>
      </c>
      <c r="E5" s="1"/>
      <c r="F5" s="1"/>
      <c r="H5" s="1">
        <f t="shared" si="0"/>
        <v>-0.3979400086720376</v>
      </c>
      <c r="I5" s="1"/>
      <c r="J5" s="1">
        <f t="shared" si="1"/>
        <v>2.9030899869919438</v>
      </c>
      <c r="K5" s="1">
        <f t="shared" si="1"/>
        <v>3.3010299956639813</v>
      </c>
      <c r="L5" s="1"/>
      <c r="M5" s="1"/>
    </row>
    <row r="6" spans="1:13" x14ac:dyDescent="0.25">
      <c r="A6" s="1">
        <v>0.5</v>
      </c>
      <c r="B6" s="1"/>
      <c r="C6" s="1"/>
      <c r="D6" s="1">
        <v>1000</v>
      </c>
      <c r="E6" s="1"/>
      <c r="F6" s="1"/>
      <c r="H6" s="1">
        <f t="shared" si="0"/>
        <v>-0.3010299956639812</v>
      </c>
      <c r="I6" s="1"/>
      <c r="J6" s="1"/>
      <c r="K6" s="1">
        <f t="shared" si="1"/>
        <v>3</v>
      </c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>
        <v>5000</v>
      </c>
      <c r="C8" s="1">
        <v>200</v>
      </c>
      <c r="D8" s="1">
        <v>500</v>
      </c>
      <c r="E8" s="1"/>
      <c r="F8" s="1"/>
      <c r="H8" s="1">
        <f t="shared" si="0"/>
        <v>-0.15490195998574319</v>
      </c>
      <c r="I8" s="1">
        <f t="shared" si="1"/>
        <v>3.6989700043360187</v>
      </c>
      <c r="J8" s="1">
        <f t="shared" si="1"/>
        <v>2.3010299956639813</v>
      </c>
      <c r="K8" s="1">
        <f t="shared" si="1"/>
        <v>2.6989700043360187</v>
      </c>
      <c r="L8" s="1"/>
      <c r="M8" s="1"/>
    </row>
    <row r="9" spans="1:13" x14ac:dyDescent="0.25">
      <c r="A9" s="1">
        <v>0.8</v>
      </c>
      <c r="B9" s="1">
        <v>2000</v>
      </c>
      <c r="C9" s="1"/>
      <c r="D9" s="1"/>
      <c r="E9" s="1"/>
      <c r="F9" s="1"/>
      <c r="H9" s="1">
        <f t="shared" si="0"/>
        <v>-9.6910013008056392E-2</v>
      </c>
      <c r="I9" s="1">
        <f t="shared" si="1"/>
        <v>3.3010299956639813</v>
      </c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/>
      <c r="E11" s="1"/>
      <c r="F11" s="1"/>
      <c r="H11" s="1">
        <f t="shared" si="0"/>
        <v>0</v>
      </c>
      <c r="I11" s="1">
        <f t="shared" si="1"/>
        <v>3</v>
      </c>
      <c r="J11" s="1"/>
      <c r="K11" s="1"/>
      <c r="L11" s="1"/>
      <c r="M11" s="1"/>
    </row>
    <row r="12" spans="1:13" x14ac:dyDescent="0.25">
      <c r="A12" s="1">
        <v>2</v>
      </c>
      <c r="B12" s="1"/>
      <c r="C12" s="1"/>
      <c r="D12" s="1"/>
      <c r="E12" s="1"/>
      <c r="F12" s="1">
        <v>3000</v>
      </c>
      <c r="H12" s="1">
        <f t="shared" si="0"/>
        <v>0.3010299956639812</v>
      </c>
      <c r="I12" s="1"/>
      <c r="J12" s="1"/>
      <c r="K12" s="1"/>
      <c r="L12" s="1"/>
      <c r="M12" s="1">
        <f t="shared" si="1"/>
        <v>3.4771212547196626</v>
      </c>
    </row>
    <row r="13" spans="1:13" x14ac:dyDescent="0.25">
      <c r="A13" s="1">
        <v>3</v>
      </c>
      <c r="B13" s="1"/>
      <c r="C13" s="1"/>
      <c r="D13" s="1"/>
      <c r="E13" s="1">
        <v>800</v>
      </c>
      <c r="F13" s="1">
        <v>500</v>
      </c>
      <c r="H13" s="1">
        <f t="shared" si="0"/>
        <v>0.47712125471966244</v>
      </c>
      <c r="I13" s="1"/>
      <c r="J13" s="1"/>
      <c r="K13" s="1"/>
      <c r="L13" s="1">
        <f t="shared" si="1"/>
        <v>2.9030899869919438</v>
      </c>
      <c r="M13" s="1">
        <f t="shared" si="1"/>
        <v>2.6989700043360187</v>
      </c>
    </row>
    <row r="14" spans="1:13" x14ac:dyDescent="0.25">
      <c r="A14" s="1">
        <v>4</v>
      </c>
      <c r="B14" s="1"/>
      <c r="C14" s="1"/>
      <c r="D14" s="1"/>
      <c r="E14" s="1">
        <v>200</v>
      </c>
      <c r="F14" s="1"/>
      <c r="H14" s="1">
        <f t="shared" si="0"/>
        <v>0.6020599913279624</v>
      </c>
      <c r="I14" s="1"/>
      <c r="J14" s="1"/>
      <c r="K14" s="1"/>
      <c r="L14" s="1">
        <f t="shared" si="1"/>
        <v>2.3010299956639813</v>
      </c>
      <c r="M14" s="1"/>
    </row>
    <row r="15" spans="1:13" x14ac:dyDescent="0.25">
      <c r="A15" s="1">
        <v>5</v>
      </c>
      <c r="B15" s="1"/>
      <c r="C15" s="1"/>
      <c r="D15" s="1"/>
      <c r="E15" s="1"/>
      <c r="F15" s="1"/>
      <c r="H15" s="1">
        <f t="shared" si="0"/>
        <v>0.69897000433601886</v>
      </c>
      <c r="I15" s="1"/>
      <c r="J15" s="1"/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6" zoomScale="80" zoomScaleNormal="80" workbookViewId="0">
      <selection activeCell="L28" sqref="L27:L28"/>
    </sheetView>
  </sheetViews>
  <sheetFormatPr baseColWidth="10" defaultColWidth="9.140625" defaultRowHeight="15" x14ac:dyDescent="0.25"/>
  <sheetData>
    <row r="1" spans="1:13" x14ac:dyDescent="0.25">
      <c r="A1" s="3" t="s">
        <v>7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2</v>
      </c>
      <c r="J1" s="3" t="s">
        <v>1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>
        <v>5000</v>
      </c>
      <c r="C4" s="1"/>
      <c r="D4" s="1"/>
      <c r="E4" s="1"/>
      <c r="F4" s="1"/>
      <c r="H4" s="1">
        <f t="shared" si="0"/>
        <v>-0.52287874528033762</v>
      </c>
      <c r="I4" s="1">
        <f t="shared" ref="I4:M17" si="1">LOG(B4)</f>
        <v>3.6989700043360187</v>
      </c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>
        <v>5000</v>
      </c>
      <c r="E5" s="1"/>
      <c r="F5" s="1"/>
      <c r="H5" s="1">
        <f t="shared" si="0"/>
        <v>-0.3979400086720376</v>
      </c>
      <c r="I5" s="1"/>
      <c r="J5" s="1"/>
      <c r="K5" s="1">
        <f t="shared" si="1"/>
        <v>3.6989700043360187</v>
      </c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>
        <v>2000</v>
      </c>
      <c r="E11" s="1"/>
      <c r="F11" s="1"/>
      <c r="H11" s="1">
        <f t="shared" si="0"/>
        <v>0</v>
      </c>
      <c r="I11" s="1">
        <f t="shared" si="1"/>
        <v>3</v>
      </c>
      <c r="J11" s="1"/>
      <c r="K11" s="1">
        <f t="shared" si="1"/>
        <v>3.3010299956639813</v>
      </c>
      <c r="L11" s="1"/>
      <c r="M11" s="1"/>
    </row>
    <row r="12" spans="1:13" x14ac:dyDescent="0.25">
      <c r="A12" s="1">
        <v>2</v>
      </c>
      <c r="B12" s="1">
        <v>200</v>
      </c>
      <c r="C12" s="1">
        <v>10000</v>
      </c>
      <c r="D12" s="1"/>
      <c r="E12" s="1"/>
      <c r="F12" s="1"/>
      <c r="H12" s="1">
        <f t="shared" si="0"/>
        <v>0.3010299956639812</v>
      </c>
      <c r="I12" s="1">
        <f t="shared" si="1"/>
        <v>2.3010299956639813</v>
      </c>
      <c r="J12" s="1">
        <f t="shared" si="1"/>
        <v>4</v>
      </c>
      <c r="K12" s="1"/>
      <c r="L12" s="1"/>
      <c r="M12" s="1"/>
    </row>
    <row r="13" spans="1:13" x14ac:dyDescent="0.25">
      <c r="A13" s="1">
        <v>3</v>
      </c>
      <c r="B13" s="1"/>
      <c r="C13" s="1"/>
      <c r="D13" s="1"/>
      <c r="E13" s="1"/>
      <c r="F13" s="1"/>
      <c r="H13" s="1">
        <f t="shared" si="0"/>
        <v>0.47712125471966244</v>
      </c>
      <c r="I13" s="1"/>
      <c r="J13" s="1"/>
      <c r="K13" s="1"/>
      <c r="L13" s="1"/>
      <c r="M13" s="1"/>
    </row>
    <row r="14" spans="1:13" x14ac:dyDescent="0.25">
      <c r="A14" s="1">
        <v>4</v>
      </c>
      <c r="B14" s="1"/>
      <c r="C14" s="1">
        <v>400</v>
      </c>
      <c r="D14" s="1"/>
      <c r="E14" s="1"/>
      <c r="F14" s="1"/>
      <c r="H14" s="1">
        <f t="shared" si="0"/>
        <v>0.6020599913279624</v>
      </c>
      <c r="I14" s="1"/>
      <c r="J14" s="1">
        <f t="shared" si="1"/>
        <v>2.6020599913279625</v>
      </c>
      <c r="K14" s="1"/>
      <c r="L14" s="1"/>
      <c r="M14" s="1"/>
    </row>
    <row r="15" spans="1:13" x14ac:dyDescent="0.25">
      <c r="A15" s="1">
        <v>5</v>
      </c>
      <c r="B15" s="1"/>
      <c r="C15" s="1"/>
      <c r="D15" s="1"/>
      <c r="E15" s="1"/>
      <c r="F15" s="1">
        <v>3000</v>
      </c>
      <c r="H15" s="1">
        <f t="shared" si="0"/>
        <v>0.69897000433601886</v>
      </c>
      <c r="I15" s="1"/>
      <c r="J15" s="1"/>
      <c r="K15" s="1"/>
      <c r="L15" s="1"/>
      <c r="M15" s="1">
        <f t="shared" si="1"/>
        <v>3.4771212547196626</v>
      </c>
    </row>
    <row r="16" spans="1:13" x14ac:dyDescent="0.25">
      <c r="A16" s="1">
        <v>6</v>
      </c>
      <c r="B16" s="1"/>
      <c r="C16" s="1">
        <v>200</v>
      </c>
      <c r="D16" s="1"/>
      <c r="E16" s="1"/>
      <c r="F16" s="1"/>
      <c r="H16" s="1">
        <f t="shared" si="0"/>
        <v>0.77815125038364363</v>
      </c>
      <c r="I16" s="1"/>
      <c r="J16" s="1">
        <f t="shared" si="1"/>
        <v>2.3010299956639813</v>
      </c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>
        <v>5000</v>
      </c>
      <c r="F17" s="1">
        <v>400</v>
      </c>
      <c r="H17" s="1">
        <f t="shared" si="0"/>
        <v>0.84509804001425681</v>
      </c>
      <c r="I17" s="1"/>
      <c r="J17" s="1"/>
      <c r="K17" s="1"/>
      <c r="L17" s="1">
        <f t="shared" si="1"/>
        <v>3.6989700043360187</v>
      </c>
      <c r="M17" s="1">
        <f t="shared" si="1"/>
        <v>2.6020599913279625</v>
      </c>
    </row>
    <row r="18" spans="1:13" x14ac:dyDescent="0.25">
      <c r="A18" s="1">
        <v>8</v>
      </c>
      <c r="B18" s="1"/>
      <c r="C18" s="1"/>
      <c r="D18" s="1"/>
      <c r="E18" s="1">
        <v>1000</v>
      </c>
      <c r="F18" s="1">
        <v>200</v>
      </c>
      <c r="H18" s="1">
        <f t="shared" si="0"/>
        <v>0.90308998699194354</v>
      </c>
      <c r="I18" s="1"/>
      <c r="J18" s="1"/>
      <c r="K18" s="1"/>
      <c r="L18" s="1">
        <f t="shared" ref="L18:L19" si="2">LOG(E18)</f>
        <v>3</v>
      </c>
      <c r="M18" s="1">
        <f t="shared" ref="M18" si="3">LOG(F18)</f>
        <v>2.3010299956639813</v>
      </c>
    </row>
    <row r="19" spans="1:13" x14ac:dyDescent="0.25">
      <c r="A19" s="1">
        <v>9</v>
      </c>
      <c r="B19" s="1"/>
      <c r="C19" s="1"/>
      <c r="D19" s="1"/>
      <c r="E19" s="1">
        <v>200</v>
      </c>
      <c r="F19" s="1"/>
      <c r="H19" s="1">
        <f t="shared" si="0"/>
        <v>0.95424250943932487</v>
      </c>
      <c r="I19" s="1"/>
      <c r="J19" s="1"/>
      <c r="K19" s="1"/>
      <c r="L19" s="1">
        <f t="shared" si="2"/>
        <v>2.3010299956639813</v>
      </c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zoomScale="60" zoomScaleNormal="60" workbookViewId="0">
      <selection activeCell="Y13" sqref="Y13"/>
    </sheetView>
  </sheetViews>
  <sheetFormatPr baseColWidth="10" defaultColWidth="9.140625" defaultRowHeight="15" x14ac:dyDescent="0.25"/>
  <sheetData>
    <row r="1" spans="1:13" x14ac:dyDescent="0.25">
      <c r="A1" s="3" t="s">
        <v>7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H1" s="3" t="s">
        <v>7</v>
      </c>
      <c r="I1" s="3" t="s">
        <v>4</v>
      </c>
      <c r="J1" s="3" t="s">
        <v>1</v>
      </c>
      <c r="K1" s="3" t="s">
        <v>2</v>
      </c>
      <c r="L1" s="3" t="s">
        <v>3</v>
      </c>
      <c r="M1" s="3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>
        <v>4000</v>
      </c>
      <c r="D6" s="1"/>
      <c r="E6" s="1"/>
      <c r="F6" s="1"/>
      <c r="H6" s="1">
        <f t="shared" si="0"/>
        <v>-1.3010299956639813</v>
      </c>
      <c r="I6" s="1"/>
      <c r="J6" s="1">
        <f t="shared" ref="I6:J14" si="1">LOG(C6)</f>
        <v>3.6020599913279625</v>
      </c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>
        <v>3000</v>
      </c>
      <c r="C10" s="1"/>
      <c r="D10" s="1"/>
      <c r="E10" s="1"/>
      <c r="F10" s="1"/>
      <c r="H10" s="1">
        <f t="shared" si="0"/>
        <v>-1.0457574905606752</v>
      </c>
      <c r="I10" s="1">
        <f t="shared" si="1"/>
        <v>3.4771212547196626</v>
      </c>
      <c r="J10" s="1"/>
      <c r="K10" s="1"/>
      <c r="L10" s="1"/>
      <c r="M10" s="1"/>
    </row>
    <row r="11" spans="1:13" x14ac:dyDescent="0.25">
      <c r="A11" s="1">
        <v>0.1</v>
      </c>
      <c r="B11" s="1"/>
      <c r="C11" s="1"/>
      <c r="D11" s="1"/>
      <c r="E11" s="1"/>
      <c r="F11" s="1"/>
      <c r="H11" s="1">
        <f t="shared" si="0"/>
        <v>-1</v>
      </c>
      <c r="I11" s="1"/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>
        <v>400</v>
      </c>
      <c r="D13" s="1"/>
      <c r="E13" s="1"/>
      <c r="F13" s="1"/>
      <c r="H13" s="1">
        <f t="shared" si="0"/>
        <v>-0.52287874528033762</v>
      </c>
      <c r="I13" s="1"/>
      <c r="J13" s="1">
        <f t="shared" si="1"/>
        <v>2.6020599913279625</v>
      </c>
      <c r="K13" s="1"/>
      <c r="L13" s="1"/>
      <c r="M13" s="1"/>
    </row>
    <row r="14" spans="1:13" x14ac:dyDescent="0.25">
      <c r="A14" s="1">
        <v>0.4</v>
      </c>
      <c r="B14" s="1">
        <v>400</v>
      </c>
      <c r="C14" s="1"/>
      <c r="D14" s="1"/>
      <c r="E14" s="1"/>
      <c r="F14" s="1"/>
      <c r="H14" s="1">
        <f t="shared" si="0"/>
        <v>-0.3979400086720376</v>
      </c>
      <c r="I14" s="1">
        <f t="shared" si="1"/>
        <v>2.6020599913279625</v>
      </c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>
        <v>100</v>
      </c>
      <c r="D18" s="1"/>
      <c r="E18" s="1"/>
      <c r="F18" s="1"/>
      <c r="H18" s="1">
        <f t="shared" si="0"/>
        <v>-9.6910013008056392E-2</v>
      </c>
      <c r="I18" s="1"/>
      <c r="J18" s="1">
        <f t="shared" ref="J18" si="2">LOG(C18)</f>
        <v>2</v>
      </c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</v>
      </c>
      <c r="C20" s="1"/>
      <c r="D20" s="1"/>
      <c r="E20" s="1"/>
      <c r="F20" s="1"/>
      <c r="H20" s="1">
        <f t="shared" si="0"/>
        <v>0</v>
      </c>
      <c r="I20" s="1">
        <f t="shared" ref="I20" si="3">LOG(B20)</f>
        <v>2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/>
      <c r="H23" s="1">
        <f t="shared" si="0"/>
        <v>0.6020599913279624</v>
      </c>
      <c r="I23" s="1"/>
      <c r="J23" s="1"/>
      <c r="K23" s="1"/>
      <c r="L23" s="1"/>
      <c r="M23" s="1"/>
    </row>
    <row r="24" spans="1:13" x14ac:dyDescent="0.25">
      <c r="A24" s="1">
        <v>5</v>
      </c>
      <c r="B24" s="1"/>
      <c r="C24" s="1"/>
      <c r="D24" s="1">
        <v>4000</v>
      </c>
      <c r="E24" s="1"/>
      <c r="F24" s="1"/>
      <c r="H24" s="1">
        <f t="shared" si="0"/>
        <v>0.69897000433601886</v>
      </c>
      <c r="I24" s="1"/>
      <c r="J24" s="1"/>
      <c r="K24" s="1">
        <f t="shared" ref="K24:K27" si="4">LOG(D24)</f>
        <v>3.6020599913279625</v>
      </c>
      <c r="L24" s="1"/>
      <c r="M24" s="1"/>
    </row>
    <row r="25" spans="1:13" x14ac:dyDescent="0.25">
      <c r="A25" s="1">
        <v>6</v>
      </c>
      <c r="B25" s="1"/>
      <c r="C25" s="1"/>
      <c r="D25" s="1">
        <v>1000</v>
      </c>
      <c r="E25" s="1"/>
      <c r="F25" s="1"/>
      <c r="H25" s="1">
        <f t="shared" si="0"/>
        <v>0.77815125038364363</v>
      </c>
      <c r="I25" s="1"/>
      <c r="J25" s="1"/>
      <c r="K25" s="1">
        <f t="shared" si="4"/>
        <v>3</v>
      </c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/>
      <c r="H26" s="1">
        <f t="shared" si="0"/>
        <v>0.84509804001425681</v>
      </c>
      <c r="I26" s="1"/>
      <c r="J26" s="1"/>
      <c r="K26" s="1"/>
      <c r="L26" s="1"/>
      <c r="M26" s="1"/>
    </row>
    <row r="27" spans="1:13" x14ac:dyDescent="0.25">
      <c r="A27" s="1">
        <v>8</v>
      </c>
      <c r="B27" s="1"/>
      <c r="C27" s="1"/>
      <c r="D27" s="1">
        <v>100</v>
      </c>
      <c r="E27" s="1"/>
      <c r="F27" s="1"/>
      <c r="H27" s="1">
        <f t="shared" si="0"/>
        <v>0.90308998699194354</v>
      </c>
      <c r="I27" s="1"/>
      <c r="J27" s="1"/>
      <c r="K27" s="1">
        <f t="shared" si="4"/>
        <v>2</v>
      </c>
      <c r="L27" s="1"/>
      <c r="M27" s="1"/>
    </row>
    <row r="28" spans="1:13" x14ac:dyDescent="0.25">
      <c r="A28" s="1">
        <v>9</v>
      </c>
      <c r="B28" s="1"/>
      <c r="C28" s="1"/>
      <c r="D28" s="1"/>
      <c r="E28" s="1">
        <v>4000</v>
      </c>
      <c r="F28" s="1"/>
      <c r="H28" s="1">
        <f t="shared" si="0"/>
        <v>0.95424250943932487</v>
      </c>
      <c r="I28" s="1"/>
      <c r="J28" s="1"/>
      <c r="K28" s="1"/>
      <c r="L28" s="1">
        <f t="shared" ref="L28:M30" si="5">LOG(E28)</f>
        <v>3.6020599913279625</v>
      </c>
      <c r="M28" s="1"/>
    </row>
    <row r="29" spans="1:13" x14ac:dyDescent="0.25">
      <c r="A29" s="1">
        <v>10</v>
      </c>
      <c r="B29" s="1"/>
      <c r="C29" s="1"/>
      <c r="D29" s="1"/>
      <c r="E29" s="1"/>
      <c r="F29" s="1">
        <v>4000</v>
      </c>
      <c r="H29" s="1">
        <f t="shared" si="0"/>
        <v>1</v>
      </c>
      <c r="I29" s="1"/>
      <c r="J29" s="1"/>
      <c r="K29" s="1"/>
      <c r="L29" s="1"/>
      <c r="M29" s="1">
        <f t="shared" si="5"/>
        <v>3.6020599913279625</v>
      </c>
    </row>
    <row r="30" spans="1:13" x14ac:dyDescent="0.25">
      <c r="A30" s="1">
        <v>20</v>
      </c>
      <c r="B30" s="1"/>
      <c r="C30" s="1"/>
      <c r="D30" s="1"/>
      <c r="E30" s="1">
        <v>50</v>
      </c>
      <c r="F30" s="1">
        <v>50</v>
      </c>
      <c r="H30" s="1">
        <f t="shared" si="0"/>
        <v>1.3010299956639813</v>
      </c>
      <c r="I30" s="1"/>
      <c r="J30" s="1"/>
      <c r="K30" s="1"/>
      <c r="L30" s="1">
        <f t="shared" si="5"/>
        <v>1.6989700043360187</v>
      </c>
      <c r="M30" s="1">
        <f t="shared" si="5"/>
        <v>1.6989700043360187</v>
      </c>
    </row>
    <row r="31" spans="1:13" x14ac:dyDescent="0.25">
      <c r="A31" s="1">
        <v>30</v>
      </c>
      <c r="B31" s="1"/>
      <c r="C31" s="1"/>
      <c r="D31" s="1"/>
      <c r="E31" s="1"/>
      <c r="F31" s="1"/>
      <c r="H31" s="1">
        <f t="shared" si="0"/>
        <v>1.4771212547196624</v>
      </c>
      <c r="I31" s="1"/>
      <c r="J31" s="1"/>
      <c r="K31" s="1"/>
      <c r="L31" s="1"/>
      <c r="M31" s="1"/>
    </row>
    <row r="32" spans="1:13" x14ac:dyDescent="0.25">
      <c r="A32" s="1">
        <v>40</v>
      </c>
      <c r="B32" s="1"/>
      <c r="C32" s="1"/>
      <c r="D32" s="1"/>
      <c r="E32" s="1"/>
      <c r="F32" s="1"/>
      <c r="H32" s="1">
        <f t="shared" si="0"/>
        <v>1.6020599913279623</v>
      </c>
      <c r="I32" s="1"/>
      <c r="J32" s="1"/>
      <c r="K32" s="1"/>
      <c r="L32" s="1"/>
      <c r="M32" s="1"/>
    </row>
    <row r="33" spans="1:13" x14ac:dyDescent="0.25">
      <c r="A33" s="1">
        <v>50</v>
      </c>
      <c r="B33" s="1"/>
      <c r="C33" s="1"/>
      <c r="D33" s="1"/>
      <c r="E33" s="1"/>
      <c r="F33" s="1"/>
      <c r="H33" s="1">
        <f t="shared" si="0"/>
        <v>1.6989700043360187</v>
      </c>
      <c r="I33" s="1"/>
      <c r="J33" s="1"/>
      <c r="K33" s="1"/>
      <c r="L33" s="1"/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/>
      <c r="F35" s="1"/>
      <c r="H35" s="1">
        <f t="shared" si="0"/>
        <v>1.8450980400142569</v>
      </c>
      <c r="I35" s="1"/>
      <c r="J35" s="1"/>
      <c r="K35" s="1"/>
      <c r="L35" s="1"/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zoomScale="60" zoomScaleNormal="60" workbookViewId="0">
      <selection activeCell="U51" sqref="U51"/>
    </sheetView>
  </sheetViews>
  <sheetFormatPr baseColWidth="10" defaultColWidth="9.140625" defaultRowHeight="15" x14ac:dyDescent="0.25"/>
  <sheetData>
    <row r="1" spans="1:13" x14ac:dyDescent="0.25">
      <c r="A1" s="3" t="s">
        <v>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/>
      <c r="D6" s="1"/>
      <c r="E6" s="1"/>
      <c r="F6" s="1"/>
      <c r="H6" s="1">
        <f t="shared" si="0"/>
        <v>-1.3010299956639813</v>
      </c>
      <c r="I6" s="1"/>
      <c r="J6" s="1"/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/>
      <c r="C10" s="1"/>
      <c r="D10" s="1"/>
      <c r="E10" s="1"/>
      <c r="F10" s="1"/>
      <c r="H10" s="1">
        <f t="shared" si="0"/>
        <v>-1.0457574905606752</v>
      </c>
      <c r="I10" s="1"/>
      <c r="J10" s="1"/>
      <c r="K10" s="1"/>
      <c r="L10" s="1"/>
      <c r="M10" s="1"/>
    </row>
    <row r="11" spans="1:13" x14ac:dyDescent="0.25">
      <c r="A11" s="1">
        <v>0.1</v>
      </c>
      <c r="B11" s="1">
        <v>5000</v>
      </c>
      <c r="C11" s="1"/>
      <c r="D11" s="1"/>
      <c r="E11" s="1"/>
      <c r="F11" s="1"/>
      <c r="H11" s="1">
        <f t="shared" si="0"/>
        <v>-1</v>
      </c>
      <c r="I11" s="1">
        <f t="shared" ref="I11" si="1">LOG(B11)</f>
        <v>3.6989700043360187</v>
      </c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/>
      <c r="D13" s="1"/>
      <c r="E13" s="1"/>
      <c r="F13" s="1"/>
      <c r="H13" s="1">
        <f t="shared" si="0"/>
        <v>-0.52287874528033762</v>
      </c>
      <c r="I13" s="1"/>
      <c r="J13" s="1"/>
      <c r="K13" s="1"/>
      <c r="L13" s="1"/>
      <c r="M13" s="1"/>
    </row>
    <row r="14" spans="1:13" x14ac:dyDescent="0.25">
      <c r="A14" s="1">
        <v>0.4</v>
      </c>
      <c r="B14" s="1"/>
      <c r="C14" s="1"/>
      <c r="D14" s="1"/>
      <c r="E14" s="1"/>
      <c r="F14" s="1"/>
      <c r="H14" s="1">
        <f t="shared" si="0"/>
        <v>-0.3979400086720376</v>
      </c>
      <c r="I14" s="1"/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/>
      <c r="D18" s="1"/>
      <c r="E18" s="1"/>
      <c r="F18" s="1"/>
      <c r="H18" s="1">
        <f t="shared" si="0"/>
        <v>-9.6910013008056392E-2</v>
      </c>
      <c r="I18" s="1"/>
      <c r="J18" s="1"/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1000</v>
      </c>
      <c r="C20" s="1"/>
      <c r="D20" s="1"/>
      <c r="E20" s="1"/>
      <c r="F20" s="1"/>
      <c r="H20" s="1">
        <f t="shared" si="0"/>
        <v>0</v>
      </c>
      <c r="I20" s="1">
        <f t="shared" ref="I20:I28" si="2">LOG(B20)</f>
        <v>3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>
        <v>5000</v>
      </c>
      <c r="H23" s="1">
        <f t="shared" si="0"/>
        <v>0.6020599913279624</v>
      </c>
      <c r="I23" s="1"/>
      <c r="J23" s="1"/>
      <c r="K23" s="1"/>
      <c r="L23" s="1"/>
      <c r="M23" s="1">
        <f t="shared" ref="L23:M35" si="3">LOG(F23)</f>
        <v>3.6989700043360187</v>
      </c>
    </row>
    <row r="24" spans="1:13" x14ac:dyDescent="0.25">
      <c r="A24" s="1">
        <v>5</v>
      </c>
      <c r="B24" s="1"/>
      <c r="C24" s="1"/>
      <c r="D24" s="1"/>
      <c r="E24" s="1"/>
      <c r="F24" s="1"/>
      <c r="H24" s="1">
        <f t="shared" si="0"/>
        <v>0.69897000433601886</v>
      </c>
      <c r="I24" s="1"/>
      <c r="J24" s="1"/>
      <c r="K24" s="1"/>
      <c r="L24" s="1"/>
      <c r="M24" s="1"/>
    </row>
    <row r="25" spans="1:13" x14ac:dyDescent="0.25">
      <c r="A25" s="1">
        <v>6</v>
      </c>
      <c r="B25" s="1"/>
      <c r="C25" s="1"/>
      <c r="D25" s="1"/>
      <c r="E25" s="1"/>
      <c r="F25" s="1"/>
      <c r="H25" s="1">
        <f t="shared" si="0"/>
        <v>0.77815125038364363</v>
      </c>
      <c r="I25" s="1"/>
      <c r="J25" s="1"/>
      <c r="K25" s="1"/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>
        <v>2000</v>
      </c>
      <c r="H26" s="1">
        <f t="shared" si="0"/>
        <v>0.84509804001425681</v>
      </c>
      <c r="I26" s="1"/>
      <c r="J26" s="1"/>
      <c r="K26" s="1"/>
      <c r="L26" s="1"/>
      <c r="M26" s="1">
        <f t="shared" si="3"/>
        <v>3.3010299956639813</v>
      </c>
    </row>
    <row r="27" spans="1:13" x14ac:dyDescent="0.25">
      <c r="A27" s="1">
        <v>8</v>
      </c>
      <c r="B27" s="1"/>
      <c r="C27" s="1"/>
      <c r="D27" s="1"/>
      <c r="E27" s="1"/>
      <c r="F27" s="1"/>
      <c r="H27" s="1">
        <f t="shared" si="0"/>
        <v>0.90308998699194354</v>
      </c>
      <c r="I27" s="1"/>
      <c r="J27" s="1"/>
      <c r="K27" s="1"/>
      <c r="L27" s="1"/>
      <c r="M27" s="1"/>
    </row>
    <row r="28" spans="1:13" x14ac:dyDescent="0.25">
      <c r="A28" s="1">
        <v>9</v>
      </c>
      <c r="B28" s="1">
        <v>200</v>
      </c>
      <c r="C28" s="1"/>
      <c r="D28" s="1"/>
      <c r="E28" s="1"/>
      <c r="F28" s="1"/>
      <c r="H28" s="1">
        <f t="shared" si="0"/>
        <v>0.95424250943932487</v>
      </c>
      <c r="I28" s="1">
        <f t="shared" si="2"/>
        <v>2.3010299956639813</v>
      </c>
      <c r="J28" s="1"/>
      <c r="K28" s="1"/>
      <c r="L28" s="1"/>
      <c r="M28" s="1"/>
    </row>
    <row r="29" spans="1:13" x14ac:dyDescent="0.25">
      <c r="A29" s="1">
        <v>10</v>
      </c>
      <c r="B29" s="1"/>
      <c r="C29" s="1"/>
      <c r="D29" s="1"/>
      <c r="E29" s="1"/>
      <c r="F29" s="1">
        <v>1000</v>
      </c>
      <c r="H29" s="1">
        <f t="shared" si="0"/>
        <v>1</v>
      </c>
      <c r="I29" s="1"/>
      <c r="J29" s="1"/>
      <c r="K29" s="1"/>
      <c r="L29" s="1"/>
      <c r="M29" s="1">
        <f t="shared" si="3"/>
        <v>3</v>
      </c>
    </row>
    <row r="30" spans="1:13" x14ac:dyDescent="0.25">
      <c r="A30" s="1">
        <v>20</v>
      </c>
      <c r="B30" s="1"/>
      <c r="C30" s="1">
        <v>800</v>
      </c>
      <c r="D30" s="1"/>
      <c r="E30" s="1"/>
      <c r="F30" s="1"/>
      <c r="H30" s="1">
        <f t="shared" si="0"/>
        <v>1.3010299956639813</v>
      </c>
      <c r="I30" s="1"/>
      <c r="J30" s="1">
        <f t="shared" ref="J30:J31" si="4">LOG(C30)</f>
        <v>2.9030899869919438</v>
      </c>
      <c r="K30" s="1"/>
      <c r="L30" s="1"/>
      <c r="M30" s="1"/>
    </row>
    <row r="31" spans="1:13" x14ac:dyDescent="0.25">
      <c r="A31" s="1">
        <v>30</v>
      </c>
      <c r="B31" s="1"/>
      <c r="C31" s="1">
        <v>200</v>
      </c>
      <c r="D31" s="1">
        <v>10000</v>
      </c>
      <c r="E31" s="1"/>
      <c r="F31" s="1"/>
      <c r="H31" s="1">
        <f t="shared" si="0"/>
        <v>1.4771212547196624</v>
      </c>
      <c r="I31" s="1"/>
      <c r="J31" s="1">
        <f t="shared" si="4"/>
        <v>2.3010299956639813</v>
      </c>
      <c r="K31" s="1">
        <f t="shared" ref="K31:K33" si="5">LOG(D31)</f>
        <v>4</v>
      </c>
      <c r="L31" s="1"/>
      <c r="M31" s="1"/>
    </row>
    <row r="32" spans="1:13" x14ac:dyDescent="0.25">
      <c r="A32" s="1">
        <v>40</v>
      </c>
      <c r="B32" s="1"/>
      <c r="C32" s="1"/>
      <c r="D32" s="1">
        <v>2000</v>
      </c>
      <c r="E32" s="1">
        <v>10000</v>
      </c>
      <c r="F32" s="1"/>
      <c r="H32" s="1">
        <f t="shared" si="0"/>
        <v>1.6020599913279623</v>
      </c>
      <c r="I32" s="1"/>
      <c r="J32" s="1"/>
      <c r="K32" s="1">
        <f t="shared" si="5"/>
        <v>3.3010299956639813</v>
      </c>
      <c r="L32" s="1">
        <f t="shared" si="3"/>
        <v>4</v>
      </c>
      <c r="M32" s="1"/>
    </row>
    <row r="33" spans="1:13" x14ac:dyDescent="0.25">
      <c r="A33" s="1">
        <v>50</v>
      </c>
      <c r="B33" s="1"/>
      <c r="C33" s="1"/>
      <c r="D33" s="1">
        <v>200</v>
      </c>
      <c r="E33" s="1">
        <v>3000</v>
      </c>
      <c r="F33" s="1"/>
      <c r="H33" s="1">
        <f t="shared" si="0"/>
        <v>1.6989700043360187</v>
      </c>
      <c r="I33" s="1"/>
      <c r="J33" s="1"/>
      <c r="K33" s="1">
        <f t="shared" si="5"/>
        <v>2.3010299956639813</v>
      </c>
      <c r="L33" s="1">
        <f t="shared" si="3"/>
        <v>3.4771212547196626</v>
      </c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>
        <v>200</v>
      </c>
      <c r="F35" s="1"/>
      <c r="H35" s="1">
        <f t="shared" si="0"/>
        <v>1.8450980400142569</v>
      </c>
      <c r="I35" s="1"/>
      <c r="J35" s="1"/>
      <c r="K35" s="1"/>
      <c r="L35" s="1">
        <f t="shared" si="3"/>
        <v>2.3010299956639813</v>
      </c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zoomScale="80" zoomScaleNormal="80" workbookViewId="0">
      <selection activeCell="S5" sqref="S5:S6"/>
    </sheetView>
  </sheetViews>
  <sheetFormatPr baseColWidth="10" defaultColWidth="9.140625" defaultRowHeight="15" x14ac:dyDescent="0.25"/>
  <sheetData>
    <row r="1" spans="1:9" x14ac:dyDescent="0.25">
      <c r="A1" s="3" t="s">
        <v>7</v>
      </c>
      <c r="B1" s="3" t="s">
        <v>2</v>
      </c>
      <c r="C1" s="3" t="s">
        <v>4</v>
      </c>
      <c r="D1" s="3" t="s">
        <v>3</v>
      </c>
      <c r="F1" s="3" t="s">
        <v>7</v>
      </c>
      <c r="G1" s="3" t="s">
        <v>2</v>
      </c>
      <c r="H1" s="3" t="s">
        <v>4</v>
      </c>
      <c r="I1" s="3" t="s">
        <v>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/>
      <c r="F6" s="1">
        <f t="shared" si="0"/>
        <v>-0.3010299956639812</v>
      </c>
      <c r="G6" s="1"/>
      <c r="H6" s="1"/>
      <c r="I6" s="1"/>
    </row>
    <row r="7" spans="1:9" x14ac:dyDescent="0.25">
      <c r="A7" s="1">
        <v>0.6</v>
      </c>
      <c r="B7" s="1">
        <v>3000</v>
      </c>
      <c r="C7" s="1"/>
      <c r="D7" s="1"/>
      <c r="F7" s="1">
        <f t="shared" si="0"/>
        <v>-0.22184874961635639</v>
      </c>
      <c r="G7" s="1">
        <f t="shared" ref="G7:I13" si="1">LOG(B7)</f>
        <v>3.4771212547196626</v>
      </c>
      <c r="H7" s="1"/>
      <c r="I7" s="1"/>
    </row>
    <row r="8" spans="1:9" x14ac:dyDescent="0.25">
      <c r="A8" s="1">
        <v>0.7</v>
      </c>
      <c r="B8" s="1"/>
      <c r="C8" s="1"/>
      <c r="D8" s="1">
        <v>1000</v>
      </c>
      <c r="F8" s="1">
        <f t="shared" si="0"/>
        <v>-0.15490195998574319</v>
      </c>
      <c r="G8" s="1"/>
      <c r="H8" s="1"/>
      <c r="I8" s="1">
        <f t="shared" si="1"/>
        <v>3</v>
      </c>
    </row>
    <row r="9" spans="1:9" x14ac:dyDescent="0.25">
      <c r="A9" s="1">
        <v>0.8</v>
      </c>
      <c r="B9" s="1"/>
      <c r="C9" s="1">
        <v>1000</v>
      </c>
      <c r="D9" s="1"/>
      <c r="F9" s="1">
        <f t="shared" si="0"/>
        <v>-9.6910013008056392E-2</v>
      </c>
      <c r="G9" s="1"/>
      <c r="H9" s="1">
        <f t="shared" si="1"/>
        <v>3</v>
      </c>
      <c r="I9" s="1"/>
    </row>
    <row r="10" spans="1:9" x14ac:dyDescent="0.25">
      <c r="A10" s="1">
        <v>0.9</v>
      </c>
      <c r="B10" s="1"/>
      <c r="C10" s="1">
        <v>800</v>
      </c>
      <c r="D10" s="1">
        <v>5000</v>
      </c>
      <c r="F10" s="1">
        <f t="shared" si="0"/>
        <v>-4.5757490560675115E-2</v>
      </c>
      <c r="G10" s="1"/>
      <c r="H10" s="1">
        <f t="shared" si="1"/>
        <v>2.9030899869919438</v>
      </c>
      <c r="I10" s="1">
        <f t="shared" si="1"/>
        <v>3.6989700043360187</v>
      </c>
    </row>
    <row r="11" spans="1:9" x14ac:dyDescent="0.25">
      <c r="A11" s="1">
        <v>1</v>
      </c>
      <c r="B11" s="1">
        <v>1000</v>
      </c>
      <c r="C11" s="1"/>
      <c r="D11" s="1"/>
      <c r="F11" s="1">
        <f t="shared" si="0"/>
        <v>0</v>
      </c>
      <c r="G11" s="1">
        <f t="shared" si="1"/>
        <v>3</v>
      </c>
      <c r="H11" s="1"/>
      <c r="I11" s="1"/>
    </row>
    <row r="12" spans="1:9" x14ac:dyDescent="0.25">
      <c r="A12" s="1">
        <v>2</v>
      </c>
      <c r="B12" s="1">
        <v>200</v>
      </c>
      <c r="C12" s="1">
        <v>200</v>
      </c>
      <c r="D12" s="1"/>
      <c r="F12" s="1">
        <f t="shared" si="0"/>
        <v>0.3010299956639812</v>
      </c>
      <c r="G12" s="1">
        <f t="shared" si="1"/>
        <v>2.3010299956639813</v>
      </c>
      <c r="H12" s="1">
        <f t="shared" si="1"/>
        <v>2.3010299956639813</v>
      </c>
      <c r="I12" s="1"/>
    </row>
    <row r="13" spans="1:9" x14ac:dyDescent="0.25">
      <c r="A13" s="1">
        <v>3</v>
      </c>
      <c r="B13" s="1"/>
      <c r="C13" s="1"/>
      <c r="D13" s="1">
        <v>200</v>
      </c>
      <c r="F13" s="1">
        <f t="shared" si="0"/>
        <v>0.47712125471966244</v>
      </c>
      <c r="G13" s="1"/>
      <c r="H13" s="1"/>
      <c r="I13" s="1">
        <f t="shared" si="1"/>
        <v>2.3010299956639813</v>
      </c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/>
      <c r="D16" s="1"/>
      <c r="F16" s="1">
        <f t="shared" si="0"/>
        <v>0.77815125038364363</v>
      </c>
      <c r="G16" s="1"/>
      <c r="H16" s="1"/>
      <c r="I16" s="1"/>
    </row>
    <row r="17" spans="1:9" x14ac:dyDescent="0.25">
      <c r="A17" s="1">
        <v>7</v>
      </c>
      <c r="B17" s="1"/>
      <c r="C17" s="1"/>
      <c r="D17" s="1"/>
      <c r="F17" s="1">
        <f t="shared" si="0"/>
        <v>0.84509804001425681</v>
      </c>
      <c r="G17" s="1"/>
      <c r="H17" s="1"/>
      <c r="I17" s="1"/>
    </row>
    <row r="18" spans="1:9" x14ac:dyDescent="0.25">
      <c r="A18" s="1">
        <v>8</v>
      </c>
      <c r="B18" s="1"/>
      <c r="C18" s="1"/>
      <c r="D18" s="1"/>
      <c r="F18" s="1">
        <f t="shared" si="0"/>
        <v>0.90308998699194354</v>
      </c>
      <c r="G18" s="1"/>
      <c r="H18" s="1"/>
      <c r="I18" s="1"/>
    </row>
    <row r="19" spans="1:9" x14ac:dyDescent="0.25">
      <c r="A19" s="1">
        <v>9</v>
      </c>
      <c r="B19" s="1"/>
      <c r="C19" s="1"/>
      <c r="D19" s="1"/>
      <c r="F19" s="1">
        <f t="shared" si="0"/>
        <v>0.95424250943932487</v>
      </c>
      <c r="G19" s="1"/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70" zoomScaleNormal="70" workbookViewId="0">
      <selection activeCell="T17" sqref="T17"/>
    </sheetView>
  </sheetViews>
  <sheetFormatPr baseColWidth="10" defaultColWidth="9.140625" defaultRowHeight="15" x14ac:dyDescent="0.25"/>
  <sheetData>
    <row r="1" spans="1:9" x14ac:dyDescent="0.25">
      <c r="A1" s="3" t="s">
        <v>7</v>
      </c>
      <c r="B1" s="3" t="s">
        <v>11</v>
      </c>
      <c r="C1" s="3" t="s">
        <v>12</v>
      </c>
      <c r="D1" s="3" t="s">
        <v>13</v>
      </c>
      <c r="F1" s="3" t="s">
        <v>7</v>
      </c>
      <c r="G1" s="3" t="s">
        <v>11</v>
      </c>
      <c r="H1" s="3" t="s">
        <v>12</v>
      </c>
      <c r="I1" s="3" t="s">
        <v>13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>
        <v>100</v>
      </c>
      <c r="F6" s="1">
        <f t="shared" si="0"/>
        <v>-0.3010299956639812</v>
      </c>
      <c r="G6" s="1"/>
      <c r="H6" s="1"/>
      <c r="I6" s="1">
        <f t="shared" ref="G6:I17" si="1">LOG(D6)</f>
        <v>2</v>
      </c>
    </row>
    <row r="7" spans="1:9" x14ac:dyDescent="0.25">
      <c r="A7" s="1">
        <v>0.6</v>
      </c>
      <c r="B7" s="1"/>
      <c r="C7" s="1"/>
      <c r="D7" s="1"/>
      <c r="F7" s="1">
        <f t="shared" si="0"/>
        <v>-0.22184874961635639</v>
      </c>
      <c r="G7" s="1"/>
      <c r="H7" s="1"/>
      <c r="I7" s="1"/>
    </row>
    <row r="8" spans="1:9" x14ac:dyDescent="0.25">
      <c r="A8" s="1">
        <v>0.7</v>
      </c>
      <c r="B8" s="1"/>
      <c r="C8" s="1"/>
      <c r="D8" s="1"/>
      <c r="F8" s="1">
        <f t="shared" si="0"/>
        <v>-0.15490195998574319</v>
      </c>
      <c r="G8" s="1"/>
      <c r="H8" s="1"/>
      <c r="I8" s="1"/>
    </row>
    <row r="9" spans="1:9" x14ac:dyDescent="0.25">
      <c r="A9" s="1">
        <v>0.8</v>
      </c>
      <c r="B9" s="1"/>
      <c r="C9" s="1"/>
      <c r="D9" s="1"/>
      <c r="F9" s="1">
        <f t="shared" si="0"/>
        <v>-9.6910013008056392E-2</v>
      </c>
      <c r="G9" s="1"/>
      <c r="H9" s="1"/>
      <c r="I9" s="1"/>
    </row>
    <row r="10" spans="1:9" x14ac:dyDescent="0.25">
      <c r="A10" s="1">
        <v>0.9</v>
      </c>
      <c r="B10" s="1"/>
      <c r="C10" s="1"/>
      <c r="D10" s="1"/>
      <c r="F10" s="1">
        <f t="shared" si="0"/>
        <v>-4.5757490560675115E-2</v>
      </c>
      <c r="G10" s="1"/>
      <c r="H10" s="1"/>
      <c r="I10" s="1"/>
    </row>
    <row r="11" spans="1:9" x14ac:dyDescent="0.25">
      <c r="A11" s="1">
        <v>1</v>
      </c>
      <c r="B11" s="1"/>
      <c r="C11" s="1">
        <v>50</v>
      </c>
      <c r="D11" s="1"/>
      <c r="F11" s="1">
        <f t="shared" si="0"/>
        <v>0</v>
      </c>
      <c r="G11" s="1"/>
      <c r="H11" s="1">
        <f t="shared" si="1"/>
        <v>1.6989700043360187</v>
      </c>
      <c r="I11" s="1"/>
    </row>
    <row r="12" spans="1:9" x14ac:dyDescent="0.25">
      <c r="A12" s="1">
        <v>2</v>
      </c>
      <c r="B12" s="1"/>
      <c r="C12" s="1"/>
      <c r="D12" s="1">
        <v>20</v>
      </c>
      <c r="F12" s="1">
        <f t="shared" si="0"/>
        <v>0.3010299956639812</v>
      </c>
      <c r="G12" s="1"/>
      <c r="H12" s="1"/>
      <c r="I12" s="1">
        <f t="shared" si="1"/>
        <v>1.3010299956639813</v>
      </c>
    </row>
    <row r="13" spans="1:9" x14ac:dyDescent="0.25">
      <c r="A13" s="1">
        <v>3</v>
      </c>
      <c r="B13" s="1">
        <v>100</v>
      </c>
      <c r="C13" s="1"/>
      <c r="D13" s="1"/>
      <c r="F13" s="1">
        <f t="shared" si="0"/>
        <v>0.47712125471966244</v>
      </c>
      <c r="G13" s="1">
        <f t="shared" si="1"/>
        <v>2</v>
      </c>
      <c r="H13" s="1"/>
      <c r="I13" s="1"/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>
        <v>10</v>
      </c>
      <c r="D16" s="1">
        <v>5</v>
      </c>
      <c r="F16" s="1">
        <f t="shared" si="0"/>
        <v>0.77815125038364363</v>
      </c>
      <c r="G16" s="1"/>
      <c r="H16" s="1">
        <f t="shared" si="1"/>
        <v>1</v>
      </c>
      <c r="I16" s="1">
        <f t="shared" si="1"/>
        <v>0.69897000433601886</v>
      </c>
    </row>
    <row r="17" spans="1:9" x14ac:dyDescent="0.25">
      <c r="A17" s="1">
        <v>7</v>
      </c>
      <c r="B17" s="1">
        <v>10</v>
      </c>
      <c r="C17" s="1"/>
      <c r="D17" s="1"/>
      <c r="F17" s="1">
        <f t="shared" si="0"/>
        <v>0.84509804001425681</v>
      </c>
      <c r="G17" s="1">
        <f t="shared" si="1"/>
        <v>1</v>
      </c>
      <c r="H17" s="1"/>
      <c r="I17" s="1"/>
    </row>
    <row r="18" spans="1:9" x14ac:dyDescent="0.25">
      <c r="A18" s="1">
        <v>8</v>
      </c>
      <c r="B18" s="1"/>
      <c r="C18" s="1">
        <v>5</v>
      </c>
      <c r="D18" s="1"/>
      <c r="F18" s="1">
        <f t="shared" si="0"/>
        <v>0.90308998699194354</v>
      </c>
      <c r="G18" s="1"/>
      <c r="H18" s="1">
        <f t="shared" ref="H18" si="2">LOG(C18)</f>
        <v>0.69897000433601886</v>
      </c>
      <c r="I18" s="1"/>
    </row>
    <row r="19" spans="1:9" x14ac:dyDescent="0.25">
      <c r="A19" s="1">
        <v>9</v>
      </c>
      <c r="B19" s="1">
        <v>5</v>
      </c>
      <c r="C19" s="1"/>
      <c r="D19" s="1"/>
      <c r="F19" s="1">
        <f t="shared" si="0"/>
        <v>0.95424250943932487</v>
      </c>
      <c r="G19" s="1">
        <f t="shared" ref="G19" si="3">LOG(B19)</f>
        <v>0.69897000433601886</v>
      </c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MQ2 - Pololulu</vt:lpstr>
      <vt:lpstr>MQ3 - Sparkfun</vt:lpstr>
      <vt:lpstr>MQ4 - Sparkfun</vt:lpstr>
      <vt:lpstr>MQ5 - Sparkfun</vt:lpstr>
      <vt:lpstr>MQ6 - Sparkfun</vt:lpstr>
      <vt:lpstr>MQ7 - Sparkfun</vt:lpstr>
      <vt:lpstr>MQ8 - Sparkfun</vt:lpstr>
      <vt:lpstr>MQ9 - Haoyuelectronics</vt:lpstr>
      <vt:lpstr>MQ131- Sensorsportal</vt:lpstr>
      <vt:lpstr>MQ135 - HANWEI</vt:lpstr>
      <vt:lpstr>MQ303A - HANWEI</vt:lpstr>
      <vt:lpstr>MQ309A - HANWEI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Usuario de Windows</cp:lastModifiedBy>
  <dcterms:created xsi:type="dcterms:W3CDTF">2019-05-18T19:18:46Z</dcterms:created>
  <dcterms:modified xsi:type="dcterms:W3CDTF">2019-05-19T12:29:39Z</dcterms:modified>
</cp:coreProperties>
</file>