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QSensorsLib\Excel graphs\"/>
    </mc:Choice>
  </mc:AlternateContent>
  <bookViews>
    <workbookView xWindow="0" yWindow="0" windowWidth="38400" windowHeight="17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G20" i="1"/>
  <c r="F20" i="1"/>
  <c r="E20" i="1"/>
  <c r="D20" i="1"/>
  <c r="C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B29" i="1"/>
  <c r="B22" i="1"/>
  <c r="B23" i="1"/>
  <c r="B24" i="1"/>
  <c r="B25" i="1"/>
  <c r="B26" i="1"/>
  <c r="B27" i="1"/>
  <c r="B28" i="1"/>
  <c r="B21" i="1"/>
  <c r="A23" i="1"/>
  <c r="A24" i="1"/>
  <c r="A25" i="1"/>
  <c r="A26" i="1"/>
  <c r="A27" i="1"/>
  <c r="A28" i="1"/>
  <c r="A29" i="1"/>
  <c r="A22" i="1"/>
  <c r="A21" i="1"/>
  <c r="E5" i="1"/>
  <c r="F5" i="1"/>
  <c r="G5" i="1"/>
  <c r="H5" i="1"/>
  <c r="I5" i="1"/>
  <c r="J5" i="1"/>
  <c r="K5" i="1"/>
  <c r="L5" i="1"/>
  <c r="C5" i="1"/>
  <c r="D5" i="1"/>
  <c r="K7" i="1" l="1"/>
  <c r="K8" i="1"/>
  <c r="K9" i="1"/>
  <c r="K10" i="1"/>
  <c r="K11" i="1"/>
  <c r="K12" i="1"/>
  <c r="K13" i="1"/>
  <c r="K14" i="1"/>
  <c r="I7" i="1"/>
  <c r="I8" i="1"/>
  <c r="I9" i="1"/>
  <c r="I10" i="1"/>
  <c r="I11" i="1"/>
  <c r="I12" i="1"/>
  <c r="I13" i="1"/>
  <c r="I14" i="1"/>
  <c r="G7" i="1"/>
  <c r="G8" i="1"/>
  <c r="G9" i="1"/>
  <c r="G10" i="1"/>
  <c r="G11" i="1"/>
  <c r="G12" i="1"/>
  <c r="G13" i="1"/>
  <c r="G14" i="1"/>
  <c r="E8" i="1"/>
  <c r="E9" i="1"/>
  <c r="E10" i="1"/>
  <c r="E11" i="1"/>
  <c r="E12" i="1"/>
  <c r="E13" i="1"/>
  <c r="E14" i="1"/>
  <c r="C8" i="1"/>
  <c r="C9" i="1"/>
  <c r="C10" i="1"/>
  <c r="C11" i="1"/>
  <c r="C12" i="1"/>
  <c r="C13" i="1"/>
  <c r="C14" i="1"/>
  <c r="E7" i="1"/>
  <c r="C7" i="1"/>
  <c r="K6" i="1"/>
  <c r="I6" i="1"/>
  <c r="G6" i="1"/>
  <c r="E6" i="1"/>
  <c r="C6" i="1"/>
</calcChain>
</file>

<file path=xl/sharedStrings.xml><?xml version="1.0" encoding="utf-8"?>
<sst xmlns="http://schemas.openxmlformats.org/spreadsheetml/2006/main" count="42" uniqueCount="10">
  <si>
    <t>H2</t>
  </si>
  <si>
    <t>PPM</t>
  </si>
  <si>
    <t>Rs/Ro</t>
  </si>
  <si>
    <t>LPG</t>
  </si>
  <si>
    <t>CH4</t>
  </si>
  <si>
    <t>CO</t>
  </si>
  <si>
    <t>Alcohol</t>
  </si>
  <si>
    <t>Propane</t>
  </si>
  <si>
    <t>MQ-2 sensor (Data from datasheet)</t>
  </si>
  <si>
    <t>Logaritmical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</si>
</sst>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Data</a:t>
            </a:r>
            <a:r>
              <a:rPr lang="es-CO" baseline="0"/>
              <a:t> lineal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2</c:v>
                </c:pt>
                <c:pt idx="1">
                  <c:v>1.4</c:v>
                </c:pt>
                <c:pt idx="2">
                  <c:v>1.2</c:v>
                </c:pt>
                <c:pt idx="3">
                  <c:v>1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0.37</c:v>
                </c:pt>
                <c:pt idx="8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C-46C2-A6B8-2B973E9B919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1.7</c:v>
                </c:pt>
                <c:pt idx="1">
                  <c:v>1.1000000000000001</c:v>
                </c:pt>
                <c:pt idx="2">
                  <c:v>0.87</c:v>
                </c:pt>
                <c:pt idx="3">
                  <c:v>0.8</c:v>
                </c:pt>
                <c:pt idx="4">
                  <c:v>0.65</c:v>
                </c:pt>
                <c:pt idx="5">
                  <c:v>0.59</c:v>
                </c:pt>
                <c:pt idx="6">
                  <c:v>0.49</c:v>
                </c:pt>
                <c:pt idx="7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C-46C2-A6B8-2B973E9B919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3</c:v>
                </c:pt>
                <c:pt idx="1">
                  <c:v>2.2999999999999998</c:v>
                </c:pt>
                <c:pt idx="2">
                  <c:v>1.9</c:v>
                </c:pt>
                <c:pt idx="3">
                  <c:v>1.8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0.96</c:v>
                </c:pt>
                <c:pt idx="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C-46C2-A6B8-2B973E9B919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3.4</c:v>
                </c:pt>
                <c:pt idx="3">
                  <c:v>3.1</c:v>
                </c:pt>
                <c:pt idx="4">
                  <c:v>2.75</c:v>
                </c:pt>
                <c:pt idx="5">
                  <c:v>2.6</c:v>
                </c:pt>
                <c:pt idx="6">
                  <c:v>2.1</c:v>
                </c:pt>
                <c:pt idx="7">
                  <c:v>1.9</c:v>
                </c:pt>
                <c:pt idx="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C-46C2-A6B8-2B973E9B919F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2.9</c:v>
                </c:pt>
                <c:pt idx="1">
                  <c:v>2</c:v>
                </c:pt>
                <c:pt idx="2">
                  <c:v>1.7</c:v>
                </c:pt>
                <c:pt idx="3">
                  <c:v>1.65</c:v>
                </c:pt>
                <c:pt idx="4">
                  <c:v>1.5</c:v>
                </c:pt>
                <c:pt idx="5">
                  <c:v>1.4</c:v>
                </c:pt>
                <c:pt idx="6">
                  <c:v>0.9</c:v>
                </c:pt>
                <c:pt idx="7">
                  <c:v>0.85</c:v>
                </c:pt>
                <c:pt idx="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C-46C2-A6B8-2B973E9B919F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Sheet1!$L$6:$L$14</c:f>
              <c:numCache>
                <c:formatCode>General</c:formatCode>
                <c:ptCount val="9"/>
                <c:pt idx="0">
                  <c:v>1.75</c:v>
                </c:pt>
                <c:pt idx="1">
                  <c:v>1.35</c:v>
                </c:pt>
                <c:pt idx="2">
                  <c:v>0.9</c:v>
                </c:pt>
                <c:pt idx="3">
                  <c:v>0.81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C-46C2-A6B8-2B973E9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93280"/>
        <c:axId val="347688032"/>
      </c:scatterChart>
      <c:valAx>
        <c:axId val="3476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8032"/>
        <c:crosses val="autoZero"/>
        <c:crossBetween val="midCat"/>
      </c:valAx>
      <c:valAx>
        <c:axId val="347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0.14612803567823801</c:v>
                </c:pt>
                <c:pt idx="2">
                  <c:v>7.9181246047624818E-2</c:v>
                </c:pt>
                <c:pt idx="3">
                  <c:v>0</c:v>
                </c:pt>
                <c:pt idx="4">
                  <c:v>-9.6910013008056392E-2</c:v>
                </c:pt>
                <c:pt idx="5">
                  <c:v>-0.15490195998574319</c:v>
                </c:pt>
                <c:pt idx="6">
                  <c:v>-0.22184874961635639</c:v>
                </c:pt>
                <c:pt idx="7">
                  <c:v>-0.43179827593300502</c:v>
                </c:pt>
                <c:pt idx="8">
                  <c:v>-0.61978875828839397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435B-BD40-0A6974497F1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0.23044892137827391</c:v>
                </c:pt>
                <c:pt idx="1">
                  <c:v>4.1392685158225077E-2</c:v>
                </c:pt>
                <c:pt idx="2">
                  <c:v>-6.0480747381381476E-2</c:v>
                </c:pt>
                <c:pt idx="3">
                  <c:v>-9.6910013008056392E-2</c:v>
                </c:pt>
                <c:pt idx="4">
                  <c:v>-0.18708664335714442</c:v>
                </c:pt>
                <c:pt idx="5">
                  <c:v>-0.22914798835785583</c:v>
                </c:pt>
                <c:pt idx="6">
                  <c:v>-0.30980391997148632</c:v>
                </c:pt>
                <c:pt idx="7">
                  <c:v>-0.40893539297350079</c:v>
                </c:pt>
                <c:pt idx="8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1-435B-BD40-0A6974497F14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0.47712125471966244</c:v>
                </c:pt>
                <c:pt idx="1">
                  <c:v>0.36172783601759284</c:v>
                </c:pt>
                <c:pt idx="2">
                  <c:v>0.27875360095282892</c:v>
                </c:pt>
                <c:pt idx="3">
                  <c:v>0.25527250510330607</c:v>
                </c:pt>
                <c:pt idx="4">
                  <c:v>0.20411998265592479</c:v>
                </c:pt>
                <c:pt idx="5">
                  <c:v>0.17609125905568124</c:v>
                </c:pt>
                <c:pt idx="6">
                  <c:v>0.14612803567823801</c:v>
                </c:pt>
                <c:pt idx="7">
                  <c:v>-1.7728766960431602E-2</c:v>
                </c:pt>
                <c:pt idx="8">
                  <c:v>-0.15490195998574319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1-435B-BD40-0A6974497F14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0.6020599913279624</c:v>
                </c:pt>
                <c:pt idx="2">
                  <c:v>0.53147891704225514</c:v>
                </c:pt>
                <c:pt idx="3">
                  <c:v>0.49136169383427269</c:v>
                </c:pt>
                <c:pt idx="4">
                  <c:v>0.43933269383026263</c:v>
                </c:pt>
                <c:pt idx="5">
                  <c:v>0.41497334797081797</c:v>
                </c:pt>
                <c:pt idx="6">
                  <c:v>0.3222192947339193</c:v>
                </c:pt>
                <c:pt idx="7">
                  <c:v>0.27875360095282892</c:v>
                </c:pt>
                <c:pt idx="8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1-435B-BD40-0A6974497F14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0.46239799789895608</c:v>
                </c:pt>
                <c:pt idx="1">
                  <c:v>0.3010299956639812</c:v>
                </c:pt>
                <c:pt idx="2">
                  <c:v>0.23044892137827391</c:v>
                </c:pt>
                <c:pt idx="3">
                  <c:v>0.21748394421390627</c:v>
                </c:pt>
                <c:pt idx="4">
                  <c:v>0.17609125905568124</c:v>
                </c:pt>
                <c:pt idx="5">
                  <c:v>0.14612803567823801</c:v>
                </c:pt>
                <c:pt idx="6">
                  <c:v>-4.5757490560675115E-2</c:v>
                </c:pt>
                <c:pt idx="7">
                  <c:v>-7.0581074285707285E-2</c:v>
                </c:pt>
                <c:pt idx="8">
                  <c:v>-0.18045606445813131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1-435B-BD40-0A6974497F14}"/>
            </c:ext>
          </c:extLst>
        </c:ser>
        <c:ser>
          <c:idx val="5"/>
          <c:order val="5"/>
          <c:tx>
            <c:strRef>
              <c:f>Sheet1!$L$20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  <c:pt idx="0">
                  <c:v>0.24303804868629444</c:v>
                </c:pt>
                <c:pt idx="1">
                  <c:v>0.13033376849500614</c:v>
                </c:pt>
                <c:pt idx="2">
                  <c:v>-4.5757490560675115E-2</c:v>
                </c:pt>
                <c:pt idx="3">
                  <c:v>-9.1514981121350217E-2</c:v>
                </c:pt>
                <c:pt idx="4">
                  <c:v>-9.6910013008056392E-2</c:v>
                </c:pt>
                <c:pt idx="5">
                  <c:v>-0.15490195998574319</c:v>
                </c:pt>
                <c:pt idx="6">
                  <c:v>-0.22184874961635639</c:v>
                </c:pt>
                <c:pt idx="7">
                  <c:v>-0.3010299956639812</c:v>
                </c:pt>
                <c:pt idx="8">
                  <c:v>-0.56066730616973737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1-435B-BD40-0A697449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31456"/>
        <c:axId val="762227520"/>
      </c:scatterChart>
      <c:valAx>
        <c:axId val="7622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27520"/>
        <c:crosses val="autoZero"/>
        <c:crossBetween val="midCat"/>
      </c:valAx>
      <c:valAx>
        <c:axId val="762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0.14612803567823801</c:v>
                </c:pt>
                <c:pt idx="2">
                  <c:v>7.9181246047624818E-2</c:v>
                </c:pt>
                <c:pt idx="3">
                  <c:v>0</c:v>
                </c:pt>
                <c:pt idx="4">
                  <c:v>-9.6910013008056392E-2</c:v>
                </c:pt>
                <c:pt idx="5">
                  <c:v>-0.15490195998574319</c:v>
                </c:pt>
                <c:pt idx="6">
                  <c:v>-0.22184874961635639</c:v>
                </c:pt>
                <c:pt idx="7">
                  <c:v>-0.43179827593300502</c:v>
                </c:pt>
                <c:pt idx="8">
                  <c:v>-0.61978875828839397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DB1-8083-60DAA3F8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1960"/>
        <c:axId val="347668680"/>
      </c:scatterChart>
      <c:valAx>
        <c:axId val="3476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68680"/>
        <c:crosses val="autoZero"/>
        <c:crossBetween val="midCat"/>
      </c:valAx>
      <c:valAx>
        <c:axId val="347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Sheet1!$D$19:$D$20</c:f>
              <c:strCache>
                <c:ptCount val="2"/>
                <c:pt idx="0">
                  <c:v>Rs/Ro</c:v>
                </c:pt>
                <c:pt idx="1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0.23044892137827391</c:v>
                </c:pt>
                <c:pt idx="1">
                  <c:v>4.1392685158225077E-2</c:v>
                </c:pt>
                <c:pt idx="2">
                  <c:v>-6.0480747381381476E-2</c:v>
                </c:pt>
                <c:pt idx="3">
                  <c:v>-9.6910013008056392E-2</c:v>
                </c:pt>
                <c:pt idx="4">
                  <c:v>-0.18708664335714442</c:v>
                </c:pt>
                <c:pt idx="5">
                  <c:v>-0.22914798835785583</c:v>
                </c:pt>
                <c:pt idx="6">
                  <c:v>-0.30980391997148632</c:v>
                </c:pt>
                <c:pt idx="7">
                  <c:v>-0.40893539297350079</c:v>
                </c:pt>
                <c:pt idx="8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8C2-95E9-13B9CFE9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2776"/>
        <c:axId val="782474416"/>
      </c:scatterChart>
      <c:valAx>
        <c:axId val="7824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4416"/>
        <c:crosses val="autoZero"/>
        <c:crossBetween val="midCat"/>
      </c:valAx>
      <c:valAx>
        <c:axId val="78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Sheet1!$E$21:$E$29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0.47712125471966244</c:v>
                </c:pt>
                <c:pt idx="1">
                  <c:v>0.36172783601759284</c:v>
                </c:pt>
                <c:pt idx="2">
                  <c:v>0.27875360095282892</c:v>
                </c:pt>
                <c:pt idx="3">
                  <c:v>0.25527250510330607</c:v>
                </c:pt>
                <c:pt idx="4">
                  <c:v>0.20411998265592479</c:v>
                </c:pt>
                <c:pt idx="5">
                  <c:v>0.17609125905568124</c:v>
                </c:pt>
                <c:pt idx="6">
                  <c:v>0.14612803567823801</c:v>
                </c:pt>
                <c:pt idx="7">
                  <c:v>-1.7728766960431602E-2</c:v>
                </c:pt>
                <c:pt idx="8">
                  <c:v>-0.15490195998574319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96B-8688-6E7DAA0C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1800"/>
        <c:axId val="347677864"/>
      </c:scatterChart>
      <c:valAx>
        <c:axId val="3476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7864"/>
        <c:crosses val="autoZero"/>
        <c:crossBetween val="midCat"/>
      </c:valAx>
      <c:valAx>
        <c:axId val="347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Sheet1!$G$21:$G$29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0.6020599913279624</c:v>
                </c:pt>
                <c:pt idx="2">
                  <c:v>0.53147891704225514</c:v>
                </c:pt>
                <c:pt idx="3">
                  <c:v>0.49136169383427269</c:v>
                </c:pt>
                <c:pt idx="4">
                  <c:v>0.43933269383026263</c:v>
                </c:pt>
                <c:pt idx="5">
                  <c:v>0.41497334797081797</c:v>
                </c:pt>
                <c:pt idx="6">
                  <c:v>0.3222192947339193</c:v>
                </c:pt>
                <c:pt idx="7">
                  <c:v>0.27875360095282892</c:v>
                </c:pt>
                <c:pt idx="8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3D9-A2F2-1CEAE83C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10128"/>
        <c:axId val="782414064"/>
      </c:scatterChart>
      <c:valAx>
        <c:axId val="782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4064"/>
        <c:crosses val="autoZero"/>
        <c:crossBetween val="midCat"/>
      </c:valAx>
      <c:valAx>
        <c:axId val="782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Sheet1!$I$21:$I$29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0.46239799789895608</c:v>
                </c:pt>
                <c:pt idx="1">
                  <c:v>0.3010299956639812</c:v>
                </c:pt>
                <c:pt idx="2">
                  <c:v>0.23044892137827391</c:v>
                </c:pt>
                <c:pt idx="3">
                  <c:v>0.21748394421390627</c:v>
                </c:pt>
                <c:pt idx="4">
                  <c:v>0.17609125905568124</c:v>
                </c:pt>
                <c:pt idx="5">
                  <c:v>0.14612803567823801</c:v>
                </c:pt>
                <c:pt idx="6">
                  <c:v>-4.5757490560675115E-2</c:v>
                </c:pt>
                <c:pt idx="7">
                  <c:v>-7.0581074285707285E-2</c:v>
                </c:pt>
                <c:pt idx="8">
                  <c:v>-0.18045606445813131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7-4091-9307-D33A24C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7032"/>
        <c:axId val="782461624"/>
      </c:scatterChart>
      <c:valAx>
        <c:axId val="78245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1624"/>
        <c:crosses val="autoZero"/>
        <c:crossBetween val="midCat"/>
      </c:valAx>
      <c:valAx>
        <c:axId val="782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7171296296296298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Propane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Sheet1!$K$21:$K$29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  <c:pt idx="0">
                  <c:v>0.24303804868629444</c:v>
                </c:pt>
                <c:pt idx="1">
                  <c:v>0.13033376849500614</c:v>
                </c:pt>
                <c:pt idx="2">
                  <c:v>-4.5757490560675115E-2</c:v>
                </c:pt>
                <c:pt idx="3">
                  <c:v>-9.1514981121350217E-2</c:v>
                </c:pt>
                <c:pt idx="4">
                  <c:v>-9.6910013008056392E-2</c:v>
                </c:pt>
                <c:pt idx="5">
                  <c:v>-0.15490195998574319</c:v>
                </c:pt>
                <c:pt idx="6">
                  <c:v>-0.22184874961635639</c:v>
                </c:pt>
                <c:pt idx="7">
                  <c:v>-0.3010299956639812</c:v>
                </c:pt>
                <c:pt idx="8">
                  <c:v>-0.56066730616973737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241-B96F-91F29ED3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3256"/>
        <c:axId val="782460640"/>
      </c:scatterChart>
      <c:valAx>
        <c:axId val="7824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0640"/>
        <c:crosses val="autoZero"/>
        <c:crossBetween val="midCat"/>
      </c:valAx>
      <c:valAx>
        <c:axId val="782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0</xdr:row>
      <xdr:rowOff>69850</xdr:rowOff>
    </xdr:from>
    <xdr:to>
      <xdr:col>22</xdr:col>
      <xdr:colOff>387350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114AD-2A27-4460-90B2-CFD40A9F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469900</xdr:colOff>
      <xdr:row>0</xdr:row>
      <xdr:rowOff>44450</xdr:rowOff>
    </xdr:from>
    <xdr:to>
      <xdr:col>32</xdr:col>
      <xdr:colOff>488950</xdr:colOff>
      <xdr:row>21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6D92F-A997-4843-BA18-BE76E602D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23</xdr:row>
      <xdr:rowOff>95250</xdr:rowOff>
    </xdr:from>
    <xdr:to>
      <xdr:col>19</xdr:col>
      <xdr:colOff>273050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D857B-5BC5-42BF-B5DB-64FD7C3C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546100</xdr:colOff>
      <xdr:row>23</xdr:row>
      <xdr:rowOff>101600</xdr:rowOff>
    </xdr:from>
    <xdr:to>
      <xdr:col>27</xdr:col>
      <xdr:colOff>158750</xdr:colOff>
      <xdr:row>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0D231-5D66-4862-865A-555B0CF8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450850</xdr:colOff>
      <xdr:row>23</xdr:row>
      <xdr:rowOff>114300</xdr:rowOff>
    </xdr:from>
    <xdr:to>
      <xdr:col>34</xdr:col>
      <xdr:colOff>406400</xdr:colOff>
      <xdr:row>37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039DD5-A5A6-49DE-977B-5623B0A3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38</xdr:row>
      <xdr:rowOff>31750</xdr:rowOff>
    </xdr:from>
    <xdr:to>
      <xdr:col>19</xdr:col>
      <xdr:colOff>311150</xdr:colOff>
      <xdr:row>52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5DB3A8-6303-40D3-B1D0-594981EB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539750</xdr:colOff>
      <xdr:row>38</xdr:row>
      <xdr:rowOff>6350</xdr:rowOff>
    </xdr:from>
    <xdr:to>
      <xdr:col>27</xdr:col>
      <xdr:colOff>158750</xdr:colOff>
      <xdr:row>52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725B31-5B7D-4419-B009-39AF0827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476250</xdr:colOff>
      <xdr:row>38</xdr:row>
      <xdr:rowOff>57150</xdr:rowOff>
    </xdr:from>
    <xdr:to>
      <xdr:col>35</xdr:col>
      <xdr:colOff>63500</xdr:colOff>
      <xdr:row>53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31AE1-5143-404B-AE3A-6E234C7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K46" sqref="K46"/>
    </sheetView>
  </sheetViews>
  <sheetFormatPr defaultRowHeight="14.5" x14ac:dyDescent="0.35"/>
  <sheetData>
    <row r="1" spans="1:12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 x14ac:dyDescent="0.35">
      <c r="A3" s="2" t="s">
        <v>0</v>
      </c>
      <c r="B3" s="2"/>
      <c r="C3" s="2" t="s">
        <v>3</v>
      </c>
      <c r="D3" s="2"/>
      <c r="E3" s="2" t="s">
        <v>4</v>
      </c>
      <c r="F3" s="2"/>
      <c r="G3" s="2" t="s">
        <v>5</v>
      </c>
      <c r="H3" s="2"/>
      <c r="I3" s="2" t="s">
        <v>6</v>
      </c>
      <c r="J3" s="2"/>
      <c r="K3" s="2" t="s">
        <v>7</v>
      </c>
      <c r="L3" s="2"/>
    </row>
    <row r="4" spans="1:12" ht="15.5" x14ac:dyDescent="0.35">
      <c r="A4" s="3" t="s">
        <v>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1</v>
      </c>
      <c r="J4" s="3" t="s">
        <v>2</v>
      </c>
      <c r="K4" s="3" t="s">
        <v>1</v>
      </c>
      <c r="L4" s="3" t="s">
        <v>2</v>
      </c>
    </row>
    <row r="5" spans="1:12" ht="15.5" x14ac:dyDescent="0.35">
      <c r="A5" s="3" t="s">
        <v>1</v>
      </c>
      <c r="B5" s="3" t="s">
        <v>0</v>
      </c>
      <c r="C5" s="3" t="str">
        <f>C4</f>
        <v>PPM</v>
      </c>
      <c r="D5" s="3" t="str">
        <f>C3</f>
        <v>LPG</v>
      </c>
      <c r="E5" s="3" t="str">
        <f t="shared" ref="E5" si="0">E4</f>
        <v>PPM</v>
      </c>
      <c r="F5" s="3" t="str">
        <f t="shared" ref="F5:L5" si="1">E3</f>
        <v>CH4</v>
      </c>
      <c r="G5" s="3" t="str">
        <f t="shared" ref="G5" si="2">G4</f>
        <v>PPM</v>
      </c>
      <c r="H5" s="3" t="str">
        <f t="shared" ref="H5:L5" si="3">G3</f>
        <v>CO</v>
      </c>
      <c r="I5" s="3" t="str">
        <f t="shared" ref="I5" si="4">I4</f>
        <v>PPM</v>
      </c>
      <c r="J5" s="3" t="str">
        <f t="shared" ref="J5:L5" si="5">I3</f>
        <v>Alcohol</v>
      </c>
      <c r="K5" s="3" t="str">
        <f t="shared" ref="K5" si="6">K4</f>
        <v>PPM</v>
      </c>
      <c r="L5" s="3" t="str">
        <f t="shared" ref="L5" si="7">K3</f>
        <v>Propane</v>
      </c>
    </row>
    <row r="6" spans="1:12" ht="15.5" x14ac:dyDescent="0.35">
      <c r="A6" s="3">
        <v>200</v>
      </c>
      <c r="B6" s="3">
        <v>2</v>
      </c>
      <c r="C6" s="3">
        <f>A6</f>
        <v>200</v>
      </c>
      <c r="D6" s="3">
        <v>1.7</v>
      </c>
      <c r="E6" s="3">
        <f>A6</f>
        <v>200</v>
      </c>
      <c r="F6" s="3">
        <v>3</v>
      </c>
      <c r="G6" s="3">
        <f>A6</f>
        <v>200</v>
      </c>
      <c r="H6" s="3">
        <v>5</v>
      </c>
      <c r="I6" s="3">
        <f>A6</f>
        <v>200</v>
      </c>
      <c r="J6" s="3">
        <v>2.9</v>
      </c>
      <c r="K6" s="3">
        <f>A6</f>
        <v>200</v>
      </c>
      <c r="L6" s="3">
        <v>1.75</v>
      </c>
    </row>
    <row r="7" spans="1:12" ht="15.5" x14ac:dyDescent="0.35">
      <c r="A7" s="3">
        <v>500</v>
      </c>
      <c r="B7" s="3">
        <v>1.4</v>
      </c>
      <c r="C7" s="3">
        <f>A7</f>
        <v>500</v>
      </c>
      <c r="D7" s="3">
        <v>1.1000000000000001</v>
      </c>
      <c r="E7" s="3">
        <f>A7</f>
        <v>500</v>
      </c>
      <c r="F7" s="3">
        <v>2.2999999999999998</v>
      </c>
      <c r="G7" s="3">
        <f t="shared" ref="G7:G14" si="8">A7</f>
        <v>500</v>
      </c>
      <c r="H7" s="3">
        <v>4</v>
      </c>
      <c r="I7" s="3">
        <f t="shared" ref="I7:I14" si="9">A7</f>
        <v>500</v>
      </c>
      <c r="J7" s="3">
        <v>2</v>
      </c>
      <c r="K7" s="3">
        <f t="shared" ref="K7:K14" si="10">A7</f>
        <v>500</v>
      </c>
      <c r="L7" s="3">
        <v>1.35</v>
      </c>
    </row>
    <row r="8" spans="1:12" ht="15.5" x14ac:dyDescent="0.35">
      <c r="A8" s="3">
        <v>800</v>
      </c>
      <c r="B8" s="3">
        <v>1.2</v>
      </c>
      <c r="C8" s="3">
        <f t="shared" ref="C8:C14" si="11">A8</f>
        <v>800</v>
      </c>
      <c r="D8" s="3">
        <v>0.87</v>
      </c>
      <c r="E8" s="3">
        <f t="shared" ref="E8:E14" si="12">A8</f>
        <v>800</v>
      </c>
      <c r="F8" s="3">
        <v>1.9</v>
      </c>
      <c r="G8" s="3">
        <f t="shared" si="8"/>
        <v>800</v>
      </c>
      <c r="H8" s="3">
        <v>3.4</v>
      </c>
      <c r="I8" s="3">
        <f t="shared" si="9"/>
        <v>800</v>
      </c>
      <c r="J8" s="3">
        <v>1.7</v>
      </c>
      <c r="K8" s="3">
        <f t="shared" si="10"/>
        <v>800</v>
      </c>
      <c r="L8" s="3">
        <v>0.9</v>
      </c>
    </row>
    <row r="9" spans="1:12" ht="15.5" x14ac:dyDescent="0.35">
      <c r="A9" s="3">
        <v>1000</v>
      </c>
      <c r="B9" s="3">
        <v>1</v>
      </c>
      <c r="C9" s="3">
        <f t="shared" si="11"/>
        <v>1000</v>
      </c>
      <c r="D9" s="3">
        <v>0.8</v>
      </c>
      <c r="E9" s="3">
        <f t="shared" si="12"/>
        <v>1000</v>
      </c>
      <c r="F9" s="3">
        <v>1.8</v>
      </c>
      <c r="G9" s="3">
        <f t="shared" si="8"/>
        <v>1000</v>
      </c>
      <c r="H9" s="3">
        <v>3.1</v>
      </c>
      <c r="I9" s="3">
        <f t="shared" si="9"/>
        <v>1000</v>
      </c>
      <c r="J9" s="3">
        <v>1.65</v>
      </c>
      <c r="K9" s="3">
        <f t="shared" si="10"/>
        <v>1000</v>
      </c>
      <c r="L9" s="3">
        <v>0.81</v>
      </c>
    </row>
    <row r="10" spans="1:12" ht="15.5" x14ac:dyDescent="0.35">
      <c r="A10" s="3">
        <v>1500</v>
      </c>
      <c r="B10" s="3">
        <v>0.8</v>
      </c>
      <c r="C10" s="3">
        <f t="shared" si="11"/>
        <v>1500</v>
      </c>
      <c r="D10" s="3">
        <v>0.65</v>
      </c>
      <c r="E10" s="3">
        <f t="shared" si="12"/>
        <v>1500</v>
      </c>
      <c r="F10" s="3">
        <v>1.6</v>
      </c>
      <c r="G10" s="3">
        <f t="shared" si="8"/>
        <v>1500</v>
      </c>
      <c r="H10" s="3">
        <v>2.75</v>
      </c>
      <c r="I10" s="3">
        <f t="shared" si="9"/>
        <v>1500</v>
      </c>
      <c r="J10" s="3">
        <v>1.5</v>
      </c>
      <c r="K10" s="3">
        <f t="shared" si="10"/>
        <v>1500</v>
      </c>
      <c r="L10" s="3">
        <v>0.8</v>
      </c>
    </row>
    <row r="11" spans="1:12" ht="15.5" x14ac:dyDescent="0.35">
      <c r="A11" s="3">
        <v>2000</v>
      </c>
      <c r="B11" s="3">
        <v>0.7</v>
      </c>
      <c r="C11" s="3">
        <f t="shared" si="11"/>
        <v>2000</v>
      </c>
      <c r="D11" s="3">
        <v>0.59</v>
      </c>
      <c r="E11" s="3">
        <f t="shared" si="12"/>
        <v>2000</v>
      </c>
      <c r="F11" s="3">
        <v>1.5</v>
      </c>
      <c r="G11" s="3">
        <f t="shared" si="8"/>
        <v>2000</v>
      </c>
      <c r="H11" s="3">
        <v>2.6</v>
      </c>
      <c r="I11" s="3">
        <f t="shared" si="9"/>
        <v>2000</v>
      </c>
      <c r="J11" s="3">
        <v>1.4</v>
      </c>
      <c r="K11" s="3">
        <f t="shared" si="10"/>
        <v>2000</v>
      </c>
      <c r="L11" s="3">
        <v>0.7</v>
      </c>
    </row>
    <row r="12" spans="1:12" ht="15.5" x14ac:dyDescent="0.35">
      <c r="A12" s="3">
        <v>3000</v>
      </c>
      <c r="B12" s="3">
        <v>0.6</v>
      </c>
      <c r="C12" s="3">
        <f t="shared" si="11"/>
        <v>3000</v>
      </c>
      <c r="D12" s="3">
        <v>0.49</v>
      </c>
      <c r="E12" s="3">
        <f t="shared" si="12"/>
        <v>3000</v>
      </c>
      <c r="F12" s="3">
        <v>1.4</v>
      </c>
      <c r="G12" s="3">
        <f t="shared" si="8"/>
        <v>3000</v>
      </c>
      <c r="H12" s="3">
        <v>2.1</v>
      </c>
      <c r="I12" s="3">
        <f t="shared" si="9"/>
        <v>3000</v>
      </c>
      <c r="J12" s="3">
        <v>0.9</v>
      </c>
      <c r="K12" s="3">
        <f t="shared" si="10"/>
        <v>3000</v>
      </c>
      <c r="L12" s="3">
        <v>0.6</v>
      </c>
    </row>
    <row r="13" spans="1:12" ht="15.5" x14ac:dyDescent="0.35">
      <c r="A13" s="3">
        <v>5000</v>
      </c>
      <c r="B13" s="3">
        <v>0.37</v>
      </c>
      <c r="C13" s="3">
        <f t="shared" si="11"/>
        <v>5000</v>
      </c>
      <c r="D13" s="3">
        <v>0.39</v>
      </c>
      <c r="E13" s="3">
        <f t="shared" si="12"/>
        <v>5000</v>
      </c>
      <c r="F13" s="3">
        <v>0.96</v>
      </c>
      <c r="G13" s="3">
        <f t="shared" si="8"/>
        <v>5000</v>
      </c>
      <c r="H13" s="3">
        <v>1.9</v>
      </c>
      <c r="I13" s="3">
        <f t="shared" si="9"/>
        <v>5000</v>
      </c>
      <c r="J13" s="3">
        <v>0.85</v>
      </c>
      <c r="K13" s="3">
        <f t="shared" si="10"/>
        <v>5000</v>
      </c>
      <c r="L13" s="3">
        <v>0.5</v>
      </c>
    </row>
    <row r="14" spans="1:12" ht="15.5" x14ac:dyDescent="0.35">
      <c r="A14" s="3">
        <v>10000</v>
      </c>
      <c r="B14" s="3">
        <v>0.24</v>
      </c>
      <c r="C14" s="3">
        <f t="shared" si="11"/>
        <v>10000</v>
      </c>
      <c r="D14" s="3">
        <v>0.26</v>
      </c>
      <c r="E14" s="3">
        <f t="shared" si="12"/>
        <v>10000</v>
      </c>
      <c r="F14" s="3">
        <v>0.7</v>
      </c>
      <c r="G14" s="3">
        <f t="shared" si="8"/>
        <v>10000</v>
      </c>
      <c r="H14" s="3">
        <v>1.5</v>
      </c>
      <c r="I14" s="3">
        <f t="shared" si="9"/>
        <v>10000</v>
      </c>
      <c r="J14" s="3">
        <v>0.66</v>
      </c>
      <c r="K14" s="3">
        <f t="shared" si="10"/>
        <v>10000</v>
      </c>
      <c r="L14" s="3">
        <v>0.27500000000000002</v>
      </c>
    </row>
    <row r="16" spans="1:12" x14ac:dyDescent="0.35">
      <c r="A16" s="1" t="s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5" x14ac:dyDescent="0.35">
      <c r="A18" s="2" t="s">
        <v>0</v>
      </c>
      <c r="B18" s="2"/>
      <c r="C18" s="2" t="s">
        <v>3</v>
      </c>
      <c r="D18" s="2"/>
      <c r="E18" s="2" t="s">
        <v>4</v>
      </c>
      <c r="F18" s="2"/>
      <c r="G18" s="2" t="s">
        <v>5</v>
      </c>
      <c r="H18" s="2"/>
      <c r="I18" s="2" t="s">
        <v>6</v>
      </c>
      <c r="J18" s="2"/>
      <c r="K18" s="2" t="s">
        <v>7</v>
      </c>
      <c r="L18" s="2"/>
    </row>
    <row r="19" spans="1:12" ht="15.5" x14ac:dyDescent="0.35">
      <c r="A19" s="3" t="s">
        <v>1</v>
      </c>
      <c r="B19" s="3" t="s">
        <v>2</v>
      </c>
      <c r="C19" s="3" t="s">
        <v>1</v>
      </c>
      <c r="D19" s="3" t="s">
        <v>2</v>
      </c>
      <c r="E19" s="3" t="s">
        <v>1</v>
      </c>
      <c r="F19" s="3" t="s">
        <v>2</v>
      </c>
      <c r="G19" s="3" t="s">
        <v>1</v>
      </c>
      <c r="H19" s="3" t="s">
        <v>2</v>
      </c>
      <c r="I19" s="3" t="s">
        <v>1</v>
      </c>
      <c r="J19" s="3" t="s">
        <v>2</v>
      </c>
      <c r="K19" s="3" t="s">
        <v>1</v>
      </c>
      <c r="L19" s="3" t="s">
        <v>2</v>
      </c>
    </row>
    <row r="20" spans="1:12" ht="15.5" x14ac:dyDescent="0.35">
      <c r="A20" s="3" t="s">
        <v>1</v>
      </c>
      <c r="B20" s="3" t="s">
        <v>0</v>
      </c>
      <c r="C20" s="3" t="str">
        <f>C19</f>
        <v>PPM</v>
      </c>
      <c r="D20" s="3" t="str">
        <f>C18</f>
        <v>LPG</v>
      </c>
      <c r="E20" s="3" t="str">
        <f t="shared" ref="E20" si="13">E19</f>
        <v>PPM</v>
      </c>
      <c r="F20" s="3" t="str">
        <f t="shared" ref="F20:L20" si="14">E18</f>
        <v>CH4</v>
      </c>
      <c r="G20" s="3" t="str">
        <f t="shared" ref="G20" si="15">G19</f>
        <v>PPM</v>
      </c>
      <c r="H20" s="3" t="str">
        <f t="shared" ref="H20:L20" si="16">G18</f>
        <v>CO</v>
      </c>
      <c r="I20" s="3" t="str">
        <f t="shared" ref="I20" si="17">I19</f>
        <v>PPM</v>
      </c>
      <c r="J20" s="3" t="str">
        <f t="shared" ref="J20:L20" si="18">I18</f>
        <v>Alcohol</v>
      </c>
      <c r="K20" s="3" t="str">
        <f t="shared" ref="K20" si="19">K19</f>
        <v>PPM</v>
      </c>
      <c r="L20" s="3" t="str">
        <f t="shared" ref="L20" si="20">K18</f>
        <v>Propane</v>
      </c>
    </row>
    <row r="21" spans="1:12" x14ac:dyDescent="0.35">
      <c r="A21">
        <f>LOG(A6)</f>
        <v>2.3010299956639813</v>
      </c>
      <c r="B21">
        <f>LOG(B6)</f>
        <v>0.3010299956639812</v>
      </c>
      <c r="C21">
        <f t="shared" ref="C21:L21" si="21">LOG(C6)</f>
        <v>2.3010299956639813</v>
      </c>
      <c r="D21">
        <f t="shared" si="21"/>
        <v>0.23044892137827391</v>
      </c>
      <c r="E21">
        <f t="shared" si="21"/>
        <v>2.3010299956639813</v>
      </c>
      <c r="F21">
        <f t="shared" si="21"/>
        <v>0.47712125471966244</v>
      </c>
      <c r="G21">
        <f t="shared" si="21"/>
        <v>2.3010299956639813</v>
      </c>
      <c r="H21">
        <f t="shared" si="21"/>
        <v>0.69897000433601886</v>
      </c>
      <c r="I21">
        <f t="shared" si="21"/>
        <v>2.3010299956639813</v>
      </c>
      <c r="J21">
        <f t="shared" si="21"/>
        <v>0.46239799789895608</v>
      </c>
      <c r="K21">
        <f t="shared" si="21"/>
        <v>2.3010299956639813</v>
      </c>
      <c r="L21">
        <f t="shared" si="21"/>
        <v>0.24303804868629444</v>
      </c>
    </row>
    <row r="22" spans="1:12" x14ac:dyDescent="0.35">
      <c r="A22">
        <f>LOG(A7)</f>
        <v>2.6989700043360187</v>
      </c>
      <c r="B22">
        <f t="shared" ref="B22:C28" si="22">LOG(B7)</f>
        <v>0.14612803567823801</v>
      </c>
      <c r="C22">
        <f t="shared" si="22"/>
        <v>2.6989700043360187</v>
      </c>
      <c r="D22">
        <f t="shared" ref="D22:L22" si="23">LOG(D7)</f>
        <v>4.1392685158225077E-2</v>
      </c>
      <c r="E22">
        <f t="shared" si="23"/>
        <v>2.6989700043360187</v>
      </c>
      <c r="F22">
        <f t="shared" si="23"/>
        <v>0.36172783601759284</v>
      </c>
      <c r="G22">
        <f t="shared" si="23"/>
        <v>2.6989700043360187</v>
      </c>
      <c r="H22">
        <f t="shared" si="23"/>
        <v>0.6020599913279624</v>
      </c>
      <c r="I22">
        <f t="shared" si="23"/>
        <v>2.6989700043360187</v>
      </c>
      <c r="J22">
        <f t="shared" si="23"/>
        <v>0.3010299956639812</v>
      </c>
      <c r="K22">
        <f t="shared" si="23"/>
        <v>2.6989700043360187</v>
      </c>
      <c r="L22">
        <f t="shared" si="23"/>
        <v>0.13033376849500614</v>
      </c>
    </row>
    <row r="23" spans="1:12" x14ac:dyDescent="0.35">
      <c r="A23">
        <f t="shared" ref="A23:L29" si="24">LOG(A8)</f>
        <v>2.9030899869919438</v>
      </c>
      <c r="B23">
        <f t="shared" si="22"/>
        <v>7.9181246047624818E-2</v>
      </c>
      <c r="C23">
        <f t="shared" si="24"/>
        <v>2.9030899869919438</v>
      </c>
      <c r="D23">
        <f t="shared" si="24"/>
        <v>-6.0480747381381476E-2</v>
      </c>
      <c r="E23">
        <f t="shared" si="24"/>
        <v>2.9030899869919438</v>
      </c>
      <c r="F23">
        <f t="shared" si="24"/>
        <v>0.27875360095282892</v>
      </c>
      <c r="G23">
        <f t="shared" si="24"/>
        <v>2.9030899869919438</v>
      </c>
      <c r="H23">
        <f t="shared" si="24"/>
        <v>0.53147891704225514</v>
      </c>
      <c r="I23">
        <f t="shared" si="24"/>
        <v>2.9030899869919438</v>
      </c>
      <c r="J23">
        <f t="shared" si="24"/>
        <v>0.23044892137827391</v>
      </c>
      <c r="K23">
        <f t="shared" si="24"/>
        <v>2.9030899869919438</v>
      </c>
      <c r="L23">
        <f t="shared" si="24"/>
        <v>-4.5757490560675115E-2</v>
      </c>
    </row>
    <row r="24" spans="1:12" x14ac:dyDescent="0.35">
      <c r="A24">
        <f t="shared" si="24"/>
        <v>3</v>
      </c>
      <c r="B24">
        <f t="shared" si="22"/>
        <v>0</v>
      </c>
      <c r="C24">
        <f t="shared" si="24"/>
        <v>3</v>
      </c>
      <c r="D24">
        <f t="shared" si="24"/>
        <v>-9.6910013008056392E-2</v>
      </c>
      <c r="E24">
        <f t="shared" si="24"/>
        <v>3</v>
      </c>
      <c r="F24">
        <f t="shared" si="24"/>
        <v>0.25527250510330607</v>
      </c>
      <c r="G24">
        <f t="shared" si="24"/>
        <v>3</v>
      </c>
      <c r="H24">
        <f t="shared" si="24"/>
        <v>0.49136169383427269</v>
      </c>
      <c r="I24">
        <f t="shared" si="24"/>
        <v>3</v>
      </c>
      <c r="J24">
        <f t="shared" si="24"/>
        <v>0.21748394421390627</v>
      </c>
      <c r="K24">
        <f t="shared" si="24"/>
        <v>3</v>
      </c>
      <c r="L24">
        <f t="shared" si="24"/>
        <v>-9.1514981121350217E-2</v>
      </c>
    </row>
    <row r="25" spans="1:12" x14ac:dyDescent="0.35">
      <c r="A25">
        <f t="shared" si="24"/>
        <v>3.1760912590556813</v>
      </c>
      <c r="B25">
        <f t="shared" si="22"/>
        <v>-9.6910013008056392E-2</v>
      </c>
      <c r="C25">
        <f t="shared" si="24"/>
        <v>3.1760912590556813</v>
      </c>
      <c r="D25">
        <f t="shared" si="24"/>
        <v>-0.18708664335714442</v>
      </c>
      <c r="E25">
        <f t="shared" si="24"/>
        <v>3.1760912590556813</v>
      </c>
      <c r="F25">
        <f t="shared" si="24"/>
        <v>0.20411998265592479</v>
      </c>
      <c r="G25">
        <f t="shared" si="24"/>
        <v>3.1760912590556813</v>
      </c>
      <c r="H25">
        <f t="shared" si="24"/>
        <v>0.43933269383026263</v>
      </c>
      <c r="I25">
        <f t="shared" si="24"/>
        <v>3.1760912590556813</v>
      </c>
      <c r="J25">
        <f t="shared" si="24"/>
        <v>0.17609125905568124</v>
      </c>
      <c r="K25">
        <f t="shared" si="24"/>
        <v>3.1760912590556813</v>
      </c>
      <c r="L25">
        <f t="shared" si="24"/>
        <v>-9.6910013008056392E-2</v>
      </c>
    </row>
    <row r="26" spans="1:12" x14ac:dyDescent="0.35">
      <c r="A26">
        <f t="shared" si="24"/>
        <v>3.3010299956639813</v>
      </c>
      <c r="B26">
        <f t="shared" si="22"/>
        <v>-0.15490195998574319</v>
      </c>
      <c r="C26">
        <f t="shared" si="24"/>
        <v>3.3010299956639813</v>
      </c>
      <c r="D26">
        <f t="shared" si="24"/>
        <v>-0.22914798835785583</v>
      </c>
      <c r="E26">
        <f t="shared" si="24"/>
        <v>3.3010299956639813</v>
      </c>
      <c r="F26">
        <f t="shared" si="24"/>
        <v>0.17609125905568124</v>
      </c>
      <c r="G26">
        <f t="shared" si="24"/>
        <v>3.3010299956639813</v>
      </c>
      <c r="H26">
        <f t="shared" si="24"/>
        <v>0.41497334797081797</v>
      </c>
      <c r="I26">
        <f t="shared" si="24"/>
        <v>3.3010299956639813</v>
      </c>
      <c r="J26">
        <f t="shared" si="24"/>
        <v>0.14612803567823801</v>
      </c>
      <c r="K26">
        <f t="shared" si="24"/>
        <v>3.3010299956639813</v>
      </c>
      <c r="L26">
        <f t="shared" si="24"/>
        <v>-0.15490195998574319</v>
      </c>
    </row>
    <row r="27" spans="1:12" x14ac:dyDescent="0.35">
      <c r="A27">
        <f t="shared" si="24"/>
        <v>3.4771212547196626</v>
      </c>
      <c r="B27">
        <f t="shared" si="22"/>
        <v>-0.22184874961635639</v>
      </c>
      <c r="C27">
        <f t="shared" si="24"/>
        <v>3.4771212547196626</v>
      </c>
      <c r="D27">
        <f t="shared" si="24"/>
        <v>-0.30980391997148632</v>
      </c>
      <c r="E27">
        <f t="shared" si="24"/>
        <v>3.4771212547196626</v>
      </c>
      <c r="F27">
        <f t="shared" si="24"/>
        <v>0.14612803567823801</v>
      </c>
      <c r="G27">
        <f t="shared" si="24"/>
        <v>3.4771212547196626</v>
      </c>
      <c r="H27">
        <f t="shared" si="24"/>
        <v>0.3222192947339193</v>
      </c>
      <c r="I27">
        <f t="shared" si="24"/>
        <v>3.4771212547196626</v>
      </c>
      <c r="J27">
        <f t="shared" si="24"/>
        <v>-4.5757490560675115E-2</v>
      </c>
      <c r="K27">
        <f t="shared" si="24"/>
        <v>3.4771212547196626</v>
      </c>
      <c r="L27">
        <f t="shared" si="24"/>
        <v>-0.22184874961635639</v>
      </c>
    </row>
    <row r="28" spans="1:12" x14ac:dyDescent="0.35">
      <c r="A28">
        <f t="shared" si="24"/>
        <v>3.6989700043360187</v>
      </c>
      <c r="B28">
        <f t="shared" si="22"/>
        <v>-0.43179827593300502</v>
      </c>
      <c r="C28">
        <f t="shared" si="24"/>
        <v>3.6989700043360187</v>
      </c>
      <c r="D28">
        <f t="shared" si="24"/>
        <v>-0.40893539297350079</v>
      </c>
      <c r="E28">
        <f t="shared" si="24"/>
        <v>3.6989700043360187</v>
      </c>
      <c r="F28">
        <f t="shared" si="24"/>
        <v>-1.7728766960431602E-2</v>
      </c>
      <c r="G28">
        <f t="shared" si="24"/>
        <v>3.6989700043360187</v>
      </c>
      <c r="H28">
        <f t="shared" si="24"/>
        <v>0.27875360095282892</v>
      </c>
      <c r="I28">
        <f t="shared" si="24"/>
        <v>3.6989700043360187</v>
      </c>
      <c r="J28">
        <f t="shared" si="24"/>
        <v>-7.0581074285707285E-2</v>
      </c>
      <c r="K28">
        <f t="shared" si="24"/>
        <v>3.6989700043360187</v>
      </c>
      <c r="L28">
        <f t="shared" si="24"/>
        <v>-0.3010299956639812</v>
      </c>
    </row>
    <row r="29" spans="1:12" x14ac:dyDescent="0.35">
      <c r="A29">
        <f t="shared" si="24"/>
        <v>4</v>
      </c>
      <c r="B29">
        <f>LOG(B14)</f>
        <v>-0.61978875828839397</v>
      </c>
      <c r="C29">
        <f t="shared" si="24"/>
        <v>4</v>
      </c>
      <c r="D29">
        <f t="shared" si="24"/>
        <v>-0.58502665202918203</v>
      </c>
      <c r="E29">
        <f t="shared" si="24"/>
        <v>4</v>
      </c>
      <c r="F29">
        <f t="shared" si="24"/>
        <v>-0.15490195998574319</v>
      </c>
      <c r="G29">
        <f t="shared" si="24"/>
        <v>4</v>
      </c>
      <c r="H29">
        <f t="shared" si="24"/>
        <v>0.17609125905568124</v>
      </c>
      <c r="I29">
        <f t="shared" si="24"/>
        <v>4</v>
      </c>
      <c r="J29">
        <f t="shared" si="24"/>
        <v>-0.18045606445813131</v>
      </c>
      <c r="K29">
        <f t="shared" si="24"/>
        <v>4</v>
      </c>
      <c r="L29">
        <f t="shared" si="24"/>
        <v>-0.56066730616973737</v>
      </c>
    </row>
  </sheetData>
  <mergeCells count="14">
    <mergeCell ref="A1:L2"/>
    <mergeCell ref="A16:L17"/>
    <mergeCell ref="A18:B18"/>
    <mergeCell ref="C18:D18"/>
    <mergeCell ref="E18:F18"/>
    <mergeCell ref="G18:H18"/>
    <mergeCell ref="I18:J18"/>
    <mergeCell ref="K18:L18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miguell angel</cp:lastModifiedBy>
  <dcterms:created xsi:type="dcterms:W3CDTF">2019-02-13T16:29:12Z</dcterms:created>
  <dcterms:modified xsi:type="dcterms:W3CDTF">2019-02-13T17:04:04Z</dcterms:modified>
</cp:coreProperties>
</file>