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204FAC1-8A53-422B-BA57-09D0DDD92578}" xr6:coauthVersionLast="37" xr6:coauthVersionMax="37" xr10:uidLastSave="{00000000-0000-0000-0000-000000000000}"/>
  <bookViews>
    <workbookView xWindow="0" yWindow="0" windowWidth="20760" windowHeight="11190" firstSheet="1" activeTab="1" xr2:uid="{2CC912CD-1056-4FAB-9BAC-A77DE9EC3CBE}"/>
  </bookViews>
  <sheets>
    <sheet name="Sheet1" sheetId="1" r:id="rId1"/>
    <sheet name="Sheet2" sheetId="2" r:id="rId2"/>
  </sheets>
  <definedNames>
    <definedName name="_xlnm._FilterDatabase" localSheetId="0" hidden="1">Sheet1!$B$3:$I$46</definedName>
    <definedName name="_xlnm._FilterDatabase" localSheetId="1" hidden="1">Sheet2!$B$3:$J$27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5" i="2"/>
  <c r="J7" i="2"/>
  <c r="J8" i="2"/>
  <c r="J9" i="2"/>
  <c r="J11" i="2"/>
  <c r="J10" i="2"/>
  <c r="J12" i="2"/>
  <c r="J13" i="2"/>
  <c r="J14" i="2"/>
  <c r="J15" i="2"/>
  <c r="J16" i="2"/>
  <c r="J17" i="2"/>
  <c r="J18" i="2"/>
  <c r="J19" i="2"/>
  <c r="J20" i="2"/>
  <c r="J23" i="2"/>
  <c r="J21" i="2"/>
  <c r="J22" i="2"/>
  <c r="J24" i="2"/>
  <c r="J25" i="2"/>
  <c r="J26" i="2"/>
  <c r="J4" i="2"/>
  <c r="I27" i="2"/>
  <c r="H27" i="2"/>
</calcChain>
</file>

<file path=xl/sharedStrings.xml><?xml version="1.0" encoding="utf-8"?>
<sst xmlns="http://schemas.openxmlformats.org/spreadsheetml/2006/main" count="147" uniqueCount="21">
  <si>
    <t>合约名称</t>
  </si>
  <si>
    <t>开仓时间</t>
  </si>
  <si>
    <t>开仓价格</t>
  </si>
  <si>
    <t>开仓方向</t>
  </si>
  <si>
    <t>平仓时间</t>
  </si>
  <si>
    <t>平仓价格</t>
  </si>
  <si>
    <t>价差</t>
  </si>
  <si>
    <t>胜率</t>
  </si>
  <si>
    <t>pb1802</t>
    <phoneticPr fontId="2" type="noConversion"/>
  </si>
  <si>
    <t>pb1803</t>
    <phoneticPr fontId="2" type="noConversion"/>
  </si>
  <si>
    <t>pb1804</t>
    <phoneticPr fontId="2" type="noConversion"/>
  </si>
  <si>
    <t>pb1805</t>
    <phoneticPr fontId="2" type="noConversion"/>
  </si>
  <si>
    <t>pb1806</t>
    <phoneticPr fontId="2" type="noConversion"/>
  </si>
  <si>
    <t>pb1807</t>
    <phoneticPr fontId="2" type="noConversion"/>
  </si>
  <si>
    <t>pb1808</t>
    <phoneticPr fontId="2" type="noConversion"/>
  </si>
  <si>
    <t>pb1809</t>
    <phoneticPr fontId="2" type="noConversion"/>
  </si>
  <si>
    <t>pb1810</t>
    <phoneticPr fontId="2" type="noConversion"/>
  </si>
  <si>
    <t>pb1811</t>
    <phoneticPr fontId="2" type="noConversion"/>
  </si>
  <si>
    <t>合约名称</t>
    <phoneticPr fontId="2" type="noConversion"/>
  </si>
  <si>
    <t>总计</t>
    <phoneticPr fontId="2" type="noConversion"/>
  </si>
  <si>
    <t>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</si>
</sst>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22" fontId="3" fillId="0" borderId="0" xfId="0" applyNumberFormat="1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22" fontId="3" fillId="2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22" fontId="3" fillId="0" borderId="0" xfId="0" applyNumberFormat="1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22" fontId="3" fillId="3" borderId="0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22" fontId="3" fillId="3" borderId="2" xfId="0" applyNumberFormat="1" applyFont="1" applyFill="1" applyBorder="1" applyAlignment="1">
      <alignment vertical="center" wrapText="1"/>
    </xf>
    <xf numFmtId="9" fontId="0" fillId="0" borderId="0" xfId="1" applyFont="1">
      <alignment vertical="center"/>
    </xf>
    <xf numFmtId="0" fontId="3" fillId="0" borderId="0" xfId="0" applyFont="1" applyFill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Pb</a:t>
            </a:r>
            <a:r>
              <a:rPr lang="en-US" altLang="zh-CN" baseline="0"/>
              <a:t> </a:t>
            </a:r>
            <a:r>
              <a:rPr lang="zh-CN" altLang="en-US" baseline="0"/>
              <a:t>主力合约回测收益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Sheet2!$C$4:$C$26</c:f>
              <c:numCache>
                <c:formatCode>m/d/yyyy\ h:mm</c:formatCode>
                <c:ptCount val="23"/>
                <c:pt idx="0">
                  <c:v>43095.875</c:v>
                </c:pt>
                <c:pt idx="1">
                  <c:v>43112.875694444403</c:v>
                </c:pt>
                <c:pt idx="2">
                  <c:v>43115.375694444403</c:v>
                </c:pt>
                <c:pt idx="3">
                  <c:v>43117.417361111096</c:v>
                </c:pt>
                <c:pt idx="4">
                  <c:v>43125.375694444403</c:v>
                </c:pt>
                <c:pt idx="5">
                  <c:v>43165.875694444403</c:v>
                </c:pt>
                <c:pt idx="6">
                  <c:v>43171.375694444403</c:v>
                </c:pt>
                <c:pt idx="7">
                  <c:v>43174.875694444403</c:v>
                </c:pt>
                <c:pt idx="8">
                  <c:v>43207.875694444403</c:v>
                </c:pt>
                <c:pt idx="9">
                  <c:v>43208.875694444403</c:v>
                </c:pt>
                <c:pt idx="10">
                  <c:v>43229.875694444403</c:v>
                </c:pt>
                <c:pt idx="11">
                  <c:v>43236.875694444403</c:v>
                </c:pt>
                <c:pt idx="12">
                  <c:v>43244.563194444403</c:v>
                </c:pt>
                <c:pt idx="13">
                  <c:v>43266.375694444403</c:v>
                </c:pt>
                <c:pt idx="14">
                  <c:v>43285.875694444403</c:v>
                </c:pt>
                <c:pt idx="15">
                  <c:v>43335.438194444403</c:v>
                </c:pt>
                <c:pt idx="16">
                  <c:v>43343.375694444403</c:v>
                </c:pt>
                <c:pt idx="17">
                  <c:v>43353.563194444403</c:v>
                </c:pt>
                <c:pt idx="18">
                  <c:v>43360.875694444403</c:v>
                </c:pt>
                <c:pt idx="19">
                  <c:v>43361.875694444403</c:v>
                </c:pt>
                <c:pt idx="20">
                  <c:v>43371.375694444403</c:v>
                </c:pt>
                <c:pt idx="21">
                  <c:v>43383.875694444403</c:v>
                </c:pt>
                <c:pt idx="22">
                  <c:v>43391.875694444403</c:v>
                </c:pt>
              </c:numCache>
            </c:numRef>
          </c:cat>
          <c:val>
            <c:numRef>
              <c:f>Sheet2!$J$4:$J$26</c:f>
              <c:numCache>
                <c:formatCode>General</c:formatCode>
                <c:ptCount val="23"/>
                <c:pt idx="0">
                  <c:v>60</c:v>
                </c:pt>
                <c:pt idx="1">
                  <c:v>75</c:v>
                </c:pt>
                <c:pt idx="2">
                  <c:v>55</c:v>
                </c:pt>
                <c:pt idx="3">
                  <c:v>100</c:v>
                </c:pt>
                <c:pt idx="4">
                  <c:v>105</c:v>
                </c:pt>
                <c:pt idx="5">
                  <c:v>125</c:v>
                </c:pt>
                <c:pt idx="6">
                  <c:v>165</c:v>
                </c:pt>
                <c:pt idx="7">
                  <c:v>150</c:v>
                </c:pt>
                <c:pt idx="8">
                  <c:v>175</c:v>
                </c:pt>
                <c:pt idx="9">
                  <c:v>205</c:v>
                </c:pt>
                <c:pt idx="10">
                  <c:v>220</c:v>
                </c:pt>
                <c:pt idx="11">
                  <c:v>265</c:v>
                </c:pt>
                <c:pt idx="12">
                  <c:v>255</c:v>
                </c:pt>
                <c:pt idx="13">
                  <c:v>250</c:v>
                </c:pt>
                <c:pt idx="14">
                  <c:v>280</c:v>
                </c:pt>
                <c:pt idx="15">
                  <c:v>285</c:v>
                </c:pt>
                <c:pt idx="16">
                  <c:v>320</c:v>
                </c:pt>
                <c:pt idx="17">
                  <c:v>340</c:v>
                </c:pt>
                <c:pt idx="18">
                  <c:v>355</c:v>
                </c:pt>
                <c:pt idx="19">
                  <c:v>370</c:v>
                </c:pt>
                <c:pt idx="20">
                  <c:v>375</c:v>
                </c:pt>
                <c:pt idx="21">
                  <c:v>430</c:v>
                </c:pt>
                <c:pt idx="22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5-469E-948B-9141DF3F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64264"/>
        <c:axId val="560465576"/>
      </c:lineChart>
      <c:dateAx>
        <c:axId val="56046426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65576"/>
        <c:crosses val="autoZero"/>
        <c:auto val="1"/>
        <c:lblOffset val="100"/>
        <c:baseTimeUnit val="days"/>
      </c:dateAx>
      <c:valAx>
        <c:axId val="5604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6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1309687</xdr:colOff>
      <xdr:row>10</xdr:row>
      <xdr:rowOff>66675</xdr:rowOff>
    </xdr:from>
    <xdr:to>
      <xdr:col>8</xdr:col>
      <xdr:colOff>52387</xdr:colOff>
      <xdr:row>25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8D2524-CC04-4107-AAB1-5E37F5FA5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4158-A836-493E-9BAB-2AFE7A8991D3}">
  <sheetPr filterMode="1"/>
  <dimension ref="B3:I46"/>
  <sheetViews>
    <sheetView topLeftCell="A12" workbookViewId="0">
      <selection activeCell="B3" sqref="B3:I46"/>
    </sheetView>
  </sheetViews>
  <sheetFormatPr defaultRowHeight="14.25" x14ac:dyDescent="0.2"/>
  <cols>
    <col min="3" max="3" width="18" customWidth="1"/>
    <col min="6" max="6" width="18.125" customWidth="1"/>
  </cols>
  <sheetData>
    <row r="3" spans="2:9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idden="1" x14ac:dyDescent="0.2">
      <c r="B4" s="1" t="s">
        <v>8</v>
      </c>
      <c r="C4" s="2">
        <v>43070.875694444403</v>
      </c>
      <c r="D4" s="1">
        <v>18845</v>
      </c>
      <c r="E4" s="1">
        <v>-1</v>
      </c>
      <c r="F4" s="2">
        <v>43070.878472222197</v>
      </c>
      <c r="G4" s="1">
        <v>18860</v>
      </c>
      <c r="H4" s="1">
        <v>-15</v>
      </c>
      <c r="I4" s="1">
        <v>0</v>
      </c>
    </row>
    <row r="5" spans="2:9" hidden="1" x14ac:dyDescent="0.2">
      <c r="B5" s="1" t="s">
        <v>8</v>
      </c>
      <c r="C5" s="2">
        <v>43087.438194444403</v>
      </c>
      <c r="D5" s="1">
        <v>19310</v>
      </c>
      <c r="E5" s="1">
        <v>1</v>
      </c>
      <c r="F5" s="2">
        <v>43087.440972222197</v>
      </c>
      <c r="G5" s="1">
        <v>19300</v>
      </c>
      <c r="H5" s="1">
        <v>-10</v>
      </c>
      <c r="I5" s="1">
        <v>0</v>
      </c>
    </row>
    <row r="6" spans="2:9" hidden="1" x14ac:dyDescent="0.2">
      <c r="B6" s="1" t="s">
        <v>8</v>
      </c>
      <c r="C6" s="2">
        <v>43090.875694444403</v>
      </c>
      <c r="D6" s="1">
        <v>19125</v>
      </c>
      <c r="E6" s="1">
        <v>1</v>
      </c>
      <c r="F6" s="2">
        <v>43090.878472222197</v>
      </c>
      <c r="G6" s="1">
        <v>19095</v>
      </c>
      <c r="H6" s="1">
        <v>-30</v>
      </c>
      <c r="I6" s="1">
        <v>0</v>
      </c>
    </row>
    <row r="7" spans="2:9" x14ac:dyDescent="0.2">
      <c r="B7" s="3" t="s">
        <v>8</v>
      </c>
      <c r="C7" s="4">
        <v>43095.375694444403</v>
      </c>
      <c r="D7" s="3">
        <v>19090</v>
      </c>
      <c r="E7" s="3">
        <v>1</v>
      </c>
      <c r="F7" s="4">
        <v>43095.440972222197</v>
      </c>
      <c r="G7" s="3">
        <v>18935</v>
      </c>
      <c r="H7" s="3">
        <v>-155</v>
      </c>
      <c r="I7" s="3">
        <v>0</v>
      </c>
    </row>
    <row r="8" spans="2:9" x14ac:dyDescent="0.2">
      <c r="B8" s="3" t="s">
        <v>8</v>
      </c>
      <c r="C8" s="4">
        <v>43095.875</v>
      </c>
      <c r="D8" s="3">
        <v>19100</v>
      </c>
      <c r="E8" s="3">
        <v>-1</v>
      </c>
      <c r="F8" s="4">
        <v>43095.878472222197</v>
      </c>
      <c r="G8" s="3">
        <v>19040</v>
      </c>
      <c r="H8" s="3">
        <v>60</v>
      </c>
      <c r="I8" s="3">
        <v>1</v>
      </c>
    </row>
    <row r="9" spans="2:9" x14ac:dyDescent="0.2">
      <c r="B9" s="3" t="s">
        <v>8</v>
      </c>
      <c r="C9" s="4">
        <v>43115.375694444403</v>
      </c>
      <c r="D9" s="3">
        <v>19050</v>
      </c>
      <c r="E9" s="3">
        <v>-1</v>
      </c>
      <c r="F9" s="4">
        <v>43115.378472222197</v>
      </c>
      <c r="G9" s="3">
        <v>19070</v>
      </c>
      <c r="H9" s="3">
        <v>-20</v>
      </c>
      <c r="I9" s="3">
        <v>0</v>
      </c>
    </row>
    <row r="10" spans="2:9" hidden="1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</row>
    <row r="11" spans="2:9" x14ac:dyDescent="0.2">
      <c r="B11" s="3" t="s">
        <v>9</v>
      </c>
      <c r="C11" s="4">
        <v>43112.875694444403</v>
      </c>
      <c r="D11" s="3">
        <v>19135</v>
      </c>
      <c r="E11" s="3">
        <v>1</v>
      </c>
      <c r="F11" s="4">
        <v>43112.878472222197</v>
      </c>
      <c r="G11" s="3">
        <v>19150</v>
      </c>
      <c r="H11" s="3">
        <v>15</v>
      </c>
      <c r="I11" s="3">
        <v>1</v>
      </c>
    </row>
    <row r="12" spans="2:9" x14ac:dyDescent="0.2">
      <c r="B12" s="3" t="s">
        <v>9</v>
      </c>
      <c r="C12" s="4">
        <v>43117.417361111096</v>
      </c>
      <c r="D12" s="3">
        <v>19230</v>
      </c>
      <c r="E12" s="3">
        <v>-1</v>
      </c>
      <c r="F12" s="4">
        <v>43117.440972222197</v>
      </c>
      <c r="G12" s="3">
        <v>19185</v>
      </c>
      <c r="H12" s="3">
        <v>45</v>
      </c>
      <c r="I12" s="3">
        <v>1</v>
      </c>
    </row>
    <row r="13" spans="2:9" x14ac:dyDescent="0.2">
      <c r="B13" s="3" t="s">
        <v>9</v>
      </c>
      <c r="C13" s="4">
        <v>43125.375694444403</v>
      </c>
      <c r="D13" s="3">
        <v>19735</v>
      </c>
      <c r="E13" s="3">
        <v>1</v>
      </c>
      <c r="F13" s="4">
        <v>43125.378472222197</v>
      </c>
      <c r="G13" s="3">
        <v>19740</v>
      </c>
      <c r="H13" s="3">
        <v>5</v>
      </c>
      <c r="I13" s="3">
        <v>1</v>
      </c>
    </row>
    <row r="14" spans="2:9" hidden="1" x14ac:dyDescent="0.2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</row>
    <row r="15" spans="2:9" hidden="1" x14ac:dyDescent="0.2">
      <c r="B15" s="1" t="s">
        <v>10</v>
      </c>
      <c r="C15" s="2">
        <v>43131.875694444403</v>
      </c>
      <c r="D15" s="1">
        <v>19450</v>
      </c>
      <c r="E15" s="1">
        <v>-1</v>
      </c>
      <c r="F15" s="2">
        <v>43131.878472222197</v>
      </c>
      <c r="G15" s="1">
        <v>19460</v>
      </c>
      <c r="H15" s="1">
        <v>-10</v>
      </c>
      <c r="I15" s="1">
        <v>0</v>
      </c>
    </row>
    <row r="16" spans="2:9" hidden="1" x14ac:dyDescent="0.2">
      <c r="B16" s="1" t="s">
        <v>10</v>
      </c>
      <c r="C16" s="2">
        <v>43140.563194444403</v>
      </c>
      <c r="D16" s="1">
        <v>19085</v>
      </c>
      <c r="E16" s="1">
        <v>1</v>
      </c>
      <c r="F16" s="2">
        <v>43140.565972222197</v>
      </c>
      <c r="G16" s="1">
        <v>19075</v>
      </c>
      <c r="H16" s="1">
        <v>-10</v>
      </c>
      <c r="I16" s="1">
        <v>0</v>
      </c>
    </row>
    <row r="17" spans="2:9" x14ac:dyDescent="0.2">
      <c r="B17" s="3" t="s">
        <v>10</v>
      </c>
      <c r="C17" s="4">
        <v>43165.875694444403</v>
      </c>
      <c r="D17" s="3">
        <v>18670</v>
      </c>
      <c r="E17" s="3">
        <v>-1</v>
      </c>
      <c r="F17" s="4">
        <v>43165.878472222197</v>
      </c>
      <c r="G17" s="3">
        <v>18650</v>
      </c>
      <c r="H17" s="3">
        <v>20</v>
      </c>
      <c r="I17" s="3">
        <v>1</v>
      </c>
    </row>
    <row r="18" spans="2:9" x14ac:dyDescent="0.2">
      <c r="B18" s="3" t="s">
        <v>10</v>
      </c>
      <c r="C18" s="4">
        <v>43174.875694444403</v>
      </c>
      <c r="D18" s="3">
        <v>18655</v>
      </c>
      <c r="E18" s="3">
        <v>1</v>
      </c>
      <c r="F18" s="4">
        <v>43174.878472222197</v>
      </c>
      <c r="G18" s="3">
        <v>18640</v>
      </c>
      <c r="H18" s="3">
        <v>-15</v>
      </c>
      <c r="I18" s="3">
        <v>0</v>
      </c>
    </row>
    <row r="19" spans="2:9" hidden="1" x14ac:dyDescent="0.2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</row>
    <row r="20" spans="2:9" x14ac:dyDescent="0.2">
      <c r="B20" s="3" t="s">
        <v>11</v>
      </c>
      <c r="C20" s="4">
        <v>43171.375694444403</v>
      </c>
      <c r="D20" s="3">
        <v>18495</v>
      </c>
      <c r="E20" s="3">
        <v>-1</v>
      </c>
      <c r="F20" s="4">
        <v>43171.378472222197</v>
      </c>
      <c r="G20" s="3">
        <v>18455</v>
      </c>
      <c r="H20" s="3">
        <v>40</v>
      </c>
      <c r="I20" s="3">
        <v>1</v>
      </c>
    </row>
    <row r="21" spans="2:9" x14ac:dyDescent="0.2">
      <c r="B21" s="3" t="s">
        <v>11</v>
      </c>
      <c r="C21" s="4">
        <v>43207.875694444403</v>
      </c>
      <c r="D21" s="3">
        <v>18325</v>
      </c>
      <c r="E21" s="3">
        <v>1</v>
      </c>
      <c r="F21" s="4">
        <v>43207.878472222197</v>
      </c>
      <c r="G21" s="3">
        <v>18350</v>
      </c>
      <c r="H21" s="3">
        <v>25</v>
      </c>
      <c r="I21" s="3">
        <v>1</v>
      </c>
    </row>
    <row r="22" spans="2:9" hidden="1" x14ac:dyDescent="0.2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</row>
    <row r="23" spans="2:9" x14ac:dyDescent="0.2">
      <c r="B23" s="3" t="s">
        <v>12</v>
      </c>
      <c r="C23" s="4">
        <v>43208.875694444403</v>
      </c>
      <c r="D23" s="3">
        <v>18410</v>
      </c>
      <c r="E23" s="3">
        <v>-1</v>
      </c>
      <c r="F23" s="4">
        <v>43208.878472222197</v>
      </c>
      <c r="G23" s="3">
        <v>18380</v>
      </c>
      <c r="H23" s="3">
        <v>30</v>
      </c>
      <c r="I23" s="3">
        <v>1</v>
      </c>
    </row>
    <row r="24" spans="2:9" x14ac:dyDescent="0.2">
      <c r="B24" s="3" t="s">
        <v>12</v>
      </c>
      <c r="C24" s="4">
        <v>43229.875694444403</v>
      </c>
      <c r="D24" s="3">
        <v>18930</v>
      </c>
      <c r="E24" s="3">
        <v>1</v>
      </c>
      <c r="F24" s="4">
        <v>43229.878472222197</v>
      </c>
      <c r="G24" s="3">
        <v>18945</v>
      </c>
      <c r="H24" s="3">
        <v>15</v>
      </c>
      <c r="I24" s="3">
        <v>1</v>
      </c>
    </row>
    <row r="25" spans="2:9" x14ac:dyDescent="0.2">
      <c r="B25" s="3" t="s">
        <v>12</v>
      </c>
      <c r="C25" s="4">
        <v>43236.875694444403</v>
      </c>
      <c r="D25" s="3">
        <v>19335</v>
      </c>
      <c r="E25" s="3">
        <v>1</v>
      </c>
      <c r="F25" s="4">
        <v>43236.878472222197</v>
      </c>
      <c r="G25" s="3">
        <v>19380</v>
      </c>
      <c r="H25" s="3">
        <v>45</v>
      </c>
      <c r="I25" s="3">
        <v>1</v>
      </c>
    </row>
    <row r="26" spans="2:9" hidden="1" x14ac:dyDescent="0.2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</row>
    <row r="27" spans="2:9" x14ac:dyDescent="0.2">
      <c r="B27" s="3" t="s">
        <v>13</v>
      </c>
      <c r="C27" s="4">
        <v>43244.563194444403</v>
      </c>
      <c r="D27" s="3">
        <v>19975</v>
      </c>
      <c r="E27" s="3">
        <v>1</v>
      </c>
      <c r="F27" s="4">
        <v>43244.568749999999</v>
      </c>
      <c r="G27" s="3">
        <v>19965</v>
      </c>
      <c r="H27" s="3">
        <v>-10</v>
      </c>
      <c r="I27" s="3">
        <v>0</v>
      </c>
    </row>
    <row r="28" spans="2:9" x14ac:dyDescent="0.2">
      <c r="B28" s="3" t="s">
        <v>13</v>
      </c>
      <c r="C28" s="4">
        <v>43266.375694444403</v>
      </c>
      <c r="D28" s="3">
        <v>20285</v>
      </c>
      <c r="E28" s="3">
        <v>-1</v>
      </c>
      <c r="F28" s="4">
        <v>43266.378472222197</v>
      </c>
      <c r="G28" s="3">
        <v>20290</v>
      </c>
      <c r="H28" s="3">
        <v>-5</v>
      </c>
      <c r="I28" s="3">
        <v>0</v>
      </c>
    </row>
    <row r="29" spans="2:9" hidden="1" x14ac:dyDescent="0.2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</row>
    <row r="30" spans="2:9" hidden="1" x14ac:dyDescent="0.2">
      <c r="B30" s="1" t="s">
        <v>14</v>
      </c>
      <c r="C30" s="2">
        <v>43304.375694444403</v>
      </c>
      <c r="D30" s="1">
        <v>18865</v>
      </c>
      <c r="E30" s="1">
        <v>-1</v>
      </c>
      <c r="F30" s="2">
        <v>43304.378472222197</v>
      </c>
      <c r="G30" s="1">
        <v>18880</v>
      </c>
      <c r="H30" s="1">
        <v>-15</v>
      </c>
      <c r="I30" s="1">
        <v>0</v>
      </c>
    </row>
    <row r="31" spans="2:9" hidden="1" x14ac:dyDescent="0.2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</row>
    <row r="32" spans="2:9" hidden="1" x14ac:dyDescent="0.2">
      <c r="B32" s="1" t="s">
        <v>15</v>
      </c>
      <c r="C32" s="2">
        <v>43273.875694444403</v>
      </c>
      <c r="D32" s="1">
        <v>19370</v>
      </c>
      <c r="E32" s="1">
        <v>-1</v>
      </c>
      <c r="F32" s="2">
        <v>43273.878472222197</v>
      </c>
      <c r="G32" s="1">
        <v>19455</v>
      </c>
      <c r="H32" s="1">
        <v>-85</v>
      </c>
      <c r="I32" s="1">
        <v>0</v>
      </c>
    </row>
    <row r="33" spans="2:9" x14ac:dyDescent="0.2">
      <c r="B33" s="3" t="s">
        <v>15</v>
      </c>
      <c r="C33" s="4">
        <v>43285.875694444403</v>
      </c>
      <c r="D33" s="3">
        <v>19390</v>
      </c>
      <c r="E33" s="3">
        <v>1</v>
      </c>
      <c r="F33" s="4">
        <v>43285.878472222197</v>
      </c>
      <c r="G33" s="3">
        <v>19420</v>
      </c>
      <c r="H33" s="3">
        <v>30</v>
      </c>
      <c r="I33" s="3">
        <v>1</v>
      </c>
    </row>
    <row r="34" spans="2:9" hidden="1" x14ac:dyDescent="0.2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</row>
    <row r="35" spans="2:9" hidden="1" x14ac:dyDescent="0.2">
      <c r="B35" s="1" t="s">
        <v>16</v>
      </c>
      <c r="C35" s="2">
        <v>43304.438194444403</v>
      </c>
      <c r="D35" s="1">
        <v>18060</v>
      </c>
      <c r="E35" s="1">
        <v>1</v>
      </c>
      <c r="F35" s="2">
        <v>43304.565972222197</v>
      </c>
      <c r="G35" s="1">
        <v>18110</v>
      </c>
      <c r="H35" s="1">
        <v>50</v>
      </c>
      <c r="I35" s="1">
        <v>1</v>
      </c>
    </row>
    <row r="36" spans="2:9" hidden="1" x14ac:dyDescent="0.2">
      <c r="B36" s="5" t="s">
        <v>16</v>
      </c>
      <c r="C36" s="6">
        <v>43333.375694444403</v>
      </c>
      <c r="D36" s="5">
        <v>17480</v>
      </c>
      <c r="E36" s="5">
        <v>-1</v>
      </c>
      <c r="F36" s="6">
        <v>43333.378472222197</v>
      </c>
      <c r="G36" s="5">
        <v>17480</v>
      </c>
      <c r="H36" s="5">
        <v>0</v>
      </c>
      <c r="I36" s="5">
        <v>0</v>
      </c>
    </row>
    <row r="37" spans="2:9" x14ac:dyDescent="0.2">
      <c r="B37" s="3" t="s">
        <v>16</v>
      </c>
      <c r="C37" s="4">
        <v>43335.438194444403</v>
      </c>
      <c r="D37" s="3">
        <v>17875</v>
      </c>
      <c r="E37" s="3">
        <v>1</v>
      </c>
      <c r="F37" s="4">
        <v>43335.440972222197</v>
      </c>
      <c r="G37" s="3">
        <v>17880</v>
      </c>
      <c r="H37" s="3">
        <v>5</v>
      </c>
      <c r="I37" s="3">
        <v>1</v>
      </c>
    </row>
    <row r="38" spans="2:9" x14ac:dyDescent="0.2">
      <c r="B38" s="3" t="s">
        <v>16</v>
      </c>
      <c r="C38" s="4">
        <v>43343.375694444403</v>
      </c>
      <c r="D38" s="3">
        <v>18515</v>
      </c>
      <c r="E38" s="3">
        <v>1</v>
      </c>
      <c r="F38" s="4">
        <v>43343.378472222197</v>
      </c>
      <c r="G38" s="3">
        <v>18550</v>
      </c>
      <c r="H38" s="3">
        <v>35</v>
      </c>
      <c r="I38" s="3">
        <v>1</v>
      </c>
    </row>
    <row r="39" spans="2:9" x14ac:dyDescent="0.2">
      <c r="B39" s="3" t="s">
        <v>16</v>
      </c>
      <c r="C39" s="4">
        <v>43361.875694444403</v>
      </c>
      <c r="D39" s="3">
        <v>18725</v>
      </c>
      <c r="E39" s="3">
        <v>-1</v>
      </c>
      <c r="F39" s="4">
        <v>43361.883333333302</v>
      </c>
      <c r="G39" s="3">
        <v>18710</v>
      </c>
      <c r="H39" s="3">
        <v>15</v>
      </c>
      <c r="I39" s="3">
        <v>1</v>
      </c>
    </row>
    <row r="40" spans="2:9" hidden="1" x14ac:dyDescent="0.2"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</row>
    <row r="41" spans="2:9" hidden="1" x14ac:dyDescent="0.2">
      <c r="B41" s="1" t="s">
        <v>17</v>
      </c>
      <c r="C41" s="2">
        <v>43336.563194444403</v>
      </c>
      <c r="D41" s="1">
        <v>17920</v>
      </c>
      <c r="E41" s="1">
        <v>-1</v>
      </c>
      <c r="F41" s="2">
        <v>43336.566666666702</v>
      </c>
      <c r="G41" s="1">
        <v>17915</v>
      </c>
      <c r="H41" s="1">
        <v>5</v>
      </c>
      <c r="I41" s="1">
        <v>1</v>
      </c>
    </row>
    <row r="42" spans="2:9" x14ac:dyDescent="0.2">
      <c r="B42" s="3" t="s">
        <v>17</v>
      </c>
      <c r="C42" s="4">
        <v>43353.563194444403</v>
      </c>
      <c r="D42" s="3">
        <v>18475</v>
      </c>
      <c r="E42" s="3">
        <v>1</v>
      </c>
      <c r="F42" s="4">
        <v>43353.565972222197</v>
      </c>
      <c r="G42" s="3">
        <v>18495</v>
      </c>
      <c r="H42" s="3">
        <v>20</v>
      </c>
      <c r="I42" s="3">
        <v>1</v>
      </c>
    </row>
    <row r="43" spans="2:9" x14ac:dyDescent="0.2">
      <c r="B43" s="3" t="s">
        <v>17</v>
      </c>
      <c r="C43" s="4">
        <v>43360.875694444403</v>
      </c>
      <c r="D43" s="3">
        <v>18325</v>
      </c>
      <c r="E43" s="3">
        <v>-1</v>
      </c>
      <c r="F43" s="4">
        <v>43360.878472222197</v>
      </c>
      <c r="G43" s="3">
        <v>18310</v>
      </c>
      <c r="H43" s="3">
        <v>15</v>
      </c>
      <c r="I43" s="3">
        <v>1</v>
      </c>
    </row>
    <row r="44" spans="2:9" x14ac:dyDescent="0.2">
      <c r="B44" s="3" t="s">
        <v>17</v>
      </c>
      <c r="C44" s="4">
        <v>43371.375694444403</v>
      </c>
      <c r="D44" s="3">
        <v>17945</v>
      </c>
      <c r="E44" s="3">
        <v>-1</v>
      </c>
      <c r="F44" s="4">
        <v>43371.378472222197</v>
      </c>
      <c r="G44" s="3">
        <v>17940</v>
      </c>
      <c r="H44" s="3">
        <v>5</v>
      </c>
      <c r="I44" s="3">
        <v>1</v>
      </c>
    </row>
    <row r="45" spans="2:9" x14ac:dyDescent="0.2">
      <c r="B45" s="3" t="s">
        <v>17</v>
      </c>
      <c r="C45" s="4">
        <v>43383.875694444403</v>
      </c>
      <c r="D45" s="3">
        <v>18140</v>
      </c>
      <c r="E45" s="3">
        <v>1</v>
      </c>
      <c r="F45" s="4">
        <v>43383.878472222197</v>
      </c>
      <c r="G45" s="3">
        <v>18195</v>
      </c>
      <c r="H45" s="3">
        <v>55</v>
      </c>
      <c r="I45" s="3">
        <v>1</v>
      </c>
    </row>
    <row r="46" spans="2:9" x14ac:dyDescent="0.2">
      <c r="B46" s="3" t="s">
        <v>17</v>
      </c>
      <c r="C46" s="4">
        <v>43391.875694444403</v>
      </c>
      <c r="D46" s="3">
        <v>18425</v>
      </c>
      <c r="E46" s="3">
        <v>1</v>
      </c>
      <c r="F46" s="4">
        <v>43391.878472222197</v>
      </c>
      <c r="G46" s="3">
        <v>18450</v>
      </c>
      <c r="H46" s="3">
        <v>25</v>
      </c>
      <c r="I46" s="3">
        <v>1</v>
      </c>
    </row>
  </sheetData>
  <autoFilter ref="B3:I46" xr:uid="{42CE57D8-DE20-401A-98A4-FC6744519114}">
    <filterColumn colId="0">
      <colorFilter dxfId="0"/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486-1BFA-45F7-9870-F977985A9C20}">
  <dimension ref="B3:J27"/>
  <sheetViews>
    <sheetView tabSelected="1" topLeftCell="A7" workbookViewId="0">
      <selection activeCell="J17" sqref="J17"/>
    </sheetView>
  </sheetViews>
  <sheetFormatPr defaultRowHeight="14.25" x14ac:dyDescent="0.2"/>
  <cols>
    <col min="3" max="3" width="22.25" customWidth="1"/>
    <col min="6" max="6" width="18.25" customWidth="1"/>
  </cols>
  <sheetData>
    <row r="3" spans="2:10" x14ac:dyDescent="0.2">
      <c r="B3" s="7" t="s">
        <v>18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13" t="s">
        <v>20</v>
      </c>
    </row>
    <row r="4" spans="2:10" x14ac:dyDescent="0.2">
      <c r="B4" s="8" t="s">
        <v>8</v>
      </c>
      <c r="C4" s="9">
        <v>43095.875</v>
      </c>
      <c r="D4" s="8">
        <v>19100</v>
      </c>
      <c r="E4" s="8">
        <v>-1</v>
      </c>
      <c r="F4" s="9">
        <v>43095.878472222197</v>
      </c>
      <c r="G4" s="8">
        <v>19040</v>
      </c>
      <c r="H4" s="8">
        <v>60</v>
      </c>
      <c r="I4" s="8">
        <v>1</v>
      </c>
      <c r="J4">
        <f>SUM(H$4:H4)</f>
        <v>60</v>
      </c>
    </row>
    <row r="5" spans="2:10" x14ac:dyDescent="0.2">
      <c r="B5" s="8" t="s">
        <v>9</v>
      </c>
      <c r="C5" s="9">
        <v>43112.875694444403</v>
      </c>
      <c r="D5" s="8">
        <v>19135</v>
      </c>
      <c r="E5" s="8">
        <v>1</v>
      </c>
      <c r="F5" s="9">
        <v>43112.878472222197</v>
      </c>
      <c r="G5" s="8">
        <v>19150</v>
      </c>
      <c r="H5" s="8">
        <v>15</v>
      </c>
      <c r="I5" s="8">
        <v>1</v>
      </c>
      <c r="J5">
        <f>SUM(H$4:H5)</f>
        <v>75</v>
      </c>
    </row>
    <row r="6" spans="2:10" x14ac:dyDescent="0.2">
      <c r="B6" s="8" t="s">
        <v>8</v>
      </c>
      <c r="C6" s="9">
        <v>43115.375694444403</v>
      </c>
      <c r="D6" s="8">
        <v>19050</v>
      </c>
      <c r="E6" s="8">
        <v>-1</v>
      </c>
      <c r="F6" s="9">
        <v>43115.378472222197</v>
      </c>
      <c r="G6" s="8">
        <v>19070</v>
      </c>
      <c r="H6" s="8">
        <v>-20</v>
      </c>
      <c r="I6" s="8">
        <v>0</v>
      </c>
      <c r="J6">
        <f>SUM(H$4:H6)</f>
        <v>55</v>
      </c>
    </row>
    <row r="7" spans="2:10" x14ac:dyDescent="0.2">
      <c r="B7" s="8" t="s">
        <v>9</v>
      </c>
      <c r="C7" s="9">
        <v>43117.417361111096</v>
      </c>
      <c r="D7" s="8">
        <v>19230</v>
      </c>
      <c r="E7" s="8">
        <v>-1</v>
      </c>
      <c r="F7" s="9">
        <v>43117.440972222197</v>
      </c>
      <c r="G7" s="8">
        <v>19185</v>
      </c>
      <c r="H7" s="8">
        <v>45</v>
      </c>
      <c r="I7" s="8">
        <v>1</v>
      </c>
      <c r="J7">
        <f>SUM(H$4:H7)</f>
        <v>100</v>
      </c>
    </row>
    <row r="8" spans="2:10" x14ac:dyDescent="0.2">
      <c r="B8" s="8" t="s">
        <v>9</v>
      </c>
      <c r="C8" s="9">
        <v>43125.375694444403</v>
      </c>
      <c r="D8" s="8">
        <v>19735</v>
      </c>
      <c r="E8" s="8">
        <v>1</v>
      </c>
      <c r="F8" s="9">
        <v>43125.378472222197</v>
      </c>
      <c r="G8" s="8">
        <v>19740</v>
      </c>
      <c r="H8" s="8">
        <v>5</v>
      </c>
      <c r="I8" s="8">
        <v>1</v>
      </c>
      <c r="J8">
        <f>SUM(H$4:H8)</f>
        <v>105</v>
      </c>
    </row>
    <row r="9" spans="2:10" x14ac:dyDescent="0.2">
      <c r="B9" s="8" t="s">
        <v>10</v>
      </c>
      <c r="C9" s="9">
        <v>43165.875694444403</v>
      </c>
      <c r="D9" s="8">
        <v>18670</v>
      </c>
      <c r="E9" s="8">
        <v>-1</v>
      </c>
      <c r="F9" s="9">
        <v>43165.878472222197</v>
      </c>
      <c r="G9" s="8">
        <v>18650</v>
      </c>
      <c r="H9" s="8">
        <v>20</v>
      </c>
      <c r="I9" s="8">
        <v>1</v>
      </c>
      <c r="J9">
        <f>SUM(H$4:H9)</f>
        <v>125</v>
      </c>
    </row>
    <row r="10" spans="2:10" x14ac:dyDescent="0.2">
      <c r="B10" s="8" t="s">
        <v>11</v>
      </c>
      <c r="C10" s="9">
        <v>43171.375694444403</v>
      </c>
      <c r="D10" s="8">
        <v>18495</v>
      </c>
      <c r="E10" s="8">
        <v>-1</v>
      </c>
      <c r="F10" s="9">
        <v>43171.378472222197</v>
      </c>
      <c r="G10" s="8">
        <v>18455</v>
      </c>
      <c r="H10" s="8">
        <v>40</v>
      </c>
      <c r="I10" s="8">
        <v>1</v>
      </c>
      <c r="J10">
        <f>SUM(H$4:H10)</f>
        <v>165</v>
      </c>
    </row>
    <row r="11" spans="2:10" x14ac:dyDescent="0.2">
      <c r="B11" s="8" t="s">
        <v>10</v>
      </c>
      <c r="C11" s="9">
        <v>43174.875694444403</v>
      </c>
      <c r="D11" s="8">
        <v>18655</v>
      </c>
      <c r="E11" s="8">
        <v>1</v>
      </c>
      <c r="F11" s="9">
        <v>43174.878472222197</v>
      </c>
      <c r="G11" s="8">
        <v>18640</v>
      </c>
      <c r="H11" s="8">
        <v>-15</v>
      </c>
      <c r="I11" s="8">
        <v>0</v>
      </c>
      <c r="J11">
        <f>SUM(H$4:H11)</f>
        <v>150</v>
      </c>
    </row>
    <row r="12" spans="2:10" x14ac:dyDescent="0.2">
      <c r="B12" s="8" t="s">
        <v>11</v>
      </c>
      <c r="C12" s="9">
        <v>43207.875694444403</v>
      </c>
      <c r="D12" s="8">
        <v>18325</v>
      </c>
      <c r="E12" s="8">
        <v>1</v>
      </c>
      <c r="F12" s="9">
        <v>43207.878472222197</v>
      </c>
      <c r="G12" s="8">
        <v>18350</v>
      </c>
      <c r="H12" s="8">
        <v>25</v>
      </c>
      <c r="I12" s="8">
        <v>1</v>
      </c>
      <c r="J12">
        <f>SUM(H$4:H12)</f>
        <v>175</v>
      </c>
    </row>
    <row r="13" spans="2:10" x14ac:dyDescent="0.2">
      <c r="B13" s="8" t="s">
        <v>12</v>
      </c>
      <c r="C13" s="9">
        <v>43208.875694444403</v>
      </c>
      <c r="D13" s="8">
        <v>18410</v>
      </c>
      <c r="E13" s="8">
        <v>-1</v>
      </c>
      <c r="F13" s="9">
        <v>43208.878472222197</v>
      </c>
      <c r="G13" s="8">
        <v>18380</v>
      </c>
      <c r="H13" s="8">
        <v>30</v>
      </c>
      <c r="I13" s="8">
        <v>1</v>
      </c>
      <c r="J13">
        <f>SUM(H$4:H13)</f>
        <v>205</v>
      </c>
    </row>
    <row r="14" spans="2:10" x14ac:dyDescent="0.2">
      <c r="B14" s="8" t="s">
        <v>12</v>
      </c>
      <c r="C14" s="9">
        <v>43229.875694444403</v>
      </c>
      <c r="D14" s="8">
        <v>18930</v>
      </c>
      <c r="E14" s="8">
        <v>1</v>
      </c>
      <c r="F14" s="9">
        <v>43229.878472222197</v>
      </c>
      <c r="G14" s="8">
        <v>18945</v>
      </c>
      <c r="H14" s="8">
        <v>15</v>
      </c>
      <c r="I14" s="8">
        <v>1</v>
      </c>
      <c r="J14">
        <f>SUM(H$4:H14)</f>
        <v>220</v>
      </c>
    </row>
    <row r="15" spans="2:10" x14ac:dyDescent="0.2">
      <c r="B15" s="8" t="s">
        <v>12</v>
      </c>
      <c r="C15" s="9">
        <v>43236.875694444403</v>
      </c>
      <c r="D15" s="8">
        <v>19335</v>
      </c>
      <c r="E15" s="8">
        <v>1</v>
      </c>
      <c r="F15" s="9">
        <v>43236.878472222197</v>
      </c>
      <c r="G15" s="8">
        <v>19380</v>
      </c>
      <c r="H15" s="8">
        <v>45</v>
      </c>
      <c r="I15" s="8">
        <v>1</v>
      </c>
      <c r="J15">
        <f>SUM(H$4:H15)</f>
        <v>265</v>
      </c>
    </row>
    <row r="16" spans="2:10" x14ac:dyDescent="0.2">
      <c r="B16" s="8" t="s">
        <v>13</v>
      </c>
      <c r="C16" s="9">
        <v>43244.563194444403</v>
      </c>
      <c r="D16" s="8">
        <v>19975</v>
      </c>
      <c r="E16" s="8">
        <v>1</v>
      </c>
      <c r="F16" s="9">
        <v>43244.568749999999</v>
      </c>
      <c r="G16" s="8">
        <v>19965</v>
      </c>
      <c r="H16" s="8">
        <v>-10</v>
      </c>
      <c r="I16" s="8">
        <v>0</v>
      </c>
      <c r="J16">
        <f>SUM(H$4:H16)</f>
        <v>255</v>
      </c>
    </row>
    <row r="17" spans="2:10" x14ac:dyDescent="0.2">
      <c r="B17" s="8" t="s">
        <v>13</v>
      </c>
      <c r="C17" s="9">
        <v>43266.375694444403</v>
      </c>
      <c r="D17" s="8">
        <v>20285</v>
      </c>
      <c r="E17" s="8">
        <v>-1</v>
      </c>
      <c r="F17" s="9">
        <v>43266.378472222197</v>
      </c>
      <c r="G17" s="8">
        <v>20290</v>
      </c>
      <c r="H17" s="8">
        <v>-5</v>
      </c>
      <c r="I17" s="8">
        <v>0</v>
      </c>
      <c r="J17">
        <f>SUM(H$4:H17)</f>
        <v>250</v>
      </c>
    </row>
    <row r="18" spans="2:10" x14ac:dyDescent="0.2">
      <c r="B18" s="8" t="s">
        <v>15</v>
      </c>
      <c r="C18" s="9">
        <v>43285.875694444403</v>
      </c>
      <c r="D18" s="8">
        <v>19390</v>
      </c>
      <c r="E18" s="8">
        <v>1</v>
      </c>
      <c r="F18" s="9">
        <v>43285.878472222197</v>
      </c>
      <c r="G18" s="8">
        <v>19420</v>
      </c>
      <c r="H18" s="8">
        <v>30</v>
      </c>
      <c r="I18" s="8">
        <v>1</v>
      </c>
      <c r="J18">
        <f>SUM(H$4:H18)</f>
        <v>280</v>
      </c>
    </row>
    <row r="19" spans="2:10" x14ac:dyDescent="0.2">
      <c r="B19" s="8" t="s">
        <v>16</v>
      </c>
      <c r="C19" s="9">
        <v>43335.438194444403</v>
      </c>
      <c r="D19" s="8">
        <v>17875</v>
      </c>
      <c r="E19" s="8">
        <v>1</v>
      </c>
      <c r="F19" s="9">
        <v>43335.440972222197</v>
      </c>
      <c r="G19" s="8">
        <v>17880</v>
      </c>
      <c r="H19" s="8">
        <v>5</v>
      </c>
      <c r="I19" s="8">
        <v>1</v>
      </c>
      <c r="J19">
        <f>SUM(H$4:H19)</f>
        <v>285</v>
      </c>
    </row>
    <row r="20" spans="2:10" x14ac:dyDescent="0.2">
      <c r="B20" s="8" t="s">
        <v>16</v>
      </c>
      <c r="C20" s="9">
        <v>43343.375694444403</v>
      </c>
      <c r="D20" s="8">
        <v>18515</v>
      </c>
      <c r="E20" s="8">
        <v>1</v>
      </c>
      <c r="F20" s="9">
        <v>43343.378472222197</v>
      </c>
      <c r="G20" s="8">
        <v>18550</v>
      </c>
      <c r="H20" s="8">
        <v>35</v>
      </c>
      <c r="I20" s="8">
        <v>1</v>
      </c>
      <c r="J20">
        <f>SUM(H$4:H20)</f>
        <v>320</v>
      </c>
    </row>
    <row r="21" spans="2:10" x14ac:dyDescent="0.2">
      <c r="B21" s="8" t="s">
        <v>17</v>
      </c>
      <c r="C21" s="9">
        <v>43353.563194444403</v>
      </c>
      <c r="D21" s="8">
        <v>18475</v>
      </c>
      <c r="E21" s="8">
        <v>1</v>
      </c>
      <c r="F21" s="9">
        <v>43353.565972222197</v>
      </c>
      <c r="G21" s="8">
        <v>18495</v>
      </c>
      <c r="H21" s="8">
        <v>20</v>
      </c>
      <c r="I21" s="8">
        <v>1</v>
      </c>
      <c r="J21">
        <f>SUM(H$4:H21)</f>
        <v>340</v>
      </c>
    </row>
    <row r="22" spans="2:10" x14ac:dyDescent="0.2">
      <c r="B22" s="8" t="s">
        <v>17</v>
      </c>
      <c r="C22" s="9">
        <v>43360.875694444403</v>
      </c>
      <c r="D22" s="8">
        <v>18325</v>
      </c>
      <c r="E22" s="8">
        <v>-1</v>
      </c>
      <c r="F22" s="9">
        <v>43360.878472222197</v>
      </c>
      <c r="G22" s="8">
        <v>18310</v>
      </c>
      <c r="H22" s="8">
        <v>15</v>
      </c>
      <c r="I22" s="8">
        <v>1</v>
      </c>
      <c r="J22">
        <f>SUM(H$4:H22)</f>
        <v>355</v>
      </c>
    </row>
    <row r="23" spans="2:10" x14ac:dyDescent="0.2">
      <c r="B23" s="8" t="s">
        <v>16</v>
      </c>
      <c r="C23" s="9">
        <v>43361.875694444403</v>
      </c>
      <c r="D23" s="8">
        <v>18725</v>
      </c>
      <c r="E23" s="8">
        <v>-1</v>
      </c>
      <c r="F23" s="9">
        <v>43361.883333333302</v>
      </c>
      <c r="G23" s="8">
        <v>18710</v>
      </c>
      <c r="H23" s="8">
        <v>15</v>
      </c>
      <c r="I23" s="8">
        <v>1</v>
      </c>
      <c r="J23">
        <f>SUM(H$4:H23)</f>
        <v>370</v>
      </c>
    </row>
    <row r="24" spans="2:10" x14ac:dyDescent="0.2">
      <c r="B24" s="8" t="s">
        <v>17</v>
      </c>
      <c r="C24" s="9">
        <v>43371.375694444403</v>
      </c>
      <c r="D24" s="8">
        <v>17945</v>
      </c>
      <c r="E24" s="8">
        <v>-1</v>
      </c>
      <c r="F24" s="9">
        <v>43371.378472222197</v>
      </c>
      <c r="G24" s="8">
        <v>17940</v>
      </c>
      <c r="H24" s="8">
        <v>5</v>
      </c>
      <c r="I24" s="8">
        <v>1</v>
      </c>
      <c r="J24">
        <f>SUM(H$4:H24)</f>
        <v>375</v>
      </c>
    </row>
    <row r="25" spans="2:10" x14ac:dyDescent="0.2">
      <c r="B25" s="8" t="s">
        <v>17</v>
      </c>
      <c r="C25" s="9">
        <v>43383.875694444403</v>
      </c>
      <c r="D25" s="8">
        <v>18140</v>
      </c>
      <c r="E25" s="8">
        <v>1</v>
      </c>
      <c r="F25" s="9">
        <v>43383.878472222197</v>
      </c>
      <c r="G25" s="8">
        <v>18195</v>
      </c>
      <c r="H25" s="8">
        <v>55</v>
      </c>
      <c r="I25" s="8">
        <v>1</v>
      </c>
      <c r="J25">
        <f>SUM(H$4:H25)</f>
        <v>430</v>
      </c>
    </row>
    <row r="26" spans="2:10" x14ac:dyDescent="0.2">
      <c r="B26" s="10" t="s">
        <v>17</v>
      </c>
      <c r="C26" s="11">
        <v>43391.875694444403</v>
      </c>
      <c r="D26" s="10">
        <v>18425</v>
      </c>
      <c r="E26" s="10">
        <v>1</v>
      </c>
      <c r="F26" s="11">
        <v>43391.878472222197</v>
      </c>
      <c r="G26" s="10">
        <v>18450</v>
      </c>
      <c r="H26" s="10">
        <v>25</v>
      </c>
      <c r="I26" s="10">
        <v>1</v>
      </c>
      <c r="J26">
        <f>SUM(H$4:H26)</f>
        <v>455</v>
      </c>
    </row>
    <row r="27" spans="2:10" x14ac:dyDescent="0.2">
      <c r="G27" t="s">
        <v>19</v>
      </c>
      <c r="H27">
        <f>SUM(H4:H26)</f>
        <v>455</v>
      </c>
      <c r="I27" s="12">
        <f>SUM(I4:I26)/23</f>
        <v>0.82608695652173914</v>
      </c>
    </row>
  </sheetData>
  <autoFilter ref="B3:J27" xr:uid="{8EB59674-6F75-46EC-8F0D-9A3DA9621BA1}">
    <sortState ref="B4:J27">
      <sortCondition ref="C3:C27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2018-10-19T08:05:48Z</dcterms:created>
  <dcterms:modified xsi:type="dcterms:W3CDTF">2018-10-19T08:22:34Z</dcterms:modified>
</cp:coreProperties>
</file>