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activeTab="1"/>
  </bookViews>
  <sheets>
    <sheet name="8iVFB" sheetId="1" r:id="rId1"/>
    <sheet name="Owlii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<sst xmlns="http://schemas.openxmlformats.org/spreadsheetml/2006/main" count="68" uniqueCount="25">
  <si>
    <t>Point Cloud</t>
  </si>
  <si>
    <t>bpp_sum</t>
  </si>
  <si>
    <t>bpp_geo</t>
  </si>
  <si>
    <t>bpp_attr</t>
  </si>
  <si>
    <t>D1 PSNR</t>
  </si>
  <si>
    <t>D2 PSNR</t>
  </si>
  <si>
    <t>Y</t>
  </si>
  <si>
    <t>U</t>
  </si>
  <si>
    <t>V</t>
  </si>
  <si>
    <t>YUV(6:1:1)</t>
  </si>
  <si>
    <t>PCQM</t>
  </si>
  <si>
    <t>1-PCQM</t>
  </si>
  <si>
    <t>R01</t>
  </si>
  <si>
    <t>longdress_vox10_1300</t>
  </si>
  <si>
    <t>loot_vox10_1200</t>
  </si>
  <si>
    <t>queen_0200</t>
  </si>
  <si>
    <t>redandblack_vox10_1550</t>
  </si>
  <si>
    <t>soldier_vox10_0690</t>
  </si>
  <si>
    <t>R02</t>
  </si>
  <si>
    <t>R03</t>
  </si>
  <si>
    <t>R04</t>
  </si>
  <si>
    <t>basketball_player</t>
  </si>
  <si>
    <t>dancer</t>
  </si>
  <si>
    <t>exercise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</si>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</sst>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5">
    <font>
      <sz val="11"/>
      <color theme="1"/>
      <name val="宋体"/>
      <charset val="134"/>
      <scheme val="minor"/>
    </font>
    <font>
      <b/>
      <sz val="12"/>
      <color rgb="FF000000"/>
      <name val="Times New Roman"/>
      <charset val="134"/>
    </font>
    <font>
      <sz val="11"/>
      <color theme="1"/>
      <name val="Times New Roman"/>
      <charset val="134"/>
    </font>
    <font>
      <sz val="11"/>
      <color rgb="FF000000"/>
      <name val="Times New Roman"/>
      <charset val="134"/>
    </font>
    <font>
      <sz val="11"/>
      <color theme="1"/>
      <name val="宋体"/>
      <charset val="134"/>
    </font>
    <font>
      <b/>
      <sz val="12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76" fontId="1" fillId="0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76" fontId="3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vertical="center"/>
    </xf>
    <xf numFmtId="176" fontId="5" fillId="0" borderId="0" xfId="0" applyNumberFormat="1" applyFont="1" applyFill="1" applyAlignment="1">
      <alignment horizontal="center" vertical="center" wrapText="1"/>
    </xf>
    <xf numFmtId="176" fontId="2" fillId="0" borderId="0" xfId="0" applyNumberFormat="1" applyFont="1" applyFill="1" applyAlignment="1">
      <alignment horizontal="center" vertical="center" wrapText="1"/>
    </xf>
    <xf numFmtId="176" fontId="2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4"/>
  <sheetViews>
    <sheetView workbookViewId="0">
      <selection activeCell="J12" sqref="J12"/>
    </sheetView>
  </sheetViews>
  <sheetFormatPr defaultColWidth="9" defaultRowHeight="13.5"/>
  <cols>
    <col min="2" max="2" width="21" customWidth="1"/>
  </cols>
  <sheetData>
    <row r="1" ht="31.5" spans="2:13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</row>
    <row r="2" ht="15" spans="1:13">
      <c r="A2" s="6" t="s">
        <v>12</v>
      </c>
      <c r="B2" s="7" t="s">
        <v>13</v>
      </c>
      <c r="C2" s="7">
        <f t="shared" ref="C2:C6" si="0">D2+E2</f>
        <v>0.117145497309769</v>
      </c>
      <c r="D2" s="7">
        <v>0.049</v>
      </c>
      <c r="E2" s="7">
        <v>0.0681454973097687</v>
      </c>
      <c r="F2" s="7">
        <v>67.2583</v>
      </c>
      <c r="G2" s="7">
        <v>70.0337</v>
      </c>
      <c r="H2" s="7">
        <v>25.1228</v>
      </c>
      <c r="I2" s="7">
        <v>31.2106</v>
      </c>
      <c r="J2" s="7">
        <v>29.919</v>
      </c>
      <c r="K2" s="7">
        <f t="shared" ref="K2:K6" si="1">(6*H2+I2+J2)/8</f>
        <v>26.4833</v>
      </c>
      <c r="L2" s="7">
        <v>0.0165484</v>
      </c>
      <c r="M2" s="7">
        <v>0.9834516</v>
      </c>
    </row>
    <row r="3" ht="15" spans="1:13">
      <c r="A3" s="6"/>
      <c r="B3" s="7" t="s">
        <v>14</v>
      </c>
      <c r="C3" s="7">
        <f t="shared" si="0"/>
        <v>0.0746062003714984</v>
      </c>
      <c r="D3" s="7">
        <v>0.048</v>
      </c>
      <c r="E3" s="7">
        <v>0.0266062003714984</v>
      </c>
      <c r="F3" s="7">
        <v>67.8019</v>
      </c>
      <c r="G3" s="7">
        <v>70.5276</v>
      </c>
      <c r="H3" s="7">
        <v>30.7847</v>
      </c>
      <c r="I3" s="7">
        <v>37.2912</v>
      </c>
      <c r="J3" s="7">
        <v>37.7294</v>
      </c>
      <c r="K3" s="7">
        <f t="shared" si="1"/>
        <v>32.4661</v>
      </c>
      <c r="L3" s="7">
        <v>0.01728</v>
      </c>
      <c r="M3" s="7">
        <v>0.98272</v>
      </c>
    </row>
    <row r="4" ht="15" spans="1:13">
      <c r="A4" s="6"/>
      <c r="B4" s="7" t="s">
        <v>15</v>
      </c>
      <c r="C4" s="7">
        <f t="shared" si="0"/>
        <v>0.0708465050787819</v>
      </c>
      <c r="D4" s="7">
        <v>0.038</v>
      </c>
      <c r="E4" s="7">
        <v>0.0328465050787819</v>
      </c>
      <c r="F4" s="7">
        <v>69.1455</v>
      </c>
      <c r="G4" s="7">
        <v>71.0988</v>
      </c>
      <c r="H4" s="7">
        <v>28.8683</v>
      </c>
      <c r="I4" s="7">
        <v>35.6444</v>
      </c>
      <c r="J4" s="7">
        <v>33.1697</v>
      </c>
      <c r="K4" s="7">
        <f t="shared" si="1"/>
        <v>30.2529875</v>
      </c>
      <c r="L4" s="7">
        <v>0.0193984</v>
      </c>
      <c r="M4" s="7">
        <v>0.9806016</v>
      </c>
    </row>
    <row r="5" ht="15" spans="1:13">
      <c r="A5" s="6"/>
      <c r="B5" s="7" t="s">
        <v>16</v>
      </c>
      <c r="C5" s="7">
        <f t="shared" si="0"/>
        <v>0.0992879931365387</v>
      </c>
      <c r="D5" s="7">
        <v>0.051</v>
      </c>
      <c r="E5" s="7">
        <v>0.0482879931365387</v>
      </c>
      <c r="F5" s="7">
        <v>66.8165</v>
      </c>
      <c r="G5" s="7">
        <v>69.9042</v>
      </c>
      <c r="H5" s="7">
        <v>30.6329</v>
      </c>
      <c r="I5" s="7">
        <v>36.7356</v>
      </c>
      <c r="J5" s="7">
        <v>28.5864</v>
      </c>
      <c r="K5" s="7">
        <f t="shared" si="1"/>
        <v>31.139925</v>
      </c>
      <c r="L5" s="7">
        <v>0.0155551</v>
      </c>
      <c r="M5" s="7">
        <v>0.9844449</v>
      </c>
    </row>
    <row r="6" ht="15" spans="1:13">
      <c r="A6" s="6"/>
      <c r="B6" s="7" t="s">
        <v>17</v>
      </c>
      <c r="C6" s="7">
        <f t="shared" si="0"/>
        <v>0.0841589120337708</v>
      </c>
      <c r="D6" s="7">
        <v>0.05</v>
      </c>
      <c r="E6" s="7">
        <v>0.0341589120337708</v>
      </c>
      <c r="F6" s="7">
        <v>67.2493</v>
      </c>
      <c r="G6" s="7">
        <v>69.8177</v>
      </c>
      <c r="H6" s="7">
        <v>28.2936</v>
      </c>
      <c r="I6" s="7">
        <v>40.7743</v>
      </c>
      <c r="J6" s="7">
        <v>40.9553</v>
      </c>
      <c r="K6" s="7">
        <f t="shared" si="1"/>
        <v>31.4364</v>
      </c>
      <c r="L6" s="7">
        <v>0.0162471</v>
      </c>
      <c r="M6" s="7">
        <v>0.9837529</v>
      </c>
    </row>
    <row r="7" ht="15" spans="5:13">
      <c r="E7" s="7"/>
      <c r="H7" s="7"/>
      <c r="I7" s="7"/>
      <c r="J7" s="7"/>
      <c r="K7" s="7"/>
      <c r="L7" s="7"/>
      <c r="M7" s="7"/>
    </row>
    <row r="8" ht="15" spans="1:13">
      <c r="A8" s="6" t="s">
        <v>18</v>
      </c>
      <c r="B8" s="7" t="s">
        <v>13</v>
      </c>
      <c r="C8" s="7">
        <f t="shared" ref="C8:C12" si="2">D8+E8</f>
        <v>0.438155921598781</v>
      </c>
      <c r="D8" s="7">
        <v>0.221</v>
      </c>
      <c r="E8" s="7">
        <v>0.217155921598781</v>
      </c>
      <c r="F8" s="7">
        <v>74.0517</v>
      </c>
      <c r="G8" s="7">
        <v>78.0324</v>
      </c>
      <c r="H8" s="7">
        <v>28.3966</v>
      </c>
      <c r="I8" s="7">
        <v>34.3677</v>
      </c>
      <c r="J8" s="7">
        <v>32.4186</v>
      </c>
      <c r="K8" s="7">
        <f t="shared" ref="K8:K12" si="3">(6*H8+I8+J8)/8</f>
        <v>29.6457375</v>
      </c>
      <c r="L8" s="7">
        <v>0.00710946</v>
      </c>
      <c r="M8" s="7">
        <v>0.99289054</v>
      </c>
    </row>
    <row r="9" ht="15" spans="1:13">
      <c r="A9" s="6"/>
      <c r="B9" s="7" t="s">
        <v>14</v>
      </c>
      <c r="C9" s="7">
        <f t="shared" si="2"/>
        <v>0.302099343448367</v>
      </c>
      <c r="D9" s="7">
        <v>0.218</v>
      </c>
      <c r="E9" s="7">
        <v>0.0840993434483671</v>
      </c>
      <c r="F9" s="7">
        <v>74.5142</v>
      </c>
      <c r="G9" s="7">
        <v>78.463</v>
      </c>
      <c r="H9" s="7">
        <v>34.136</v>
      </c>
      <c r="I9" s="7">
        <v>43.197</v>
      </c>
      <c r="J9" s="7">
        <v>44.1141</v>
      </c>
      <c r="K9" s="7">
        <f t="shared" si="3"/>
        <v>36.5158875</v>
      </c>
      <c r="L9" s="7">
        <v>0.00897537</v>
      </c>
      <c r="M9" s="7">
        <v>0.99102463</v>
      </c>
    </row>
    <row r="10" ht="15" spans="1:13">
      <c r="A10" s="6"/>
      <c r="B10" s="7" t="s">
        <v>15</v>
      </c>
      <c r="C10" s="7">
        <f t="shared" si="2"/>
        <v>0.247745944486841</v>
      </c>
      <c r="D10" s="7">
        <v>0.17</v>
      </c>
      <c r="E10" s="7">
        <v>0.0777459444868413</v>
      </c>
      <c r="F10" s="7">
        <v>75.3945</v>
      </c>
      <c r="G10" s="7">
        <v>79.2151</v>
      </c>
      <c r="H10" s="7">
        <v>32.9583</v>
      </c>
      <c r="I10" s="7">
        <v>39.6794</v>
      </c>
      <c r="J10" s="7">
        <v>39.5945</v>
      </c>
      <c r="K10" s="7">
        <f t="shared" si="3"/>
        <v>34.6279625</v>
      </c>
      <c r="L10" s="7">
        <v>0.00958431</v>
      </c>
      <c r="M10" s="7">
        <v>0.99041569</v>
      </c>
    </row>
    <row r="11" ht="15" spans="1:13">
      <c r="A11" s="6"/>
      <c r="B11" s="7" t="s">
        <v>16</v>
      </c>
      <c r="C11" s="7">
        <f t="shared" si="2"/>
        <v>0.35433625674255</v>
      </c>
      <c r="D11" s="7">
        <v>0.23</v>
      </c>
      <c r="E11" s="7">
        <v>0.12433625674255</v>
      </c>
      <c r="F11" s="7">
        <v>72.979</v>
      </c>
      <c r="G11" s="7">
        <v>77.0836</v>
      </c>
      <c r="H11" s="7">
        <v>33.9101</v>
      </c>
      <c r="I11" s="7">
        <v>38.8155</v>
      </c>
      <c r="J11" s="7">
        <v>31.6264</v>
      </c>
      <c r="K11" s="7">
        <f t="shared" si="3"/>
        <v>34.2378125</v>
      </c>
      <c r="L11" s="7">
        <v>0.00764932</v>
      </c>
      <c r="M11" s="7">
        <v>0.99235068</v>
      </c>
    </row>
    <row r="12" ht="15" spans="1:13">
      <c r="A12" s="6"/>
      <c r="B12" s="7" t="s">
        <v>17</v>
      </c>
      <c r="C12" s="7">
        <f t="shared" si="2"/>
        <v>0.342938556531712</v>
      </c>
      <c r="D12" s="7">
        <v>0.232</v>
      </c>
      <c r="E12" s="7">
        <v>0.110938556531712</v>
      </c>
      <c r="F12" s="7">
        <v>74.147</v>
      </c>
      <c r="G12" s="7">
        <v>78.0612</v>
      </c>
      <c r="H12" s="7">
        <v>31.9528</v>
      </c>
      <c r="I12" s="7">
        <v>44.2524</v>
      </c>
      <c r="J12" s="7">
        <v>44.6619</v>
      </c>
      <c r="K12" s="7">
        <f t="shared" si="3"/>
        <v>35.0788875</v>
      </c>
      <c r="L12" s="7">
        <v>0.00682725</v>
      </c>
      <c r="M12" s="7">
        <v>0.99317275</v>
      </c>
    </row>
    <row r="13" ht="15" spans="5:13">
      <c r="E13" s="7"/>
      <c r="H13" s="7"/>
      <c r="I13" s="7"/>
      <c r="J13" s="7"/>
      <c r="K13" s="7"/>
      <c r="L13" s="7"/>
      <c r="M13" s="7"/>
    </row>
    <row r="14" ht="15" spans="1:13">
      <c r="A14" s="6" t="s">
        <v>19</v>
      </c>
      <c r="B14" s="7" t="s">
        <v>13</v>
      </c>
      <c r="C14" s="7">
        <f t="shared" ref="C14:C18" si="4">D14+E14</f>
        <v>0.729894412164268</v>
      </c>
      <c r="D14" s="7">
        <v>0.426</v>
      </c>
      <c r="E14" s="7">
        <v>0.303894412164268</v>
      </c>
      <c r="F14" s="7">
        <v>75.8916</v>
      </c>
      <c r="G14" s="7">
        <v>80.2307</v>
      </c>
      <c r="H14" s="7">
        <v>29.1729</v>
      </c>
      <c r="I14" s="7">
        <v>35.1532</v>
      </c>
      <c r="J14" s="7">
        <v>33.4949</v>
      </c>
      <c r="K14" s="7">
        <f t="shared" ref="K14:K18" si="5">(6*H14+I14+J14)/8</f>
        <v>30.4606875</v>
      </c>
      <c r="L14" s="7">
        <v>0.00509251</v>
      </c>
      <c r="M14" s="7">
        <v>0.99490749</v>
      </c>
    </row>
    <row r="15" ht="15" spans="1:13">
      <c r="A15" s="6"/>
      <c r="B15" s="7" t="s">
        <v>14</v>
      </c>
      <c r="C15" s="7">
        <f t="shared" si="4"/>
        <v>0.532964133032276</v>
      </c>
      <c r="D15" s="7">
        <v>0.42</v>
      </c>
      <c r="E15" s="7">
        <v>0.112964133032276</v>
      </c>
      <c r="F15" s="7">
        <v>76.3175</v>
      </c>
      <c r="G15" s="7">
        <v>80.5252</v>
      </c>
      <c r="H15" s="7">
        <v>35.0571</v>
      </c>
      <c r="I15" s="7">
        <v>45.4789</v>
      </c>
      <c r="J15" s="7">
        <v>45.3718</v>
      </c>
      <c r="K15" s="7">
        <f t="shared" si="5"/>
        <v>37.6491625</v>
      </c>
      <c r="L15" s="7">
        <v>0.00688962</v>
      </c>
      <c r="M15" s="7">
        <v>0.99311038</v>
      </c>
    </row>
    <row r="16" ht="15" spans="1:13">
      <c r="A16" s="6"/>
      <c r="B16" s="7" t="s">
        <v>15</v>
      </c>
      <c r="C16" s="7">
        <f t="shared" si="4"/>
        <v>0.445403273133274</v>
      </c>
      <c r="D16" s="7">
        <v>0.336</v>
      </c>
      <c r="E16" s="7">
        <v>0.109403273133274</v>
      </c>
      <c r="F16" s="7">
        <v>77.1257</v>
      </c>
      <c r="G16" s="7">
        <v>81.3961</v>
      </c>
      <c r="H16" s="7">
        <v>33.6106</v>
      </c>
      <c r="I16" s="7">
        <v>40.5912</v>
      </c>
      <c r="J16" s="7">
        <v>40.1749</v>
      </c>
      <c r="K16" s="7">
        <f t="shared" si="5"/>
        <v>35.3037125</v>
      </c>
      <c r="L16" s="7">
        <v>0.0078002</v>
      </c>
      <c r="M16" s="7">
        <v>0.9921998</v>
      </c>
    </row>
    <row r="17" ht="15" spans="1:13">
      <c r="A17" s="6"/>
      <c r="B17" s="7" t="s">
        <v>16</v>
      </c>
      <c r="C17" s="7">
        <f t="shared" si="4"/>
        <v>0.620426730702161</v>
      </c>
      <c r="D17" s="7">
        <v>0.441</v>
      </c>
      <c r="E17" s="7">
        <v>0.179426730702161</v>
      </c>
      <c r="F17" s="7">
        <v>74.9138</v>
      </c>
      <c r="G17" s="7">
        <v>79.3729</v>
      </c>
      <c r="H17" s="7">
        <v>34.7829</v>
      </c>
      <c r="I17" s="7">
        <v>39.2497</v>
      </c>
      <c r="J17" s="7">
        <v>32.8639</v>
      </c>
      <c r="K17" s="7">
        <f t="shared" si="5"/>
        <v>35.101375</v>
      </c>
      <c r="L17" s="7">
        <v>0.00558362</v>
      </c>
      <c r="M17" s="7">
        <v>0.99441638</v>
      </c>
    </row>
    <row r="18" ht="15" spans="1:13">
      <c r="A18" s="6"/>
      <c r="B18" s="7" t="s">
        <v>17</v>
      </c>
      <c r="C18" s="7">
        <f t="shared" si="4"/>
        <v>0.596797948722125</v>
      </c>
      <c r="D18" s="7">
        <v>0.44</v>
      </c>
      <c r="E18" s="7">
        <v>0.156797948722125</v>
      </c>
      <c r="F18" s="7">
        <v>76.1694</v>
      </c>
      <c r="G18" s="7">
        <v>80.3795</v>
      </c>
      <c r="H18" s="7">
        <v>32.8647</v>
      </c>
      <c r="I18" s="7">
        <v>44.9946</v>
      </c>
      <c r="J18" s="7">
        <v>45.6968</v>
      </c>
      <c r="K18" s="7">
        <f t="shared" si="5"/>
        <v>35.98495</v>
      </c>
      <c r="L18" s="7">
        <v>0.00485874</v>
      </c>
      <c r="M18" s="7">
        <v>0.99514126</v>
      </c>
    </row>
    <row r="19" ht="15" spans="5:13">
      <c r="E19" s="7"/>
      <c r="H19" s="7"/>
      <c r="I19" s="7"/>
      <c r="J19" s="7"/>
      <c r="K19" s="7"/>
      <c r="L19" s="7"/>
      <c r="M19" s="7"/>
    </row>
    <row r="20" ht="15" spans="1:13">
      <c r="A20" s="6" t="s">
        <v>20</v>
      </c>
      <c r="B20" s="7" t="s">
        <v>13</v>
      </c>
      <c r="C20" s="7">
        <f t="shared" ref="C20:C24" si="6">D20+E20</f>
        <v>1.07059341672303</v>
      </c>
      <c r="D20" s="7">
        <v>0.603</v>
      </c>
      <c r="E20" s="7">
        <v>0.467593416723031</v>
      </c>
      <c r="F20" s="7">
        <v>76.7258</v>
      </c>
      <c r="G20" s="7">
        <v>81.0092</v>
      </c>
      <c r="H20" s="7">
        <v>30.4497</v>
      </c>
      <c r="I20" s="7">
        <v>36.348</v>
      </c>
      <c r="J20" s="7">
        <v>34.8406</v>
      </c>
      <c r="K20" s="7">
        <f t="shared" ref="K20:K24" si="7">(6*H20+I20+J20)/8</f>
        <v>31.73585</v>
      </c>
      <c r="L20" s="7">
        <v>0.00405971</v>
      </c>
      <c r="M20" s="7">
        <v>0.99594029</v>
      </c>
    </row>
    <row r="21" ht="15" spans="1:13">
      <c r="A21" s="6"/>
      <c r="B21" s="7" t="s">
        <v>14</v>
      </c>
      <c r="C21" s="7">
        <f t="shared" si="6"/>
        <v>0.76951290176418</v>
      </c>
      <c r="D21" s="7">
        <v>0.596</v>
      </c>
      <c r="E21" s="7">
        <v>0.17351290176418</v>
      </c>
      <c r="F21" s="7">
        <v>77.1535</v>
      </c>
      <c r="G21" s="7">
        <v>81.3843</v>
      </c>
      <c r="H21" s="7">
        <v>36.2197</v>
      </c>
      <c r="I21" s="7">
        <v>46.4755</v>
      </c>
      <c r="J21" s="7">
        <v>46.1042</v>
      </c>
      <c r="K21" s="7">
        <f t="shared" si="7"/>
        <v>38.7372375</v>
      </c>
      <c r="L21" s="7">
        <v>0.00573485</v>
      </c>
      <c r="M21" s="7">
        <v>0.99426515</v>
      </c>
    </row>
    <row r="22" ht="15" spans="1:13">
      <c r="A22" s="6"/>
      <c r="B22" s="7" t="s">
        <v>15</v>
      </c>
      <c r="C22" s="7">
        <f t="shared" si="6"/>
        <v>0.638814091872639</v>
      </c>
      <c r="D22" s="7">
        <v>0.476</v>
      </c>
      <c r="E22" s="7">
        <v>0.162814091872639</v>
      </c>
      <c r="F22" s="7">
        <v>77.8626</v>
      </c>
      <c r="G22" s="7">
        <v>82.2811</v>
      </c>
      <c r="H22" s="7">
        <v>34.3664</v>
      </c>
      <c r="I22" s="7">
        <v>42.6988</v>
      </c>
      <c r="J22" s="7">
        <v>40.9018</v>
      </c>
      <c r="K22" s="7">
        <f t="shared" si="7"/>
        <v>36.224875</v>
      </c>
      <c r="L22" s="7">
        <v>0.00667498</v>
      </c>
      <c r="M22" s="7">
        <v>0.99332502</v>
      </c>
    </row>
    <row r="23" ht="15" spans="1:13">
      <c r="A23" s="6"/>
      <c r="B23" s="7" t="s">
        <v>16</v>
      </c>
      <c r="C23" s="7">
        <f t="shared" si="6"/>
        <v>0.8953628095505</v>
      </c>
      <c r="D23" s="7">
        <v>0.62</v>
      </c>
      <c r="E23" s="7">
        <v>0.2753628095505</v>
      </c>
      <c r="F23" s="7">
        <v>75.7554</v>
      </c>
      <c r="G23" s="7">
        <v>79.9891</v>
      </c>
      <c r="H23" s="7">
        <v>35.9797</v>
      </c>
      <c r="I23" s="7">
        <v>39.9284</v>
      </c>
      <c r="J23" s="7">
        <v>34.3792</v>
      </c>
      <c r="K23" s="7">
        <f t="shared" si="7"/>
        <v>36.273225</v>
      </c>
      <c r="L23" s="7">
        <v>0.00455837</v>
      </c>
      <c r="M23" s="7">
        <v>0.99544163</v>
      </c>
    </row>
    <row r="24" ht="15" spans="1:13">
      <c r="A24" s="6"/>
      <c r="B24" s="7" t="s">
        <v>17</v>
      </c>
      <c r="C24" s="7">
        <f t="shared" si="6"/>
        <v>0.872650012373488</v>
      </c>
      <c r="D24" s="7">
        <v>0.63</v>
      </c>
      <c r="E24" s="7">
        <v>0.242650012373488</v>
      </c>
      <c r="F24" s="7">
        <v>77.0094</v>
      </c>
      <c r="G24" s="7">
        <v>81.2853</v>
      </c>
      <c r="H24" s="7">
        <v>34.2242</v>
      </c>
      <c r="I24" s="7">
        <v>46.5198</v>
      </c>
      <c r="J24" s="7">
        <v>45.9002</v>
      </c>
      <c r="K24" s="7">
        <f t="shared" si="7"/>
        <v>37.22065</v>
      </c>
      <c r="L24" s="7">
        <v>0.00375898</v>
      </c>
      <c r="M24" s="7">
        <v>0.99624102</v>
      </c>
    </row>
  </sheetData>
  <mergeCells count="4">
    <mergeCell ref="A2:A6"/>
    <mergeCell ref="A8:A12"/>
    <mergeCell ref="A14:A18"/>
    <mergeCell ref="A20:A2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"/>
  <sheetViews>
    <sheetView tabSelected="1" zoomScale="130" zoomScaleNormal="130" workbookViewId="0">
      <selection activeCell="F17" sqref="D17:D20 F17:G20"/>
    </sheetView>
  </sheetViews>
  <sheetFormatPr defaultColWidth="9" defaultRowHeight="13.5"/>
  <cols>
    <col min="2" max="2" width="15.7583333333333" customWidth="1"/>
  </cols>
  <sheetData>
    <row r="1" ht="31.5" spans="2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ht="15" spans="1:13">
      <c r="A2" s="2" t="s">
        <v>12</v>
      </c>
      <c r="B2" s="3" t="s">
        <v>21</v>
      </c>
      <c r="C2" s="3">
        <f t="shared" ref="C2:C10" si="0">D2+E2</f>
        <v>0.0730941008184787</v>
      </c>
      <c r="D2" s="3">
        <v>0.045</v>
      </c>
      <c r="E2" s="3">
        <v>0.0280941008184787</v>
      </c>
      <c r="F2" s="3">
        <v>69.3623</v>
      </c>
      <c r="G2" s="3">
        <v>71.7534</v>
      </c>
      <c r="H2" s="3">
        <v>30.6221</v>
      </c>
      <c r="I2" s="3">
        <v>37.5746</v>
      </c>
      <c r="J2" s="3">
        <v>38.5945</v>
      </c>
      <c r="K2" s="3">
        <f t="shared" ref="K2:K10" si="1">(6*H2+I2+J2)/8</f>
        <v>32.4877125</v>
      </c>
      <c r="L2" s="3">
        <v>0.0163333</v>
      </c>
      <c r="M2" s="3">
        <v>0.9836667</v>
      </c>
    </row>
    <row r="3" ht="15" spans="1:13">
      <c r="A3" s="2"/>
      <c r="B3" s="3" t="s">
        <v>22</v>
      </c>
      <c r="C3" s="3">
        <f t="shared" si="0"/>
        <v>0.0775036192324989</v>
      </c>
      <c r="D3" s="3">
        <v>0.046</v>
      </c>
      <c r="E3" s="3">
        <v>0.0315036192324989</v>
      </c>
      <c r="F3" s="3">
        <v>68.9511</v>
      </c>
      <c r="G3" s="3">
        <v>71.1333</v>
      </c>
      <c r="H3" s="3">
        <v>29.8002</v>
      </c>
      <c r="I3" s="3">
        <v>38.5578</v>
      </c>
      <c r="J3" s="3">
        <v>38.2805</v>
      </c>
      <c r="K3" s="3">
        <f t="shared" si="1"/>
        <v>31.9549375</v>
      </c>
      <c r="L3" s="3">
        <v>0.0155379</v>
      </c>
      <c r="M3" s="3">
        <v>0.9844621</v>
      </c>
    </row>
    <row r="4" ht="15" spans="1:13">
      <c r="A4" s="2"/>
      <c r="B4" s="3" t="s">
        <v>23</v>
      </c>
      <c r="C4" s="3">
        <f t="shared" si="0"/>
        <v>0.0652906428529736</v>
      </c>
      <c r="D4" s="3">
        <v>0.043</v>
      </c>
      <c r="E4" s="3">
        <v>0.0222906428529736</v>
      </c>
      <c r="F4" s="3">
        <v>68.4114</v>
      </c>
      <c r="G4" s="3">
        <v>70.5644</v>
      </c>
      <c r="H4" s="3">
        <v>31.3854</v>
      </c>
      <c r="I4" s="3">
        <v>36.919</v>
      </c>
      <c r="J4" s="3">
        <v>39.2877</v>
      </c>
      <c r="K4" s="3">
        <f t="shared" si="1"/>
        <v>33.0648875</v>
      </c>
      <c r="L4" s="3">
        <v>0.0178482</v>
      </c>
      <c r="M4" s="3">
        <v>0.9821518</v>
      </c>
    </row>
    <row r="5" ht="15" spans="1:13">
      <c r="A5" s="2"/>
      <c r="B5" s="3" t="s">
        <v>24</v>
      </c>
      <c r="C5" s="3">
        <f t="shared" si="0"/>
        <v>0.0780893771415173</v>
      </c>
      <c r="D5" s="3">
        <v>0.042</v>
      </c>
      <c r="E5" s="3">
        <v>0.0360893771415173</v>
      </c>
      <c r="F5" s="3">
        <v>67.1628</v>
      </c>
      <c r="G5" s="3">
        <v>69.115</v>
      </c>
      <c r="H5" s="3">
        <v>27.5257</v>
      </c>
      <c r="I5" s="3">
        <v>39.0431</v>
      </c>
      <c r="J5" s="3">
        <v>38.6874</v>
      </c>
      <c r="K5" s="3">
        <f t="shared" si="1"/>
        <v>30.3605875</v>
      </c>
      <c r="L5" s="3">
        <v>0.0161405</v>
      </c>
      <c r="M5" s="3">
        <v>0.9838595</v>
      </c>
    </row>
    <row r="6" ht="15" spans="2:13">
      <c r="B6" s="4"/>
      <c r="C6" s="4"/>
      <c r="D6" s="4"/>
      <c r="E6" s="3"/>
      <c r="F6" s="4"/>
      <c r="G6" s="4"/>
      <c r="H6" s="3"/>
      <c r="I6" s="3"/>
      <c r="J6" s="3"/>
      <c r="K6" s="3"/>
      <c r="L6" s="3"/>
      <c r="M6" s="3"/>
    </row>
    <row r="7" ht="15" spans="1:13">
      <c r="A7" s="2" t="s">
        <v>18</v>
      </c>
      <c r="B7" s="3" t="s">
        <v>21</v>
      </c>
      <c r="C7" s="3">
        <f t="shared" si="0"/>
        <v>0.276384679913141</v>
      </c>
      <c r="D7" s="3">
        <v>0.197</v>
      </c>
      <c r="E7" s="3">
        <v>0.0793846799131409</v>
      </c>
      <c r="F7" s="3">
        <v>75.5898</v>
      </c>
      <c r="G7" s="3">
        <v>79.3284</v>
      </c>
      <c r="H7" s="3">
        <v>34.8092</v>
      </c>
      <c r="I7" s="3">
        <v>41.8166</v>
      </c>
      <c r="J7" s="3">
        <v>43.6565</v>
      </c>
      <c r="K7" s="3">
        <f t="shared" si="1"/>
        <v>36.7910375</v>
      </c>
      <c r="L7" s="3">
        <v>0.00876493</v>
      </c>
      <c r="M7" s="3">
        <v>0.99123507</v>
      </c>
    </row>
    <row r="8" ht="15" spans="1:13">
      <c r="A8" s="2"/>
      <c r="B8" s="3" t="s">
        <v>22</v>
      </c>
      <c r="C8" s="3">
        <f t="shared" si="0"/>
        <v>0.277398274723007</v>
      </c>
      <c r="D8" s="3">
        <v>0.193</v>
      </c>
      <c r="E8" s="3">
        <v>0.0843982747230067</v>
      </c>
      <c r="F8" s="3">
        <v>75.7825</v>
      </c>
      <c r="G8" s="3">
        <v>79.5548</v>
      </c>
      <c r="H8" s="3">
        <v>33.8209</v>
      </c>
      <c r="I8" s="3">
        <v>43.0114</v>
      </c>
      <c r="J8" s="3">
        <v>43.4188</v>
      </c>
      <c r="K8" s="3">
        <f t="shared" si="1"/>
        <v>36.16945</v>
      </c>
      <c r="L8" s="3">
        <v>0.00781129</v>
      </c>
      <c r="M8" s="3">
        <v>0.99218871</v>
      </c>
    </row>
    <row r="9" ht="15" spans="1:13">
      <c r="A9" s="2"/>
      <c r="B9" s="3" t="s">
        <v>23</v>
      </c>
      <c r="C9" s="3">
        <f t="shared" si="0"/>
        <v>0.256091772542679</v>
      </c>
      <c r="D9" s="3">
        <v>0.196</v>
      </c>
      <c r="E9" s="3">
        <v>0.0600917725426791</v>
      </c>
      <c r="F9" s="3">
        <v>75.6024</v>
      </c>
      <c r="G9" s="3">
        <v>79.2691</v>
      </c>
      <c r="H9" s="3">
        <v>35.1158</v>
      </c>
      <c r="I9" s="3">
        <v>42.7354</v>
      </c>
      <c r="J9" s="3">
        <v>45.3473</v>
      </c>
      <c r="K9" s="3">
        <f t="shared" si="1"/>
        <v>37.3471875</v>
      </c>
      <c r="L9" s="3">
        <v>0.0101092</v>
      </c>
      <c r="M9" s="3">
        <v>0.9898908</v>
      </c>
    </row>
    <row r="10" ht="15" spans="1:13">
      <c r="A10" s="2"/>
      <c r="B10" s="3" t="s">
        <v>24</v>
      </c>
      <c r="C10" s="3">
        <f t="shared" si="0"/>
        <v>0.311126714195638</v>
      </c>
      <c r="D10" s="3">
        <v>0.198</v>
      </c>
      <c r="E10" s="3">
        <v>0.113126714195638</v>
      </c>
      <c r="F10" s="3">
        <v>75.1172</v>
      </c>
      <c r="G10" s="3">
        <v>78.4286</v>
      </c>
      <c r="H10" s="3">
        <v>31.412</v>
      </c>
      <c r="I10" s="3">
        <v>41.5168</v>
      </c>
      <c r="J10" s="3">
        <v>42.5384</v>
      </c>
      <c r="K10" s="3">
        <f t="shared" si="1"/>
        <v>34.0659</v>
      </c>
      <c r="L10" s="3">
        <v>0.00733324</v>
      </c>
      <c r="M10" s="3">
        <v>0.99266676</v>
      </c>
    </row>
    <row r="11" ht="15" spans="2:13">
      <c r="B11" s="4"/>
      <c r="C11" s="4"/>
      <c r="D11" s="4"/>
      <c r="E11" s="3"/>
      <c r="F11" s="4"/>
      <c r="G11" s="4"/>
      <c r="H11" s="3"/>
      <c r="I11" s="3"/>
      <c r="J11" s="3"/>
      <c r="K11" s="3"/>
      <c r="L11" s="3"/>
      <c r="M11" s="3"/>
    </row>
    <row r="12" ht="15" spans="1:13">
      <c r="A12" s="2" t="s">
        <v>19</v>
      </c>
      <c r="B12" s="3" t="s">
        <v>21</v>
      </c>
      <c r="C12" s="3">
        <f t="shared" ref="C12:C15" si="2">D12+E12</f>
        <v>0.557938438371957</v>
      </c>
      <c r="D12" s="3">
        <v>0.453</v>
      </c>
      <c r="E12" s="3">
        <v>0.104938438371957</v>
      </c>
      <c r="F12" s="3">
        <v>78.3328</v>
      </c>
      <c r="G12" s="3">
        <v>82.5254</v>
      </c>
      <c r="H12" s="3">
        <v>35.6086</v>
      </c>
      <c r="I12" s="3">
        <v>41.5465</v>
      </c>
      <c r="J12" s="3">
        <v>44.1337</v>
      </c>
      <c r="K12" s="3">
        <f t="shared" ref="K12:K15" si="3">(6*H12+I12+J12)/8</f>
        <v>37.416475</v>
      </c>
      <c r="L12" s="3">
        <v>0.00677259</v>
      </c>
      <c r="M12" s="3">
        <v>0.99322741</v>
      </c>
    </row>
    <row r="13" ht="15" spans="1:13">
      <c r="A13" s="2"/>
      <c r="B13" s="3" t="s">
        <v>22</v>
      </c>
      <c r="C13" s="3">
        <f t="shared" si="2"/>
        <v>0.573034414396964</v>
      </c>
      <c r="D13" s="3">
        <v>0.457</v>
      </c>
      <c r="E13" s="3">
        <v>0.116034414396964</v>
      </c>
      <c r="F13" s="3">
        <v>78.1519</v>
      </c>
      <c r="G13" s="3">
        <v>82.2963</v>
      </c>
      <c r="H13" s="3">
        <v>34.6557</v>
      </c>
      <c r="I13" s="3">
        <v>42.6912</v>
      </c>
      <c r="J13" s="3">
        <v>44.0756</v>
      </c>
      <c r="K13" s="3">
        <f t="shared" si="3"/>
        <v>36.837625</v>
      </c>
      <c r="L13" s="3">
        <v>0.00569893</v>
      </c>
      <c r="M13" s="3">
        <v>0.99430107</v>
      </c>
    </row>
    <row r="14" ht="15" spans="1:13">
      <c r="A14" s="2"/>
      <c r="B14" s="3" t="s">
        <v>23</v>
      </c>
      <c r="C14" s="3">
        <f t="shared" si="2"/>
        <v>0.539375482605695</v>
      </c>
      <c r="D14" s="3">
        <v>0.456</v>
      </c>
      <c r="E14" s="3">
        <v>0.0833754826056952</v>
      </c>
      <c r="F14" s="3">
        <v>78.2425</v>
      </c>
      <c r="G14" s="3">
        <v>82.3317</v>
      </c>
      <c r="H14" s="3">
        <v>35.8142</v>
      </c>
      <c r="I14" s="3">
        <v>42.4849</v>
      </c>
      <c r="J14" s="3">
        <v>45.2504</v>
      </c>
      <c r="K14" s="3">
        <f t="shared" si="3"/>
        <v>37.8275625</v>
      </c>
      <c r="L14" s="3">
        <v>0.00800184</v>
      </c>
      <c r="M14" s="3">
        <v>0.99199816</v>
      </c>
    </row>
    <row r="15" ht="15" spans="1:13">
      <c r="A15" s="2"/>
      <c r="B15" s="3" t="s">
        <v>24</v>
      </c>
      <c r="C15" s="3">
        <f t="shared" si="2"/>
        <v>0.613480110680733</v>
      </c>
      <c r="D15" s="3">
        <v>0.459</v>
      </c>
      <c r="E15" s="3">
        <v>0.154480110680733</v>
      </c>
      <c r="F15" s="3">
        <v>77.7103</v>
      </c>
      <c r="G15" s="3">
        <v>81.5019</v>
      </c>
      <c r="H15" s="3">
        <v>32.3245</v>
      </c>
      <c r="I15" s="3">
        <v>41.5623</v>
      </c>
      <c r="J15" s="3">
        <v>43.0547</v>
      </c>
      <c r="K15" s="3">
        <f t="shared" si="3"/>
        <v>34.8205</v>
      </c>
      <c r="L15" s="3">
        <v>0.00530895</v>
      </c>
      <c r="M15" s="3">
        <v>0.99469105</v>
      </c>
    </row>
    <row r="16" ht="15" spans="2:13">
      <c r="B16" s="4"/>
      <c r="C16" s="4"/>
      <c r="D16" s="4"/>
      <c r="E16" s="3"/>
      <c r="F16" s="4"/>
      <c r="G16" s="4"/>
      <c r="H16" s="3"/>
      <c r="I16" s="3"/>
      <c r="J16" s="3"/>
      <c r="K16" s="3"/>
      <c r="L16" s="3"/>
      <c r="M16" s="3"/>
    </row>
    <row r="17" ht="15" spans="1:13">
      <c r="A17" s="2" t="s">
        <v>20</v>
      </c>
      <c r="B17" s="3" t="s">
        <v>21</v>
      </c>
      <c r="C17" s="3">
        <f t="shared" ref="C17:C20" si="4">D17+E17</f>
        <v>0.689307438921428</v>
      </c>
      <c r="D17" s="3">
        <v>0.534</v>
      </c>
      <c r="E17" s="3">
        <v>0.155307438921428</v>
      </c>
      <c r="F17" s="3">
        <v>78.8611</v>
      </c>
      <c r="G17" s="3">
        <v>83.0691</v>
      </c>
      <c r="H17" s="3">
        <v>36.7548</v>
      </c>
      <c r="I17" s="3">
        <v>43.6721</v>
      </c>
      <c r="J17" s="3">
        <v>45.7029</v>
      </c>
      <c r="K17" s="3">
        <f t="shared" ref="K17:K20" si="5">(6*H17+I17+J17)/8</f>
        <v>38.737975</v>
      </c>
      <c r="L17" s="3">
        <v>0.00578319</v>
      </c>
      <c r="M17" s="3">
        <v>0.99421681</v>
      </c>
    </row>
    <row r="18" ht="15" spans="1:13">
      <c r="A18" s="2"/>
      <c r="B18" s="3" t="s">
        <v>22</v>
      </c>
      <c r="C18" s="3">
        <f t="shared" si="4"/>
        <v>0.713334403063854</v>
      </c>
      <c r="D18" s="3">
        <v>0.538</v>
      </c>
      <c r="E18" s="3">
        <v>0.175334403063854</v>
      </c>
      <c r="F18" s="3">
        <v>78.703</v>
      </c>
      <c r="G18" s="3">
        <v>82.8769</v>
      </c>
      <c r="H18" s="3">
        <v>35.9181</v>
      </c>
      <c r="I18" s="3">
        <v>44.2084</v>
      </c>
      <c r="J18" s="3">
        <v>45.2447</v>
      </c>
      <c r="K18" s="3">
        <f t="shared" si="5"/>
        <v>38.1202125</v>
      </c>
      <c r="L18" s="3">
        <v>0.0046782</v>
      </c>
      <c r="M18" s="3">
        <v>0.9953218</v>
      </c>
    </row>
    <row r="19" ht="15" spans="1:13">
      <c r="A19" s="2"/>
      <c r="B19" s="3" t="s">
        <v>23</v>
      </c>
      <c r="C19" s="3">
        <f t="shared" si="4"/>
        <v>0.670552064475997</v>
      </c>
      <c r="D19" s="3">
        <v>0.54</v>
      </c>
      <c r="E19" s="3">
        <v>0.130552064475997</v>
      </c>
      <c r="F19" s="3">
        <v>78.7602</v>
      </c>
      <c r="G19" s="3">
        <v>82.8791</v>
      </c>
      <c r="H19" s="3">
        <v>36.6398</v>
      </c>
      <c r="I19" s="3">
        <v>44.1443</v>
      </c>
      <c r="J19" s="3">
        <v>46.6041</v>
      </c>
      <c r="K19" s="3">
        <f t="shared" si="5"/>
        <v>38.8234</v>
      </c>
      <c r="L19" s="3">
        <v>0.0071315</v>
      </c>
      <c r="M19" s="3">
        <v>0.9928685</v>
      </c>
    </row>
    <row r="20" ht="15" spans="1:13">
      <c r="A20" s="2"/>
      <c r="B20" s="3" t="s">
        <v>24</v>
      </c>
      <c r="C20" s="3">
        <f t="shared" si="4"/>
        <v>0.780274263735746</v>
      </c>
      <c r="D20" s="3">
        <v>0.543</v>
      </c>
      <c r="E20" s="3">
        <v>0.237274263735746</v>
      </c>
      <c r="F20" s="3">
        <v>78.1659</v>
      </c>
      <c r="G20" s="3">
        <v>82.0473</v>
      </c>
      <c r="H20" s="3">
        <v>33.5393</v>
      </c>
      <c r="I20" s="3">
        <v>42.8792</v>
      </c>
      <c r="J20" s="3">
        <v>44.5611</v>
      </c>
      <c r="K20" s="3">
        <f t="shared" si="5"/>
        <v>36.0845125</v>
      </c>
      <c r="L20" s="3">
        <v>0.00448122</v>
      </c>
      <c r="M20" s="3">
        <v>0.99551878</v>
      </c>
    </row>
  </sheetData>
  <mergeCells count="4">
    <mergeCell ref="A2:A5"/>
    <mergeCell ref="A7:A10"/>
    <mergeCell ref="A12:A15"/>
    <mergeCell ref="A17:A20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8iVFB</vt:lpstr>
      <vt:lpstr>Owlii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Azhe</dc:creator>
  <cp:lastModifiedBy>哲</cp:lastModifiedBy>
  <dcterms:created xsi:type="dcterms:W3CDTF">2023-05-12T11:15:00Z</dcterms:created>
  <dcterms:modified xsi:type="dcterms:W3CDTF">2024-10-22T15:17:23Z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D8DBA2215DB74044A1E848B832B81911_12</vt:lpwstr>
  </property>
</Properties>
</file>