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HardwareHack\"/>
    </mc:Choice>
  </mc:AlternateContent>
  <bookViews>
    <workbookView xWindow="117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/>
  <c r="C13" i="1"/>
  <c r="C10" i="1"/>
</calcChain>
</file>

<file path=xl/sharedStrings.xml><?xml version="1.0" encoding="utf-8"?>
<sst xmlns="http://schemas.openxmlformats.org/spreadsheetml/2006/main" count="51" uniqueCount="36">
  <si>
    <t>Name</t>
  </si>
  <si>
    <t>Description</t>
  </si>
  <si>
    <t>l1</t>
  </si>
  <si>
    <t>Length of grip</t>
  </si>
  <si>
    <t>d1</t>
  </si>
  <si>
    <t>Diameter of inside edge of outer tube</t>
  </si>
  <si>
    <t>d2</t>
  </si>
  <si>
    <t>Diameter of outside of outer tube</t>
  </si>
  <si>
    <t>Dimension (mm)</t>
  </si>
  <si>
    <t>d3</t>
  </si>
  <si>
    <t>Outer diameter of clamp ring</t>
  </si>
  <si>
    <t>d4</t>
  </si>
  <si>
    <t>Outer diameter of handlebar</t>
  </si>
  <si>
    <t>d5</t>
  </si>
  <si>
    <t>inner diameter of handlebar</t>
  </si>
  <si>
    <t>measurement</t>
  </si>
  <si>
    <t>mm</t>
  </si>
  <si>
    <t>d6</t>
  </si>
  <si>
    <t>inner wire conduit diameter</t>
  </si>
  <si>
    <t>rco0</t>
  </si>
  <si>
    <t>wire conduit center</t>
  </si>
  <si>
    <t>rcod0</t>
  </si>
  <si>
    <t>deg</t>
  </si>
  <si>
    <t>radial offset angle</t>
  </si>
  <si>
    <t>rebate_arc</t>
  </si>
  <si>
    <t>length of tightening rebate arc</t>
  </si>
  <si>
    <t>rebate_arc_angle</t>
  </si>
  <si>
    <t>rebate_depth</t>
  </si>
  <si>
    <t>debate depth</t>
  </si>
  <si>
    <t>rebate arc offset angle</t>
  </si>
  <si>
    <t>min_wall_thickness</t>
  </si>
  <si>
    <t>Minimum wall thickness</t>
  </si>
  <si>
    <t>cap_slot_rebate_angle</t>
  </si>
  <si>
    <t>cap_slot_rebate_length</t>
  </si>
  <si>
    <t>cap_slot_rebate_depth</t>
  </si>
  <si>
    <t>cap_slot_rebate_depth_radius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</si>
</sst>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topLeftCell="A13" workbookViewId="0">
      <selection activeCell="C4" sqref="C4"/>
    </sheetView>
  </sheetViews>
  <sheetFormatPr defaultRowHeight="15" x14ac:dyDescent="0.25"/>
  <cols>
    <col min="2" max="2" width="17.85546875" customWidth="1"/>
    <col min="3" max="3" width="24.85546875" style="2" customWidth="1"/>
    <col min="4" max="5" width="19.5703125" style="1" customWidth="1"/>
  </cols>
  <sheetData>
    <row r="2" spans="2:5" x14ac:dyDescent="0.25">
      <c r="B2" t="s">
        <v>0</v>
      </c>
      <c r="C2" s="2" t="s">
        <v>8</v>
      </c>
      <c r="D2" s="1" t="s">
        <v>15</v>
      </c>
      <c r="E2" s="1" t="s">
        <v>1</v>
      </c>
    </row>
    <row r="3" spans="2:5" x14ac:dyDescent="0.25">
      <c r="B3" t="s">
        <v>2</v>
      </c>
      <c r="C3" s="2">
        <v>132</v>
      </c>
      <c r="D3" s="1" t="s">
        <v>16</v>
      </c>
      <c r="E3" s="1" t="s">
        <v>3</v>
      </c>
    </row>
    <row r="4" spans="2:5" ht="30" x14ac:dyDescent="0.25">
      <c r="B4" t="s">
        <v>4</v>
      </c>
      <c r="C4" s="2">
        <v>23.5</v>
      </c>
      <c r="D4" s="1" t="s">
        <v>16</v>
      </c>
      <c r="E4" s="1" t="s">
        <v>5</v>
      </c>
    </row>
    <row r="5" spans="2:5" ht="30" x14ac:dyDescent="0.25">
      <c r="B5" t="s">
        <v>6</v>
      </c>
      <c r="C5" s="2">
        <v>30</v>
      </c>
      <c r="D5" s="1" t="s">
        <v>16</v>
      </c>
      <c r="E5" s="1" t="s">
        <v>7</v>
      </c>
    </row>
    <row r="6" spans="2:5" ht="30" x14ac:dyDescent="0.25">
      <c r="B6" t="s">
        <v>9</v>
      </c>
      <c r="C6" s="2">
        <v>34</v>
      </c>
      <c r="D6" s="1" t="s">
        <v>16</v>
      </c>
      <c r="E6" s="1" t="s">
        <v>10</v>
      </c>
    </row>
    <row r="7" spans="2:5" ht="30" x14ac:dyDescent="0.25">
      <c r="B7" t="s">
        <v>11</v>
      </c>
      <c r="C7" s="2">
        <v>23.5</v>
      </c>
      <c r="D7" s="1" t="s">
        <v>16</v>
      </c>
      <c r="E7" s="1" t="s">
        <v>12</v>
      </c>
    </row>
    <row r="8" spans="2:5" ht="30" x14ac:dyDescent="0.25">
      <c r="B8" t="s">
        <v>13</v>
      </c>
      <c r="C8" s="2">
        <v>19</v>
      </c>
      <c r="D8" s="1" t="s">
        <v>16</v>
      </c>
      <c r="E8" s="1" t="s">
        <v>14</v>
      </c>
    </row>
    <row r="9" spans="2:5" ht="30" x14ac:dyDescent="0.25">
      <c r="B9" t="s">
        <v>17</v>
      </c>
      <c r="C9" s="2">
        <v>2.2000000000000002</v>
      </c>
      <c r="D9" s="1" t="s">
        <v>16</v>
      </c>
      <c r="E9" s="1" t="s">
        <v>18</v>
      </c>
    </row>
    <row r="10" spans="2:5" x14ac:dyDescent="0.25">
      <c r="B10" t="s">
        <v>19</v>
      </c>
      <c r="C10" s="2">
        <f>(((C5-C4)/2)/2) + C4/2</f>
        <v>13.375</v>
      </c>
      <c r="D10" s="1" t="s">
        <v>16</v>
      </c>
      <c r="E10" s="1" t="s">
        <v>20</v>
      </c>
    </row>
    <row r="11" spans="2:5" x14ac:dyDescent="0.25">
      <c r="B11" t="s">
        <v>21</v>
      </c>
      <c r="C11" s="2">
        <v>12</v>
      </c>
      <c r="D11" s="1" t="s">
        <v>22</v>
      </c>
      <c r="E11" s="1" t="s">
        <v>23</v>
      </c>
    </row>
    <row r="12" spans="2:5" ht="30" x14ac:dyDescent="0.25">
      <c r="B12" t="s">
        <v>24</v>
      </c>
      <c r="C12" s="2">
        <v>5</v>
      </c>
      <c r="D12" s="1" t="s">
        <v>16</v>
      </c>
      <c r="E12" s="1" t="s">
        <v>25</v>
      </c>
    </row>
    <row r="13" spans="2:5" ht="30" x14ac:dyDescent="0.25">
      <c r="B13" t="s">
        <v>26</v>
      </c>
      <c r="C13" s="2">
        <f>(C12/C5)*(180/PI())/2</f>
        <v>4.7746482927568596</v>
      </c>
      <c r="D13" s="1" t="s">
        <v>22</v>
      </c>
      <c r="E13" s="1" t="s">
        <v>29</v>
      </c>
    </row>
    <row r="14" spans="2:5" x14ac:dyDescent="0.25">
      <c r="B14" t="s">
        <v>27</v>
      </c>
      <c r="C14" s="2">
        <v>8</v>
      </c>
      <c r="D14" s="1" t="s">
        <v>16</v>
      </c>
      <c r="E14" s="1" t="s">
        <v>28</v>
      </c>
    </row>
    <row r="15" spans="2:5" ht="30" x14ac:dyDescent="0.25">
      <c r="B15" t="s">
        <v>30</v>
      </c>
      <c r="C15" s="2">
        <v>1</v>
      </c>
      <c r="D15" s="1" t="s">
        <v>16</v>
      </c>
      <c r="E15" s="1" t="s">
        <v>31</v>
      </c>
    </row>
    <row r="16" spans="2:5" x14ac:dyDescent="0.25">
      <c r="B16" t="s">
        <v>32</v>
      </c>
      <c r="C16" s="2">
        <f>(C17/C6)*(180/PI())/2</f>
        <v>8.4258499283944595</v>
      </c>
      <c r="D16" s="1" t="s">
        <v>22</v>
      </c>
    </row>
    <row r="17" spans="2:4" x14ac:dyDescent="0.25">
      <c r="B17" t="s">
        <v>33</v>
      </c>
      <c r="C17" s="2">
        <v>10</v>
      </c>
      <c r="D17" s="1" t="s">
        <v>16</v>
      </c>
    </row>
    <row r="18" spans="2:4" x14ac:dyDescent="0.25">
      <c r="B18" t="s">
        <v>35</v>
      </c>
      <c r="C18" s="2">
        <f>(C7/2)+(C6-C7)/4</f>
        <v>14.375</v>
      </c>
      <c r="D18" s="1" t="s">
        <v>16</v>
      </c>
    </row>
    <row r="19" spans="2:4" x14ac:dyDescent="0.25">
      <c r="B19" t="s">
        <v>34</v>
      </c>
      <c r="C19" s="2">
        <v>4</v>
      </c>
      <c r="D19" s="1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2015-10-17T10:24:39Z</dcterms:created>
  <dcterms:modified xsi:type="dcterms:W3CDTF">2015-10-17T20:50:54Z</dcterms:modified>
</cp:coreProperties>
</file>