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gbotp24\setka\Klondike\Klondike\"/>
    </mc:Choice>
  </mc:AlternateContent>
  <xr:revisionPtr revIDLastSave="0" documentId="13_ncr:1_{71887155-2B19-42A6-8B63-902D709596F0}" xr6:coauthVersionLast="47" xr6:coauthVersionMax="47" xr10:uidLastSave="{00000000-0000-0000-0000-000000000000}"/>
  <bookViews>
    <workbookView xWindow="132" yWindow="384" windowWidth="22908" windowHeight="11556" activeTab="8" xr2:uid="{00000000-000D-0000-FFFF-FFFF00000000}"/>
  </bookViews>
  <sheets>
    <sheet name="Registration" sheetId="1" r:id="rId1"/>
    <sheet name="Transfer" sheetId="2" r:id="rId2"/>
    <sheet name="Rasselenie" sheetId="3" r:id="rId3"/>
    <sheet name="Factions" sheetId="4" r:id="rId4"/>
    <sheet name="RegCopy" sheetId="5" r:id="rId5"/>
    <sheet name="list_ozhid" sheetId="6" r:id="rId6"/>
    <sheet name="ras" sheetId="7" r:id="rId7"/>
    <sheet name="First_wave" sheetId="8" r:id="rId8"/>
    <sheet name="result" sheetId="9" r:id="rId9"/>
    <sheet name="Third_wave" sheetId="10" r:id="rId10"/>
    <sheet name="result (копия)" sheetId="11" r:id="rId11"/>
    <sheet name="result (копия 1)" sheetId="12" r:id="rId12"/>
    <sheet name="Second_wave" sheetId="13" r:id="rId13"/>
  </sheets>
  <definedNames>
    <definedName name="_xlnm._FilterDatabase" localSheetId="11" hidden="1">'result (копия 1)'!$A$1:$L$352</definedName>
    <definedName name="_xlnm._FilterDatabase" localSheetId="10" hidden="1">'result (копия)'!$H$1:$H$992</definedName>
  </definedNames>
  <calcPr calcId="181029"/>
</workbook>
</file>

<file path=xl/calcChain.xml><?xml version="1.0" encoding="utf-8"?>
<calcChain xmlns="http://schemas.openxmlformats.org/spreadsheetml/2006/main">
  <c r="O131" i="13" l="1"/>
  <c r="P128" i="13"/>
  <c r="V122" i="13"/>
  <c r="O122" i="13"/>
  <c r="X119" i="13"/>
  <c r="V119" i="13"/>
  <c r="S119" i="13"/>
  <c r="Q119" i="13"/>
  <c r="P119" i="13"/>
  <c r="O119" i="13"/>
  <c r="X116" i="13"/>
  <c r="W116" i="13"/>
  <c r="O128" i="13" s="1"/>
  <c r="V116" i="13"/>
  <c r="U116" i="13"/>
  <c r="T116" i="13"/>
  <c r="S116" i="13"/>
  <c r="R116" i="13"/>
  <c r="Q116" i="13"/>
  <c r="P116" i="13"/>
  <c r="O116" i="13"/>
  <c r="O125" i="13" s="1"/>
  <c r="F352" i="12"/>
  <c r="F351" i="12"/>
  <c r="F349" i="12"/>
  <c r="F347" i="12"/>
  <c r="L346" i="12"/>
  <c r="L345" i="12"/>
  <c r="F344" i="12"/>
  <c r="F343" i="12"/>
  <c r="F342" i="12"/>
  <c r="M341" i="12"/>
  <c r="F341" i="12"/>
  <c r="M340" i="12"/>
  <c r="F340" i="12"/>
  <c r="F339" i="12"/>
  <c r="M338" i="12"/>
  <c r="L338" i="12"/>
  <c r="M337" i="12"/>
  <c r="F337" i="12"/>
  <c r="F336" i="12"/>
  <c r="F335" i="12"/>
  <c r="M334" i="12"/>
  <c r="F334" i="12"/>
  <c r="M333" i="12"/>
  <c r="F333" i="12"/>
  <c r="F332" i="12"/>
  <c r="M331" i="12"/>
  <c r="F331" i="12"/>
  <c r="F330" i="12"/>
  <c r="F329" i="12"/>
  <c r="M328" i="12"/>
  <c r="F328" i="12"/>
  <c r="M326" i="12"/>
  <c r="F326" i="12"/>
  <c r="F325" i="12"/>
  <c r="F324" i="12"/>
  <c r="F323" i="12"/>
  <c r="M322" i="12"/>
  <c r="F322" i="12"/>
  <c r="M321" i="12"/>
  <c r="F321" i="12"/>
  <c r="M320" i="12"/>
  <c r="F320" i="12"/>
  <c r="M319" i="12"/>
  <c r="F319" i="12"/>
  <c r="M318" i="12"/>
  <c r="F318" i="12"/>
  <c r="M317" i="12"/>
  <c r="F317" i="12"/>
  <c r="F316" i="12"/>
  <c r="F315" i="12"/>
  <c r="F314" i="12"/>
  <c r="F313" i="12"/>
  <c r="M312" i="12"/>
  <c r="F312" i="12"/>
  <c r="M311" i="12"/>
  <c r="F311" i="12"/>
  <c r="F310" i="12"/>
  <c r="M309" i="12"/>
  <c r="F309" i="12"/>
  <c r="M308" i="12"/>
  <c r="F308" i="12"/>
  <c r="M307" i="12"/>
  <c r="F307" i="12"/>
  <c r="F306" i="12"/>
  <c r="F305" i="12"/>
  <c r="M304" i="12"/>
  <c r="F304" i="12"/>
  <c r="M303" i="12"/>
  <c r="F303" i="12"/>
  <c r="F302" i="12"/>
  <c r="M301" i="12"/>
  <c r="F301" i="12"/>
  <c r="F300" i="12"/>
  <c r="M299" i="12"/>
  <c r="F299" i="12"/>
  <c r="M298" i="12"/>
  <c r="F298" i="12"/>
  <c r="M297" i="12"/>
  <c r="F297" i="12"/>
  <c r="F296" i="12"/>
  <c r="F295" i="12"/>
  <c r="M294" i="12"/>
  <c r="F294" i="12"/>
  <c r="M293" i="12"/>
  <c r="F293" i="12"/>
  <c r="F292" i="12"/>
  <c r="M291" i="12"/>
  <c r="F291" i="12"/>
  <c r="M290" i="12"/>
  <c r="F290" i="12"/>
  <c r="M289" i="12"/>
  <c r="F289" i="12"/>
  <c r="F288" i="12"/>
  <c r="F287" i="12"/>
  <c r="M286" i="12"/>
  <c r="F286" i="12"/>
  <c r="M285" i="12"/>
  <c r="F285" i="12"/>
  <c r="M284" i="12"/>
  <c r="F284" i="12"/>
  <c r="M283" i="12"/>
  <c r="F283" i="12"/>
  <c r="F282" i="12"/>
  <c r="M281" i="12"/>
  <c r="F281" i="12"/>
  <c r="M280" i="12"/>
  <c r="F280" i="12"/>
  <c r="M279" i="12"/>
  <c r="F279" i="12"/>
  <c r="M278" i="12"/>
  <c r="F278" i="12"/>
  <c r="M277" i="12"/>
  <c r="M276" i="12"/>
  <c r="F276" i="12"/>
  <c r="M275" i="12"/>
  <c r="F275" i="12"/>
  <c r="M274" i="12"/>
  <c r="F274" i="12"/>
  <c r="F273" i="12"/>
  <c r="F272" i="12"/>
  <c r="M271" i="12"/>
  <c r="F271" i="12"/>
  <c r="M270" i="12"/>
  <c r="F270" i="12"/>
  <c r="F269" i="12"/>
  <c r="M268" i="12"/>
  <c r="F268" i="12"/>
  <c r="M267" i="12"/>
  <c r="F267" i="12"/>
  <c r="M266" i="12"/>
  <c r="F266" i="12"/>
  <c r="M265" i="12"/>
  <c r="F265" i="12"/>
  <c r="F264" i="12"/>
  <c r="M263" i="12"/>
  <c r="F263" i="12"/>
  <c r="M262" i="12"/>
  <c r="F262" i="12"/>
  <c r="M261" i="12"/>
  <c r="F261" i="12"/>
  <c r="F260" i="12"/>
  <c r="M259" i="12"/>
  <c r="F259" i="12"/>
  <c r="F258" i="12"/>
  <c r="M257" i="12"/>
  <c r="F257" i="12"/>
  <c r="M256" i="12"/>
  <c r="F256" i="12"/>
  <c r="F255" i="12"/>
  <c r="M254" i="12"/>
  <c r="F254" i="12"/>
  <c r="F253" i="12"/>
  <c r="M252" i="12"/>
  <c r="F252" i="12"/>
  <c r="M251" i="12"/>
  <c r="F251" i="12"/>
  <c r="M250" i="12"/>
  <c r="F250" i="12"/>
  <c r="F249" i="12"/>
  <c r="M248" i="12"/>
  <c r="K248" i="12"/>
  <c r="F248" i="12"/>
  <c r="M247" i="12"/>
  <c r="F247" i="12"/>
  <c r="F246" i="12"/>
  <c r="M245" i="12"/>
  <c r="F245" i="12"/>
  <c r="M244" i="12"/>
  <c r="F244" i="12"/>
  <c r="F243" i="12"/>
  <c r="F242" i="12"/>
  <c r="F241" i="12"/>
  <c r="M240" i="12"/>
  <c r="F240" i="12"/>
  <c r="F239" i="12"/>
  <c r="F238" i="12"/>
  <c r="F237" i="12"/>
  <c r="F236" i="12"/>
  <c r="F235" i="12"/>
  <c r="M234" i="12"/>
  <c r="F234" i="12"/>
  <c r="M233" i="12"/>
  <c r="F233" i="12"/>
  <c r="M232" i="12"/>
  <c r="F232" i="12"/>
  <c r="M231" i="12"/>
  <c r="F231" i="12"/>
  <c r="F230" i="12"/>
  <c r="M229" i="12"/>
  <c r="F229" i="12"/>
  <c r="M228" i="12"/>
  <c r="F228" i="12"/>
  <c r="F227" i="12"/>
  <c r="M226" i="12"/>
  <c r="F226" i="12"/>
  <c r="F225" i="12"/>
  <c r="F224" i="12"/>
  <c r="F223" i="12"/>
  <c r="M222" i="12"/>
  <c r="F222" i="12"/>
  <c r="M221" i="12"/>
  <c r="F221" i="12"/>
  <c r="M220" i="12"/>
  <c r="F220" i="12"/>
  <c r="M219" i="12"/>
  <c r="F219" i="12"/>
  <c r="M218" i="12"/>
  <c r="F218" i="12"/>
  <c r="F217" i="12"/>
  <c r="F216" i="12"/>
  <c r="M215" i="12"/>
  <c r="F215" i="12"/>
  <c r="M214" i="12"/>
  <c r="F214" i="12"/>
  <c r="M213" i="12"/>
  <c r="F213" i="12"/>
  <c r="M212" i="12"/>
  <c r="F212" i="12"/>
  <c r="M211" i="12"/>
  <c r="F211" i="12"/>
  <c r="M210" i="12"/>
  <c r="F210" i="12"/>
  <c r="M209" i="12"/>
  <c r="F209" i="12"/>
  <c r="M208" i="12"/>
  <c r="F208" i="12"/>
  <c r="M207" i="12"/>
  <c r="F207" i="12"/>
  <c r="M206" i="12"/>
  <c r="F206" i="12"/>
  <c r="F205" i="12"/>
  <c r="M204" i="12"/>
  <c r="F204" i="12"/>
  <c r="M203" i="12"/>
  <c r="F203" i="12"/>
  <c r="F202" i="12"/>
  <c r="M201" i="12"/>
  <c r="F201" i="12"/>
  <c r="F200" i="12"/>
  <c r="F199" i="12"/>
  <c r="F198" i="12"/>
  <c r="F197" i="12"/>
  <c r="F196" i="12"/>
  <c r="M195" i="12"/>
  <c r="F195" i="12"/>
  <c r="F194" i="12"/>
  <c r="M193" i="12"/>
  <c r="F193" i="12"/>
  <c r="F192" i="12"/>
  <c r="F191" i="12"/>
  <c r="F190" i="12"/>
  <c r="M189" i="12"/>
  <c r="F189" i="12"/>
  <c r="M188" i="12"/>
  <c r="F188" i="12"/>
  <c r="M187" i="12"/>
  <c r="F187" i="12"/>
  <c r="M186" i="12"/>
  <c r="F186" i="12"/>
  <c r="M185" i="12"/>
  <c r="F185" i="12"/>
  <c r="M184" i="12"/>
  <c r="F184" i="12"/>
  <c r="M183" i="12"/>
  <c r="F183" i="12"/>
  <c r="M182" i="12"/>
  <c r="F182" i="12"/>
  <c r="M181" i="12"/>
  <c r="F181" i="12"/>
  <c r="M180" i="12"/>
  <c r="F180" i="12"/>
  <c r="F179" i="12"/>
  <c r="F178" i="12"/>
  <c r="F177" i="12"/>
  <c r="M176" i="12"/>
  <c r="F176" i="12"/>
  <c r="F175" i="12"/>
  <c r="M174" i="12"/>
  <c r="F174" i="12"/>
  <c r="F173" i="12"/>
  <c r="M172" i="12"/>
  <c r="F172" i="12"/>
  <c r="M171" i="12"/>
  <c r="F171" i="12"/>
  <c r="M170" i="12"/>
  <c r="F170" i="12"/>
  <c r="M169" i="12"/>
  <c r="F169" i="12"/>
  <c r="M168" i="12"/>
  <c r="F168" i="12"/>
  <c r="M167" i="12"/>
  <c r="F167" i="12"/>
  <c r="M166" i="12"/>
  <c r="F166" i="12"/>
  <c r="M165" i="12"/>
  <c r="F165" i="12"/>
  <c r="M164" i="12"/>
  <c r="F164" i="12"/>
  <c r="M163" i="12"/>
  <c r="F163" i="12"/>
  <c r="M162" i="12"/>
  <c r="F162" i="12"/>
  <c r="F161" i="12"/>
  <c r="M160" i="12"/>
  <c r="F160" i="12"/>
  <c r="M159" i="12"/>
  <c r="F159" i="12"/>
  <c r="M158" i="12"/>
  <c r="F158" i="12"/>
  <c r="M157" i="12"/>
  <c r="F157" i="12"/>
  <c r="M156" i="12"/>
  <c r="F156" i="12"/>
  <c r="M155" i="12"/>
  <c r="F155" i="12"/>
  <c r="M154" i="12"/>
  <c r="F154" i="12"/>
  <c r="F153" i="12"/>
  <c r="M152" i="12"/>
  <c r="F152" i="12"/>
  <c r="M151" i="12"/>
  <c r="F151" i="12"/>
  <c r="F150" i="12"/>
  <c r="M149" i="12"/>
  <c r="F149" i="12"/>
  <c r="F148" i="12"/>
  <c r="M147" i="12"/>
  <c r="F147" i="12"/>
  <c r="F146" i="12"/>
  <c r="F145" i="12"/>
  <c r="F144" i="12"/>
  <c r="M143" i="12"/>
  <c r="F143" i="12"/>
  <c r="M142" i="12"/>
  <c r="F142" i="12"/>
  <c r="M141" i="12"/>
  <c r="F141" i="12"/>
  <c r="F140" i="12"/>
  <c r="M139" i="12"/>
  <c r="F139" i="12"/>
  <c r="M138" i="12"/>
  <c r="F138" i="12"/>
  <c r="M137" i="12"/>
  <c r="F137" i="12"/>
  <c r="F136" i="12"/>
  <c r="F135" i="12"/>
  <c r="M134" i="12"/>
  <c r="F134" i="12"/>
  <c r="F133" i="12"/>
  <c r="M132" i="12"/>
  <c r="F132" i="12"/>
  <c r="M131" i="12"/>
  <c r="F131" i="12"/>
  <c r="F130" i="12"/>
  <c r="M129" i="12"/>
  <c r="F129" i="12"/>
  <c r="M128" i="12"/>
  <c r="F128" i="12"/>
  <c r="M127" i="12"/>
  <c r="F127" i="12"/>
  <c r="M126" i="12"/>
  <c r="F126" i="12"/>
  <c r="F125" i="12"/>
  <c r="F124" i="12"/>
  <c r="F123" i="12"/>
  <c r="F122" i="12"/>
  <c r="M121" i="12"/>
  <c r="F121" i="12"/>
  <c r="M120" i="12"/>
  <c r="F120" i="12"/>
  <c r="M119" i="12"/>
  <c r="F119" i="12"/>
  <c r="M118" i="12"/>
  <c r="F118" i="12"/>
  <c r="M117" i="12"/>
  <c r="F117" i="12"/>
  <c r="F116" i="12"/>
  <c r="M115" i="12"/>
  <c r="F115" i="12"/>
  <c r="F114" i="12"/>
  <c r="M113" i="12"/>
  <c r="F113" i="12"/>
  <c r="M112" i="12"/>
  <c r="F112" i="12"/>
  <c r="F111" i="12"/>
  <c r="M110" i="12"/>
  <c r="F110" i="12"/>
  <c r="M109" i="12"/>
  <c r="F109" i="12"/>
  <c r="M108" i="12"/>
  <c r="F108" i="12"/>
  <c r="F107" i="12"/>
  <c r="M106" i="12"/>
  <c r="F106" i="12"/>
  <c r="M105" i="12"/>
  <c r="F105" i="12"/>
  <c r="M104" i="12"/>
  <c r="F104" i="12"/>
  <c r="M103" i="12"/>
  <c r="F103" i="12"/>
  <c r="F102" i="12"/>
  <c r="M101" i="12"/>
  <c r="F101" i="12"/>
  <c r="F100" i="12"/>
  <c r="M99" i="12"/>
  <c r="F99" i="12"/>
  <c r="M98" i="12"/>
  <c r="M97" i="12"/>
  <c r="F97" i="12"/>
  <c r="M96" i="12"/>
  <c r="F96" i="12"/>
  <c r="M95" i="12"/>
  <c r="F95" i="12"/>
  <c r="M94" i="12"/>
  <c r="F94" i="12"/>
  <c r="M93" i="12"/>
  <c r="F93" i="12"/>
  <c r="M92" i="12"/>
  <c r="F92" i="12"/>
  <c r="M91" i="12"/>
  <c r="F91" i="12"/>
  <c r="F90" i="12"/>
  <c r="M89" i="12"/>
  <c r="F89" i="12"/>
  <c r="M88" i="12"/>
  <c r="F88" i="12"/>
  <c r="F87" i="12"/>
  <c r="M86" i="12"/>
  <c r="F86" i="12"/>
  <c r="M85" i="12"/>
  <c r="F85" i="12"/>
  <c r="M84" i="12"/>
  <c r="F84" i="12"/>
  <c r="M83" i="12"/>
  <c r="F83" i="12"/>
  <c r="F82" i="12"/>
  <c r="M81" i="12"/>
  <c r="F81" i="12"/>
  <c r="M80" i="12"/>
  <c r="F80" i="12"/>
  <c r="F79" i="12"/>
  <c r="M78" i="12"/>
  <c r="F78" i="12"/>
  <c r="M77" i="12"/>
  <c r="F77" i="12"/>
  <c r="M76" i="12"/>
  <c r="F76" i="12"/>
  <c r="M75" i="12"/>
  <c r="F75" i="12"/>
  <c r="F74" i="12"/>
  <c r="M73" i="12"/>
  <c r="F73" i="12"/>
  <c r="F72" i="12"/>
  <c r="M71" i="12"/>
  <c r="F71" i="12"/>
  <c r="M70" i="12"/>
  <c r="F70" i="12"/>
  <c r="F69" i="12"/>
  <c r="M68" i="12"/>
  <c r="F68" i="12"/>
  <c r="M67" i="12"/>
  <c r="L67" i="12"/>
  <c r="F66" i="12"/>
  <c r="F65" i="12"/>
  <c r="M64" i="12"/>
  <c r="F64" i="12"/>
  <c r="F63" i="12"/>
  <c r="M62" i="12"/>
  <c r="M61" i="12"/>
  <c r="F61" i="12"/>
  <c r="F60" i="12"/>
  <c r="F59" i="12"/>
  <c r="M58" i="12"/>
  <c r="F58" i="12"/>
  <c r="M57" i="12"/>
  <c r="F57" i="12"/>
  <c r="M56" i="12"/>
  <c r="F56" i="12"/>
  <c r="M55" i="12"/>
  <c r="F55" i="12"/>
  <c r="M54" i="12"/>
  <c r="F54" i="12"/>
  <c r="M53" i="12"/>
  <c r="F53" i="12"/>
  <c r="M52" i="12"/>
  <c r="F52" i="12"/>
  <c r="M51" i="12"/>
  <c r="F51" i="12"/>
  <c r="M50" i="12"/>
  <c r="F50" i="12"/>
  <c r="M49" i="12"/>
  <c r="F49" i="12"/>
  <c r="M48" i="12"/>
  <c r="F48" i="12"/>
  <c r="M47" i="12"/>
  <c r="F47" i="12"/>
  <c r="M46" i="12"/>
  <c r="F46" i="12"/>
  <c r="F45" i="12"/>
  <c r="M44" i="12"/>
  <c r="F44" i="12"/>
  <c r="M43" i="12"/>
  <c r="F43" i="12"/>
  <c r="M42" i="12"/>
  <c r="F42" i="12"/>
  <c r="M41" i="12"/>
  <c r="F41" i="12"/>
  <c r="M40" i="12"/>
  <c r="F40" i="12"/>
  <c r="M39" i="12"/>
  <c r="F39" i="12"/>
  <c r="M38" i="12"/>
  <c r="F38" i="12"/>
  <c r="F37" i="12"/>
  <c r="M36" i="12"/>
  <c r="F36" i="12"/>
  <c r="F35" i="12"/>
  <c r="M34" i="12"/>
  <c r="F34" i="12"/>
  <c r="M33" i="12"/>
  <c r="F33" i="12"/>
  <c r="F32" i="12"/>
  <c r="M31" i="12"/>
  <c r="F31" i="12"/>
  <c r="M30" i="12"/>
  <c r="F30" i="12"/>
  <c r="M29" i="12"/>
  <c r="M28" i="12"/>
  <c r="F28" i="12"/>
  <c r="M27" i="12"/>
  <c r="F27" i="12"/>
  <c r="F26" i="12"/>
  <c r="F25" i="12"/>
  <c r="F24" i="12"/>
  <c r="M23" i="12"/>
  <c r="F23" i="12"/>
  <c r="M22" i="12"/>
  <c r="F22" i="12"/>
  <c r="M21" i="12"/>
  <c r="L21" i="12"/>
  <c r="F21" i="12"/>
  <c r="M20" i="12"/>
  <c r="F20" i="12"/>
  <c r="F19" i="12"/>
  <c r="M18" i="12"/>
  <c r="L18" i="12"/>
  <c r="M17" i="12"/>
  <c r="F17" i="12"/>
  <c r="M16" i="12"/>
  <c r="F16" i="12"/>
  <c r="F15" i="12"/>
  <c r="M14" i="12"/>
  <c r="F14" i="12"/>
  <c r="M13" i="12"/>
  <c r="F13" i="12"/>
  <c r="M12" i="12"/>
  <c r="F12" i="12"/>
  <c r="M11" i="12"/>
  <c r="F11" i="12"/>
  <c r="F10" i="12"/>
  <c r="M9" i="12"/>
  <c r="F9" i="12"/>
  <c r="M8" i="12"/>
  <c r="F8" i="12"/>
  <c r="F7" i="12"/>
  <c r="M6" i="12"/>
  <c r="F6" i="12"/>
  <c r="M5" i="12"/>
  <c r="F5" i="12"/>
  <c r="M4" i="12"/>
  <c r="F4" i="12"/>
  <c r="M3" i="12"/>
  <c r="F3" i="12"/>
  <c r="M2" i="12"/>
  <c r="F2" i="12"/>
  <c r="M353" i="11"/>
  <c r="M352" i="11"/>
  <c r="M351" i="11"/>
  <c r="M350" i="11"/>
  <c r="M349" i="11"/>
  <c r="M348" i="11"/>
  <c r="L348" i="11"/>
  <c r="M347" i="11"/>
  <c r="M346" i="11"/>
  <c r="L346" i="11"/>
  <c r="M345" i="11"/>
  <c r="L345" i="11"/>
  <c r="M344" i="11"/>
  <c r="L344" i="11"/>
  <c r="M343" i="11"/>
  <c r="L343" i="11"/>
  <c r="F342" i="11"/>
  <c r="M342" i="11" s="1"/>
  <c r="L341" i="11"/>
  <c r="F341" i="11"/>
  <c r="M341" i="11" s="1"/>
  <c r="M340" i="11"/>
  <c r="F340" i="11"/>
  <c r="M339" i="11"/>
  <c r="F339" i="11"/>
  <c r="M338" i="11"/>
  <c r="F338" i="11"/>
  <c r="M337" i="11"/>
  <c r="F337" i="11"/>
  <c r="M336" i="11"/>
  <c r="F336" i="11"/>
  <c r="F335" i="11"/>
  <c r="M335" i="11" s="1"/>
  <c r="M334" i="11"/>
  <c r="F334" i="11"/>
  <c r="M333" i="11"/>
  <c r="F333" i="11"/>
  <c r="M332" i="11"/>
  <c r="F332" i="11"/>
  <c r="M331" i="11"/>
  <c r="F331" i="11"/>
  <c r="M330" i="11"/>
  <c r="F330" i="11"/>
  <c r="F329" i="11"/>
  <c r="M329" i="11" s="1"/>
  <c r="M328" i="11"/>
  <c r="F328" i="11"/>
  <c r="M327" i="11"/>
  <c r="F327" i="11"/>
  <c r="M326" i="11"/>
  <c r="F325" i="11"/>
  <c r="M325" i="11" s="1"/>
  <c r="F324" i="11"/>
  <c r="M324" i="11" s="1"/>
  <c r="F323" i="11"/>
  <c r="M323" i="11" s="1"/>
  <c r="F322" i="11"/>
  <c r="M322" i="11" s="1"/>
  <c r="F321" i="11"/>
  <c r="M321" i="11" s="1"/>
  <c r="F320" i="11"/>
  <c r="M320" i="11" s="1"/>
  <c r="F319" i="11"/>
  <c r="M319" i="11" s="1"/>
  <c r="F318" i="11"/>
  <c r="M318" i="11" s="1"/>
  <c r="F317" i="11"/>
  <c r="M317" i="11" s="1"/>
  <c r="F316" i="11"/>
  <c r="M316" i="11" s="1"/>
  <c r="F315" i="11"/>
  <c r="M315" i="11" s="1"/>
  <c r="F314" i="11"/>
  <c r="M314" i="11" s="1"/>
  <c r="F313" i="11"/>
  <c r="M313" i="11" s="1"/>
  <c r="F312" i="11"/>
  <c r="M312" i="11" s="1"/>
  <c r="F311" i="11"/>
  <c r="M311" i="11" s="1"/>
  <c r="F310" i="11"/>
  <c r="M310" i="11" s="1"/>
  <c r="F309" i="11"/>
  <c r="M309" i="11" s="1"/>
  <c r="F308" i="11"/>
  <c r="M308" i="11" s="1"/>
  <c r="F307" i="11"/>
  <c r="M307" i="11" s="1"/>
  <c r="F306" i="11"/>
  <c r="M306" i="11" s="1"/>
  <c r="F305" i="11"/>
  <c r="M305" i="11" s="1"/>
  <c r="F304" i="11"/>
  <c r="M304" i="11" s="1"/>
  <c r="F303" i="11"/>
  <c r="M303" i="11" s="1"/>
  <c r="F302" i="11"/>
  <c r="M302" i="11" s="1"/>
  <c r="F301" i="11"/>
  <c r="M301" i="11" s="1"/>
  <c r="F300" i="11"/>
  <c r="M300" i="11" s="1"/>
  <c r="F299" i="11"/>
  <c r="M299" i="11" s="1"/>
  <c r="F298" i="11"/>
  <c r="M298" i="11" s="1"/>
  <c r="F297" i="11"/>
  <c r="M297" i="11" s="1"/>
  <c r="F296" i="11"/>
  <c r="M296" i="11" s="1"/>
  <c r="F295" i="11"/>
  <c r="M295" i="11" s="1"/>
  <c r="F294" i="11"/>
  <c r="M294" i="11" s="1"/>
  <c r="F293" i="11"/>
  <c r="M293" i="11" s="1"/>
  <c r="F292" i="11"/>
  <c r="M292" i="11" s="1"/>
  <c r="F291" i="11"/>
  <c r="M291" i="11" s="1"/>
  <c r="F290" i="11"/>
  <c r="M290" i="11" s="1"/>
  <c r="F289" i="11"/>
  <c r="M289" i="11" s="1"/>
  <c r="F288" i="11"/>
  <c r="M288" i="11" s="1"/>
  <c r="F287" i="11"/>
  <c r="M287" i="11" s="1"/>
  <c r="F286" i="11"/>
  <c r="M286" i="11" s="1"/>
  <c r="F285" i="11"/>
  <c r="M285" i="11" s="1"/>
  <c r="F284" i="11"/>
  <c r="M284" i="11" s="1"/>
  <c r="F283" i="11"/>
  <c r="M283" i="11" s="1"/>
  <c r="F282" i="11"/>
  <c r="M282" i="11" s="1"/>
  <c r="F281" i="11"/>
  <c r="M281" i="11" s="1"/>
  <c r="F280" i="11"/>
  <c r="M280" i="11" s="1"/>
  <c r="F279" i="11"/>
  <c r="M279" i="11" s="1"/>
  <c r="F278" i="11"/>
  <c r="M278" i="11" s="1"/>
  <c r="F277" i="11"/>
  <c r="M277" i="11" s="1"/>
  <c r="M276" i="11"/>
  <c r="M275" i="11"/>
  <c r="F275" i="11"/>
  <c r="M274" i="11"/>
  <c r="F274" i="11"/>
  <c r="M273" i="11"/>
  <c r="F273" i="11"/>
  <c r="M272" i="11"/>
  <c r="F272" i="11"/>
  <c r="M271" i="11"/>
  <c r="F271" i="11"/>
  <c r="M270" i="11"/>
  <c r="F270" i="11"/>
  <c r="M269" i="11"/>
  <c r="F269" i="11"/>
  <c r="M268" i="11"/>
  <c r="F268" i="11"/>
  <c r="M267" i="11"/>
  <c r="F267" i="11"/>
  <c r="M266" i="11"/>
  <c r="F266" i="11"/>
  <c r="M265" i="11"/>
  <c r="F265" i="11"/>
  <c r="M264" i="11"/>
  <c r="F264" i="11"/>
  <c r="M263" i="11"/>
  <c r="F263" i="11"/>
  <c r="M262" i="11"/>
  <c r="F262" i="11"/>
  <c r="M261" i="11"/>
  <c r="F261" i="11"/>
  <c r="M260" i="11"/>
  <c r="F260" i="11"/>
  <c r="M259" i="11"/>
  <c r="F259" i="11"/>
  <c r="M258" i="11"/>
  <c r="F258" i="11"/>
  <c r="M257" i="11"/>
  <c r="F257" i="11"/>
  <c r="M256" i="11"/>
  <c r="F256" i="11"/>
  <c r="M255" i="11"/>
  <c r="F255" i="11"/>
  <c r="M254" i="11"/>
  <c r="F254" i="11"/>
  <c r="M253" i="11"/>
  <c r="F253" i="11"/>
  <c r="M252" i="11"/>
  <c r="F252" i="11"/>
  <c r="M251" i="11"/>
  <c r="F251" i="11"/>
  <c r="M250" i="11"/>
  <c r="F250" i="11"/>
  <c r="M249" i="11"/>
  <c r="F249" i="11"/>
  <c r="M248" i="11"/>
  <c r="F248" i="11"/>
  <c r="M247" i="11"/>
  <c r="F247" i="11"/>
  <c r="M246" i="11"/>
  <c r="F246" i="11"/>
  <c r="M245" i="11"/>
  <c r="F245" i="11"/>
  <c r="M244" i="11"/>
  <c r="F244" i="11"/>
  <c r="M243" i="11"/>
  <c r="F243" i="11"/>
  <c r="M242" i="11"/>
  <c r="F242" i="11"/>
  <c r="F241" i="11"/>
  <c r="M241" i="11" s="1"/>
  <c r="M240" i="11"/>
  <c r="F240" i="11"/>
  <c r="M239" i="11"/>
  <c r="F239" i="11"/>
  <c r="M238" i="11"/>
  <c r="F238" i="11"/>
  <c r="M237" i="11"/>
  <c r="F237" i="11"/>
  <c r="M236" i="11"/>
  <c r="F236" i="11"/>
  <c r="F235" i="11"/>
  <c r="M235" i="11" s="1"/>
  <c r="M234" i="11"/>
  <c r="F234" i="11"/>
  <c r="M233" i="11"/>
  <c r="F233" i="11"/>
  <c r="M232" i="11"/>
  <c r="F232" i="11"/>
  <c r="M231" i="11"/>
  <c r="F231" i="11"/>
  <c r="M230" i="11"/>
  <c r="F230" i="11"/>
  <c r="F229" i="11"/>
  <c r="M229" i="11" s="1"/>
  <c r="M228" i="11"/>
  <c r="F228" i="11"/>
  <c r="M227" i="11"/>
  <c r="F227" i="11"/>
  <c r="M226" i="11"/>
  <c r="F226" i="11"/>
  <c r="M225" i="11"/>
  <c r="F225" i="11"/>
  <c r="M224" i="11"/>
  <c r="F224" i="11"/>
  <c r="F223" i="11"/>
  <c r="M223" i="11" s="1"/>
  <c r="M222" i="11"/>
  <c r="F222" i="11"/>
  <c r="M221" i="11"/>
  <c r="F221" i="11"/>
  <c r="M220" i="11"/>
  <c r="F220" i="11"/>
  <c r="M219" i="11"/>
  <c r="F219" i="11"/>
  <c r="M218" i="11"/>
  <c r="F218" i="11"/>
  <c r="F217" i="11"/>
  <c r="M217" i="11" s="1"/>
  <c r="M216" i="11"/>
  <c r="F216" i="11"/>
  <c r="M215" i="11"/>
  <c r="F215" i="11"/>
  <c r="M214" i="11"/>
  <c r="F214" i="11"/>
  <c r="M213" i="11"/>
  <c r="F213" i="11"/>
  <c r="M212" i="11"/>
  <c r="F212" i="11"/>
  <c r="F211" i="11"/>
  <c r="M211" i="11" s="1"/>
  <c r="M210" i="11"/>
  <c r="F210" i="11"/>
  <c r="M209" i="11"/>
  <c r="F209" i="11"/>
  <c r="M208" i="11"/>
  <c r="F208" i="11"/>
  <c r="M207" i="11"/>
  <c r="F207" i="11"/>
  <c r="M206" i="11"/>
  <c r="F206" i="11"/>
  <c r="F205" i="11"/>
  <c r="M205" i="11" s="1"/>
  <c r="M204" i="11"/>
  <c r="F204" i="11"/>
  <c r="M203" i="11"/>
  <c r="F203" i="11"/>
  <c r="M202" i="11"/>
  <c r="F202" i="11"/>
  <c r="M201" i="11"/>
  <c r="F201" i="11"/>
  <c r="M200" i="11"/>
  <c r="F200" i="11"/>
  <c r="F199" i="11"/>
  <c r="M199" i="11" s="1"/>
  <c r="M198" i="11"/>
  <c r="F198" i="11"/>
  <c r="M197" i="11"/>
  <c r="F197" i="11"/>
  <c r="M196" i="11"/>
  <c r="F196" i="11"/>
  <c r="M195" i="11"/>
  <c r="F195" i="11"/>
  <c r="M194" i="11"/>
  <c r="F194" i="11"/>
  <c r="F193" i="11"/>
  <c r="M193" i="11" s="1"/>
  <c r="M192" i="11"/>
  <c r="F192" i="11"/>
  <c r="M191" i="11"/>
  <c r="F191" i="11"/>
  <c r="M190" i="11"/>
  <c r="F190" i="11"/>
  <c r="M189" i="11"/>
  <c r="F189" i="11"/>
  <c r="M188" i="11"/>
  <c r="F188" i="11"/>
  <c r="F187" i="11"/>
  <c r="M187" i="11" s="1"/>
  <c r="M186" i="11"/>
  <c r="F186" i="11"/>
  <c r="M185" i="11"/>
  <c r="F185" i="11"/>
  <c r="M184" i="11"/>
  <c r="F184" i="11"/>
  <c r="M183" i="11"/>
  <c r="F183" i="11"/>
  <c r="M182" i="11"/>
  <c r="F182" i="11"/>
  <c r="F181" i="11"/>
  <c r="M181" i="11" s="1"/>
  <c r="M180" i="11"/>
  <c r="F180" i="11"/>
  <c r="M179" i="11"/>
  <c r="F179" i="11"/>
  <c r="M178" i="11"/>
  <c r="F178" i="11"/>
  <c r="M177" i="11"/>
  <c r="F177" i="11"/>
  <c r="M176" i="11"/>
  <c r="F176" i="11"/>
  <c r="F175" i="11"/>
  <c r="M175" i="11" s="1"/>
  <c r="F174" i="11"/>
  <c r="M174" i="11" s="1"/>
  <c r="M173" i="11"/>
  <c r="F173" i="11"/>
  <c r="M172" i="11"/>
  <c r="F172" i="11"/>
  <c r="M171" i="11"/>
  <c r="F171" i="11"/>
  <c r="M170" i="11"/>
  <c r="F170" i="11"/>
  <c r="F169" i="11"/>
  <c r="M169" i="11" s="1"/>
  <c r="F168" i="11"/>
  <c r="M168" i="11" s="1"/>
  <c r="M167" i="11"/>
  <c r="F167" i="11"/>
  <c r="M166" i="11"/>
  <c r="F166" i="11"/>
  <c r="M165" i="11"/>
  <c r="F165" i="11"/>
  <c r="M164" i="11"/>
  <c r="F164" i="11"/>
  <c r="F163" i="11"/>
  <c r="M163" i="11" s="1"/>
  <c r="F162" i="11"/>
  <c r="M162" i="11" s="1"/>
  <c r="M161" i="11"/>
  <c r="F161" i="11"/>
  <c r="M160" i="11"/>
  <c r="F160" i="11"/>
  <c r="M159" i="11"/>
  <c r="F159" i="11"/>
  <c r="M158" i="11"/>
  <c r="F158" i="11"/>
  <c r="F157" i="11"/>
  <c r="M157" i="11" s="1"/>
  <c r="F156" i="11"/>
  <c r="M156" i="11" s="1"/>
  <c r="M155" i="11"/>
  <c r="F155" i="11"/>
  <c r="M154" i="11"/>
  <c r="F154" i="11"/>
  <c r="M153" i="11"/>
  <c r="F153" i="11"/>
  <c r="M152" i="11"/>
  <c r="F152" i="11"/>
  <c r="F151" i="11"/>
  <c r="M151" i="11" s="1"/>
  <c r="F150" i="11"/>
  <c r="M150" i="11" s="1"/>
  <c r="M149" i="11"/>
  <c r="F149" i="11"/>
  <c r="M148" i="11"/>
  <c r="F148" i="11"/>
  <c r="M147" i="11"/>
  <c r="F147" i="11"/>
  <c r="M146" i="11"/>
  <c r="F146" i="11"/>
  <c r="F145" i="11"/>
  <c r="M145" i="11" s="1"/>
  <c r="F144" i="11"/>
  <c r="M144" i="11" s="1"/>
  <c r="M143" i="11"/>
  <c r="F143" i="11"/>
  <c r="M142" i="11"/>
  <c r="F142" i="11"/>
  <c r="M141" i="11"/>
  <c r="F141" i="11"/>
  <c r="M140" i="11"/>
  <c r="F140" i="11"/>
  <c r="F139" i="11"/>
  <c r="M139" i="11" s="1"/>
  <c r="F138" i="11"/>
  <c r="M138" i="11" s="1"/>
  <c r="M137" i="11"/>
  <c r="F137" i="11"/>
  <c r="M136" i="11"/>
  <c r="F136" i="11"/>
  <c r="M135" i="11"/>
  <c r="F135" i="11"/>
  <c r="M134" i="11"/>
  <c r="F134" i="11"/>
  <c r="F133" i="11"/>
  <c r="M133" i="11" s="1"/>
  <c r="F132" i="11"/>
  <c r="M132" i="11" s="1"/>
  <c r="M131" i="11"/>
  <c r="F131" i="11"/>
  <c r="M130" i="11"/>
  <c r="F130" i="11"/>
  <c r="M129" i="11"/>
  <c r="F129" i="11"/>
  <c r="M128" i="11"/>
  <c r="F128" i="11"/>
  <c r="F127" i="11"/>
  <c r="M127" i="11" s="1"/>
  <c r="F126" i="11"/>
  <c r="M126" i="11" s="1"/>
  <c r="M125" i="11"/>
  <c r="F125" i="11"/>
  <c r="M124" i="11"/>
  <c r="F124" i="11"/>
  <c r="M123" i="11"/>
  <c r="F123" i="11"/>
  <c r="M122" i="11"/>
  <c r="F122" i="11"/>
  <c r="F121" i="11"/>
  <c r="M121" i="11" s="1"/>
  <c r="F120" i="11"/>
  <c r="M120" i="11" s="1"/>
  <c r="M119" i="11"/>
  <c r="F119" i="11"/>
  <c r="M118" i="11"/>
  <c r="F118" i="11"/>
  <c r="M117" i="11"/>
  <c r="F117" i="11"/>
  <c r="M116" i="11"/>
  <c r="F116" i="11"/>
  <c r="F115" i="11"/>
  <c r="M115" i="11" s="1"/>
  <c r="F114" i="11"/>
  <c r="M114" i="11" s="1"/>
  <c r="M113" i="11"/>
  <c r="F113" i="11"/>
  <c r="M112" i="11"/>
  <c r="F112" i="11"/>
  <c r="M111" i="11"/>
  <c r="F111" i="11"/>
  <c r="M110" i="11"/>
  <c r="F110" i="11"/>
  <c r="F109" i="11"/>
  <c r="M109" i="11" s="1"/>
  <c r="F108" i="11"/>
  <c r="M108" i="11" s="1"/>
  <c r="M107" i="11"/>
  <c r="F107" i="11"/>
  <c r="M106" i="11"/>
  <c r="F106" i="11"/>
  <c r="M105" i="11"/>
  <c r="F105" i="11"/>
  <c r="M104" i="11"/>
  <c r="F104" i="11"/>
  <c r="F103" i="11"/>
  <c r="M103" i="11" s="1"/>
  <c r="F102" i="11"/>
  <c r="M102" i="11" s="1"/>
  <c r="M101" i="11"/>
  <c r="F101" i="11"/>
  <c r="M100" i="11"/>
  <c r="F100" i="11"/>
  <c r="M99" i="11"/>
  <c r="F99" i="11"/>
  <c r="M98" i="11"/>
  <c r="F98" i="11"/>
  <c r="F97" i="11"/>
  <c r="M97" i="11" s="1"/>
  <c r="F96" i="11"/>
  <c r="M96" i="11" s="1"/>
  <c r="M95" i="11"/>
  <c r="F95" i="11"/>
  <c r="M94" i="11"/>
  <c r="F94" i="11"/>
  <c r="M93" i="11"/>
  <c r="F93" i="11"/>
  <c r="M92" i="11"/>
  <c r="F92" i="11"/>
  <c r="F91" i="11"/>
  <c r="M91" i="11" s="1"/>
  <c r="F90" i="11"/>
  <c r="M90" i="11" s="1"/>
  <c r="M89" i="11"/>
  <c r="F89" i="11"/>
  <c r="M88" i="11"/>
  <c r="F88" i="11"/>
  <c r="M87" i="11"/>
  <c r="F87" i="11"/>
  <c r="M86" i="11"/>
  <c r="F86" i="11"/>
  <c r="F85" i="11"/>
  <c r="M85" i="11" s="1"/>
  <c r="F84" i="11"/>
  <c r="M84" i="11" s="1"/>
  <c r="M83" i="11"/>
  <c r="F83" i="11"/>
  <c r="M82" i="11"/>
  <c r="F82" i="11"/>
  <c r="M81" i="11"/>
  <c r="F81" i="11"/>
  <c r="M80" i="11"/>
  <c r="F80" i="11"/>
  <c r="F79" i="11"/>
  <c r="M79" i="11" s="1"/>
  <c r="F78" i="11"/>
  <c r="M78" i="11" s="1"/>
  <c r="M77" i="11"/>
  <c r="F77" i="11"/>
  <c r="M76" i="11"/>
  <c r="F76" i="11"/>
  <c r="M75" i="11"/>
  <c r="F75" i="11"/>
  <c r="M74" i="11"/>
  <c r="F74" i="11"/>
  <c r="F73" i="11"/>
  <c r="M73" i="11" s="1"/>
  <c r="F72" i="11"/>
  <c r="M72" i="11" s="1"/>
  <c r="M71" i="11"/>
  <c r="F71" i="11"/>
  <c r="M70" i="11"/>
  <c r="F70" i="11"/>
  <c r="M69" i="11"/>
  <c r="F69" i="11"/>
  <c r="M68" i="11"/>
  <c r="F68" i="11"/>
  <c r="F67" i="11"/>
  <c r="M67" i="11" s="1"/>
  <c r="F66" i="11"/>
  <c r="M66" i="11" s="1"/>
  <c r="M65" i="11"/>
  <c r="F65" i="11"/>
  <c r="M64" i="11"/>
  <c r="F64" i="11"/>
  <c r="M63" i="11"/>
  <c r="F63" i="11"/>
  <c r="M62" i="11"/>
  <c r="F62" i="11"/>
  <c r="F61" i="11"/>
  <c r="M61" i="11" s="1"/>
  <c r="F60" i="11"/>
  <c r="M60" i="11" s="1"/>
  <c r="M59" i="11"/>
  <c r="F59" i="11"/>
  <c r="M58" i="11"/>
  <c r="F58" i="11"/>
  <c r="M57" i="11"/>
  <c r="F57" i="11"/>
  <c r="M56" i="11"/>
  <c r="F56" i="11"/>
  <c r="F55" i="11"/>
  <c r="M55" i="11" s="1"/>
  <c r="F54" i="11"/>
  <c r="M54" i="11" s="1"/>
  <c r="M53" i="11"/>
  <c r="F53" i="11"/>
  <c r="M52" i="11"/>
  <c r="F52" i="11"/>
  <c r="M51" i="11"/>
  <c r="F51" i="11"/>
  <c r="M50" i="11"/>
  <c r="F50" i="11"/>
  <c r="F49" i="11"/>
  <c r="M49" i="11" s="1"/>
  <c r="F48" i="11"/>
  <c r="M48" i="11" s="1"/>
  <c r="M47" i="11"/>
  <c r="F47" i="11"/>
  <c r="M46" i="11"/>
  <c r="F46" i="11"/>
  <c r="M45" i="11"/>
  <c r="F45" i="11"/>
  <c r="M44" i="11"/>
  <c r="F44" i="11"/>
  <c r="F43" i="11"/>
  <c r="M43" i="11" s="1"/>
  <c r="F42" i="11"/>
  <c r="M42" i="11" s="1"/>
  <c r="M41" i="11"/>
  <c r="F41" i="11"/>
  <c r="M40" i="11"/>
  <c r="F40" i="11"/>
  <c r="M39" i="11"/>
  <c r="F39" i="11"/>
  <c r="M38" i="11"/>
  <c r="F38" i="11"/>
  <c r="F37" i="11"/>
  <c r="M37" i="11" s="1"/>
  <c r="F36" i="11"/>
  <c r="M36" i="11" s="1"/>
  <c r="M35" i="11"/>
  <c r="F35" i="11"/>
  <c r="M34" i="11"/>
  <c r="F34" i="11"/>
  <c r="M33" i="11"/>
  <c r="F33" i="11"/>
  <c r="M32" i="11"/>
  <c r="F32" i="11"/>
  <c r="F31" i="11"/>
  <c r="M31" i="11" s="1"/>
  <c r="F30" i="11"/>
  <c r="M30" i="11" s="1"/>
  <c r="M29" i="11"/>
  <c r="F28" i="11"/>
  <c r="M28" i="11" s="1"/>
  <c r="M27" i="11"/>
  <c r="F27" i="11"/>
  <c r="F26" i="11"/>
  <c r="M26" i="11" s="1"/>
  <c r="M25" i="11"/>
  <c r="F25" i="11"/>
  <c r="M24" i="11"/>
  <c r="F24" i="11"/>
  <c r="F23" i="11"/>
  <c r="M23" i="11" s="1"/>
  <c r="F22" i="11"/>
  <c r="M22" i="11" s="1"/>
  <c r="M21" i="11"/>
  <c r="F21" i="11"/>
  <c r="F20" i="11"/>
  <c r="M20" i="11" s="1"/>
  <c r="M19" i="11"/>
  <c r="F19" i="11"/>
  <c r="M18" i="11"/>
  <c r="F18" i="11"/>
  <c r="F17" i="11"/>
  <c r="M17" i="11" s="1"/>
  <c r="F16" i="11"/>
  <c r="M16" i="11" s="1"/>
  <c r="M15" i="11"/>
  <c r="F15" i="11"/>
  <c r="F14" i="11"/>
  <c r="M14" i="11" s="1"/>
  <c r="M13" i="11"/>
  <c r="F13" i="11"/>
  <c r="M12" i="11"/>
  <c r="F12" i="11"/>
  <c r="F11" i="11"/>
  <c r="M11" i="11" s="1"/>
  <c r="F10" i="11"/>
  <c r="M10" i="11" s="1"/>
  <c r="M9" i="11"/>
  <c r="F9" i="11"/>
  <c r="F8" i="11"/>
  <c r="M8" i="11" s="1"/>
  <c r="M7" i="11"/>
  <c r="F7" i="11"/>
  <c r="M6" i="11"/>
  <c r="F6" i="11"/>
  <c r="F5" i="11"/>
  <c r="M5" i="11" s="1"/>
  <c r="F4" i="11"/>
  <c r="M4" i="11" s="1"/>
  <c r="M3" i="11"/>
  <c r="K3" i="11"/>
  <c r="F3" i="11"/>
  <c r="M2" i="11"/>
  <c r="F2" i="11"/>
  <c r="M158" i="10"/>
  <c r="M155" i="10"/>
  <c r="M152" i="10"/>
  <c r="T149" i="10"/>
  <c r="S149" i="10"/>
  <c r="Q149" i="10"/>
  <c r="M149" i="10"/>
  <c r="U146" i="10"/>
  <c r="T146" i="10"/>
  <c r="T156" i="10" s="1"/>
  <c r="S146" i="10"/>
  <c r="R146" i="10"/>
  <c r="Q146" i="10"/>
  <c r="P146" i="10"/>
  <c r="O146" i="10"/>
  <c r="N146" i="10"/>
  <c r="M146" i="10"/>
  <c r="P156" i="10" s="1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Q124" i="8"/>
  <c r="N124" i="8"/>
  <c r="N123" i="8"/>
  <c r="Q120" i="8"/>
  <c r="K120" i="8"/>
  <c r="Q119" i="8"/>
  <c r="N119" i="8"/>
  <c r="K119" i="8"/>
  <c r="N118" i="8"/>
  <c r="Q123" i="8" s="1"/>
  <c r="P129" i="8" s="1"/>
  <c r="K118" i="8"/>
  <c r="Q118" i="8" s="1"/>
  <c r="R118" i="8" s="1"/>
  <c r="P111" i="8"/>
  <c r="O111" i="8"/>
  <c r="N111" i="8"/>
  <c r="M111" i="8"/>
  <c r="J111" i="8"/>
  <c r="Q134" i="13" l="1"/>
  <c r="O134" i="13"/>
  <c r="R126" i="13"/>
</calcChain>
</file>

<file path=xl/sharedStrings.xml><?xml version="1.0" encoding="utf-8"?>
<sst xmlns="http://schemas.openxmlformats.org/spreadsheetml/2006/main" count="32264" uniqueCount="4214">
  <si>
    <t>Name</t>
  </si>
  <si>
    <t>Surname</t>
  </si>
  <si>
    <t>Middle Name</t>
  </si>
  <si>
    <t>VK</t>
  </si>
  <si>
    <t>TG</t>
  </si>
  <si>
    <t>Phone</t>
  </si>
  <si>
    <t>Birthday</t>
  </si>
  <si>
    <t>Sex</t>
  </si>
  <si>
    <t>University</t>
  </si>
  <si>
    <t>Faculty</t>
  </si>
  <si>
    <t>Group</t>
  </si>
  <si>
    <t>Transfer</t>
  </si>
  <si>
    <t>Course</t>
  </si>
  <si>
    <t>Health</t>
  </si>
  <si>
    <t>Александр</t>
  </si>
  <si>
    <t>Шумилов</t>
  </si>
  <si>
    <t>Романович</t>
  </si>
  <si>
    <t>https://vk.com/noisenod</t>
  </si>
  <si>
    <t>@nboids</t>
  </si>
  <si>
    <t>+79892955178</t>
  </si>
  <si>
    <t>2006-05-22</t>
  </si>
  <si>
    <t>Мужской</t>
  </si>
  <si>
    <t>НИУ ВШЭ</t>
  </si>
  <si>
    <t>МИЭМ</t>
  </si>
  <si>
    <t>СКБ243</t>
  </si>
  <si>
    <t>Да, от Парка Победы и обратно</t>
  </si>
  <si>
    <t/>
  </si>
  <si>
    <t>Владимир</t>
  </si>
  <si>
    <t>Бартенев</t>
  </si>
  <si>
    <t>Евгеньевич</t>
  </si>
  <si>
    <t>https://vk.com/vovanbartenev</t>
  </si>
  <si>
    <t>@vovanbart</t>
  </si>
  <si>
    <t>+79014560099</t>
  </si>
  <si>
    <t>2006-08-25</t>
  </si>
  <si>
    <t>БИТ241</t>
  </si>
  <si>
    <t>Да, от Одинцово и обратно</t>
  </si>
  <si>
    <t>Юлия</t>
  </si>
  <si>
    <t>Шаяхметова</t>
  </si>
  <si>
    <t>Филюзовга</t>
  </si>
  <si>
    <t>https://vk.com/ulaxxx</t>
  </si>
  <si>
    <t>@ulaxx4</t>
  </si>
  <si>
    <t>+79876033202</t>
  </si>
  <si>
    <t>2006-12-04</t>
  </si>
  <si>
    <t>Женский</t>
  </si>
  <si>
    <t>БИВ246</t>
  </si>
  <si>
    <t>Григорий</t>
  </si>
  <si>
    <t>Балакирев</t>
  </si>
  <si>
    <t>Павлович</t>
  </si>
  <si>
    <t>https://vk.com/justfreezen</t>
  </si>
  <si>
    <t>@jsrfraze</t>
  </si>
  <si>
    <t>+79647198317</t>
  </si>
  <si>
    <t>2006-04-09</t>
  </si>
  <si>
    <t>БИБ243</t>
  </si>
  <si>
    <t>Николай</t>
  </si>
  <si>
    <t>Кусмауль</t>
  </si>
  <si>
    <t>Константинович</t>
  </si>
  <si>
    <t>https://vk.com/nkusmaul</t>
  </si>
  <si>
    <t>@nazrom6</t>
  </si>
  <si>
    <t>+79046581688</t>
  </si>
  <si>
    <t>2006-03-02</t>
  </si>
  <si>
    <t>БИБ244</t>
  </si>
  <si>
    <t>Максим</t>
  </si>
  <si>
    <t>Шестаков</t>
  </si>
  <si>
    <t>Сергеевич</t>
  </si>
  <si>
    <t>https://vk.com/lilboylilinooi</t>
  </si>
  <si>
    <t>@lilinooi</t>
  </si>
  <si>
    <t>+79104665691</t>
  </si>
  <si>
    <t>2006-10-21</t>
  </si>
  <si>
    <t>Анастасия</t>
  </si>
  <si>
    <t>Карбова</t>
  </si>
  <si>
    <t>Сергеевна</t>
  </si>
  <si>
    <t>https://vk.com/ok___pon</t>
  </si>
  <si>
    <t>@minyard_an</t>
  </si>
  <si>
    <t>+79255306614</t>
  </si>
  <si>
    <t>2006-12-01</t>
  </si>
  <si>
    <t>Не нужен</t>
  </si>
  <si>
    <t>Михаил</t>
  </si>
  <si>
    <t>Евтюшкин</t>
  </si>
  <si>
    <t>Федорович</t>
  </si>
  <si>
    <t>https://vk.com/id820542458</t>
  </si>
  <si>
    <t>@bear_evt</t>
  </si>
  <si>
    <t>+79660833121</t>
  </si>
  <si>
    <t>2005-11-01</t>
  </si>
  <si>
    <t>БИВ247</t>
  </si>
  <si>
    <t>-</t>
  </si>
  <si>
    <t>Арсений</t>
  </si>
  <si>
    <t>Ли</t>
  </si>
  <si>
    <t>Владимирович</t>
  </si>
  <si>
    <t>https://vk.com/id493924883</t>
  </si>
  <si>
    <t>@g0atXCX</t>
  </si>
  <si>
    <t>+79163862365</t>
  </si>
  <si>
    <t>2006-06-17</t>
  </si>
  <si>
    <t>Василина</t>
  </si>
  <si>
    <t>Кабасина</t>
  </si>
  <si>
    <t>Васильевна</t>
  </si>
  <si>
    <t>https://vk.com/kkvaaas</t>
  </si>
  <si>
    <t>@kkvaaas</t>
  </si>
  <si>
    <t>+79993550497</t>
  </si>
  <si>
    <t>2006-10-18</t>
  </si>
  <si>
    <t>БИВ248</t>
  </si>
  <si>
    <t>НЕТ</t>
  </si>
  <si>
    <t>Глеб</t>
  </si>
  <si>
    <t>Соколов</t>
  </si>
  <si>
    <t>Дмитриевич</t>
  </si>
  <si>
    <t>https://vk.com/id601235673</t>
  </si>
  <si>
    <t>@Sokolidze25</t>
  </si>
  <si>
    <t>+79162340515</t>
  </si>
  <si>
    <t>2006-12-25</t>
  </si>
  <si>
    <t>Кирилл</t>
  </si>
  <si>
    <t>Афанасьев</t>
  </si>
  <si>
    <t>Олегович</t>
  </si>
  <si>
    <t>https://vk.com/afonium</t>
  </si>
  <si>
    <t>@Afonium</t>
  </si>
  <si>
    <t>+79605777400</t>
  </si>
  <si>
    <t>2006-02-05</t>
  </si>
  <si>
    <t>Пешкова</t>
  </si>
  <si>
    <t>Петровна</t>
  </si>
  <si>
    <t>https://vk.com/g.tvardovsky</t>
  </si>
  <si>
    <t>@solnays</t>
  </si>
  <si>
    <t>+79147911863</t>
  </si>
  <si>
    <t>2006-04-28</t>
  </si>
  <si>
    <t>БИВ245</t>
  </si>
  <si>
    <t>Нельзя лактозу и сахар</t>
  </si>
  <si>
    <t>Алина</t>
  </si>
  <si>
    <t>Одинцова</t>
  </si>
  <si>
    <t>Дмитриевна</t>
  </si>
  <si>
    <t>https://vk.com/alina.odintsovaa</t>
  </si>
  <si>
    <t>@lyniew</t>
  </si>
  <si>
    <t>+79523017320</t>
  </si>
  <si>
    <t>2006-06-02</t>
  </si>
  <si>
    <t>Дмитрий</t>
  </si>
  <si>
    <t>Сморжевский</t>
  </si>
  <si>
    <t>Александрович</t>
  </si>
  <si>
    <t>https://vk.com/dima344</t>
  </si>
  <si>
    <t>@rifmipunchi</t>
  </si>
  <si>
    <t>+79883149949</t>
  </si>
  <si>
    <t>2006-09-12</t>
  </si>
  <si>
    <t>Илья</t>
  </si>
  <si>
    <t>Виноградов</t>
  </si>
  <si>
    <t>Валерьевич</t>
  </si>
  <si>
    <t>https://vk.com/m1vikk</t>
  </si>
  <si>
    <t>@lrqqqqq</t>
  </si>
  <si>
    <t>+79536575299</t>
  </si>
  <si>
    <t>2024-08-07</t>
  </si>
  <si>
    <t>СКБ242</t>
  </si>
  <si>
    <t>Егор</t>
  </si>
  <si>
    <t>Шаранкевич</t>
  </si>
  <si>
    <t>https://vk.com/esharankevich</t>
  </si>
  <si>
    <t>@friedsd</t>
  </si>
  <si>
    <t>+79151335520</t>
  </si>
  <si>
    <t>2006-10-26</t>
  </si>
  <si>
    <t>Иван</t>
  </si>
  <si>
    <t>Кудрявцев</t>
  </si>
  <si>
    <t>Андреевич</t>
  </si>
  <si>
    <t>https://vk.com/thegrazee</t>
  </si>
  <si>
    <t>@kxddry</t>
  </si>
  <si>
    <t>+79030174013</t>
  </si>
  <si>
    <t>2006-03-14</t>
  </si>
  <si>
    <t>Анна</t>
  </si>
  <si>
    <t>Шершина</t>
  </si>
  <si>
    <t>Исаевна</t>
  </si>
  <si>
    <t>https://vk.com/id306268952</t>
  </si>
  <si>
    <t>@kamenriding</t>
  </si>
  <si>
    <t>+79197620980</t>
  </si>
  <si>
    <t>2006-09-20</t>
  </si>
  <si>
    <t>нет</t>
  </si>
  <si>
    <t>Тихон</t>
  </si>
  <si>
    <t>Шмеркин</t>
  </si>
  <si>
    <t>Семёнович</t>
  </si>
  <si>
    <t>https://vk.com/shmerkin</t>
  </si>
  <si>
    <t>@Shmerkin</t>
  </si>
  <si>
    <t>+79221508035</t>
  </si>
  <si>
    <t>2005-10-09</t>
  </si>
  <si>
    <t>Ниу вшэ</t>
  </si>
  <si>
    <t>Миэм</t>
  </si>
  <si>
    <t>Скб 232</t>
  </si>
  <si>
    <t>Данил</t>
  </si>
  <si>
    <t>Марков</t>
  </si>
  <si>
    <t>https://vk.com/d.mark28</t>
  </si>
  <si>
    <t>@danyydze</t>
  </si>
  <si>
    <t>+79309170840</t>
  </si>
  <si>
    <t>2006-03-28</t>
  </si>
  <si>
    <t>БИВ241</t>
  </si>
  <si>
    <t>Свиридова</t>
  </si>
  <si>
    <t>Анатольевна</t>
  </si>
  <si>
    <t>https://vk.com/sviridovaanya</t>
  </si>
  <si>
    <t>@oswin_ani</t>
  </si>
  <si>
    <t>+79370978057</t>
  </si>
  <si>
    <t>2006-10-23</t>
  </si>
  <si>
    <t>Болдырева</t>
  </si>
  <si>
    <t>Андреевна</t>
  </si>
  <si>
    <t>https://vk.com/aanvta</t>
  </si>
  <si>
    <t>@aanvta</t>
  </si>
  <si>
    <t>+79085533740</t>
  </si>
  <si>
    <t>2006-04-18</t>
  </si>
  <si>
    <t>Дарья</t>
  </si>
  <si>
    <t>Магденко</t>
  </si>
  <si>
    <t>Игоревна</t>
  </si>
  <si>
    <t>https://vk.com/magdenkod</t>
  </si>
  <si>
    <t>@slaydx</t>
  </si>
  <si>
    <t>+79814207959</t>
  </si>
  <si>
    <t>2006-06-10</t>
  </si>
  <si>
    <t>БИБ245</t>
  </si>
  <si>
    <t>Мария</t>
  </si>
  <si>
    <t>Старостина</t>
  </si>
  <si>
    <t>Николаевна</t>
  </si>
  <si>
    <t>https://vk.com/maybonedd</t>
  </si>
  <si>
    <t>@bakugoulovebott</t>
  </si>
  <si>
    <t>+79652410591</t>
  </si>
  <si>
    <t>2007-02-19</t>
  </si>
  <si>
    <t>Ключинская</t>
  </si>
  <si>
    <t>https://vk.com/nakwixa</t>
  </si>
  <si>
    <t>@nakwixa</t>
  </si>
  <si>
    <t>+79165152770</t>
  </si>
  <si>
    <t>2007-04-20</t>
  </si>
  <si>
    <t>Зияудиг</t>
  </si>
  <si>
    <t>Наврузов</t>
  </si>
  <si>
    <t>Замирович</t>
  </si>
  <si>
    <t>https://vk.com/kapilcoh</t>
  </si>
  <si>
    <t>@tizvo</t>
  </si>
  <si>
    <t>+79064501708</t>
  </si>
  <si>
    <t>2007-02-01</t>
  </si>
  <si>
    <t>ниу вшэ</t>
  </si>
  <si>
    <t>миэм</t>
  </si>
  <si>
    <t>249</t>
  </si>
  <si>
    <t>Лаптев</t>
  </si>
  <si>
    <t>https://vk.com/letmelit</t>
  </si>
  <si>
    <t>@itwastoohard</t>
  </si>
  <si>
    <t>+79177126646</t>
  </si>
  <si>
    <t>2006-12-27</t>
  </si>
  <si>
    <t>БИВ249</t>
  </si>
  <si>
    <t>Вероника</t>
  </si>
  <si>
    <t>Дяк</t>
  </si>
  <si>
    <t>Витальевна</t>
  </si>
  <si>
    <t>https://vk.com/nikadiak</t>
  </si>
  <si>
    <t>@NikaDiak</t>
  </si>
  <si>
    <t>+79775993977</t>
  </si>
  <si>
    <t>2006-10-07</t>
  </si>
  <si>
    <t>Нету</t>
  </si>
  <si>
    <t>Владислав</t>
  </si>
  <si>
    <t>Федянин</t>
  </si>
  <si>
    <t>Станиславович</t>
  </si>
  <si>
    <t>https://vk.com/vlafes</t>
  </si>
  <si>
    <t>@vlafes</t>
  </si>
  <si>
    <t>+79132048827</t>
  </si>
  <si>
    <t>2006-04-10</t>
  </si>
  <si>
    <t>Ниу ВШЭ</t>
  </si>
  <si>
    <t>Полина</t>
  </si>
  <si>
    <t>Земляная</t>
  </si>
  <si>
    <t>Александровна</t>
  </si>
  <si>
    <t>https://vk.com/prosstofilya</t>
  </si>
  <si>
    <t>@prosstofilya</t>
  </si>
  <si>
    <t>+79157270794</t>
  </si>
  <si>
    <t>2006-04-03</t>
  </si>
  <si>
    <t>Элина</t>
  </si>
  <si>
    <t>Магомедова</t>
  </si>
  <si>
    <t>Руслановна</t>
  </si>
  <si>
    <t>https://vk.com/oaoaao1</t>
  </si>
  <si>
    <t>@likirey</t>
  </si>
  <si>
    <t>+79896723468</t>
  </si>
  <si>
    <t>2006-05-26</t>
  </si>
  <si>
    <t>Лосева</t>
  </si>
  <si>
    <t>https://vk.com/jljuul</t>
  </si>
  <si>
    <t>@jljuul</t>
  </si>
  <si>
    <t>+79160207012</t>
  </si>
  <si>
    <t>2006-06-09</t>
  </si>
  <si>
    <t>ММЭМ</t>
  </si>
  <si>
    <t>Артём</t>
  </si>
  <si>
    <t>Анастасян</t>
  </si>
  <si>
    <t>Арманович</t>
  </si>
  <si>
    <t>https://vk.com/artyom0111</t>
  </si>
  <si>
    <t>@Artyomchiks</t>
  </si>
  <si>
    <t>+79169960111</t>
  </si>
  <si>
    <t>2006-03-12</t>
  </si>
  <si>
    <t>Ястребов</t>
  </si>
  <si>
    <t>Михайлович</t>
  </si>
  <si>
    <t>https://vk.com/id257152626</t>
  </si>
  <si>
    <t>@yrseniy</t>
  </si>
  <si>
    <t>+79857501215</t>
  </si>
  <si>
    <t>2005-10-14</t>
  </si>
  <si>
    <t>бив235</t>
  </si>
  <si>
    <t>Алексей</t>
  </si>
  <si>
    <t>Король</t>
  </si>
  <si>
    <t>https://vk.com/kibermoshina</t>
  </si>
  <si>
    <t>@qwerty7824</t>
  </si>
  <si>
    <t>+79940640371</t>
  </si>
  <si>
    <t>2006-07-12</t>
  </si>
  <si>
    <t>факультет Математики</t>
  </si>
  <si>
    <t>БМТ244</t>
  </si>
  <si>
    <t>Белогуров</t>
  </si>
  <si>
    <t>Максимович</t>
  </si>
  <si>
    <t>https://vk.com/murnuy_zhitel</t>
  </si>
  <si>
    <t>@s1cko_0</t>
  </si>
  <si>
    <t>+79680830675</t>
  </si>
  <si>
    <t>2006-06-16</t>
  </si>
  <si>
    <t>БМТ242</t>
  </si>
  <si>
    <t>Назарова</t>
  </si>
  <si>
    <t>Романовна</t>
  </si>
  <si>
    <t>https://vk.com/me0wwoof</t>
  </si>
  <si>
    <t>@meowmeowwoofwoof</t>
  </si>
  <si>
    <t>+79539114495</t>
  </si>
  <si>
    <t>2006-08-22</t>
  </si>
  <si>
    <t>Каталин</t>
  </si>
  <si>
    <t>https://vk.com/dkatalin</t>
  </si>
  <si>
    <t>@Kde006</t>
  </si>
  <si>
    <t>+79259912871</t>
  </si>
  <si>
    <t>2006-12-21</t>
  </si>
  <si>
    <t>Аида</t>
  </si>
  <si>
    <t>Сардарова</t>
  </si>
  <si>
    <t>Исрафиловна</t>
  </si>
  <si>
    <t>https://vk.com/sardarova2006</t>
  </si>
  <si>
    <t>@sardarik</t>
  </si>
  <si>
    <t>+79256353959</t>
  </si>
  <si>
    <t>2006-04-27</t>
  </si>
  <si>
    <t>БИБ242</t>
  </si>
  <si>
    <t>Лев</t>
  </si>
  <si>
    <t>Перчун</t>
  </si>
  <si>
    <t>Лилианович</t>
  </si>
  <si>
    <t>https://vk.com/id573718619</t>
  </si>
  <si>
    <t>@akenashh</t>
  </si>
  <si>
    <t>+79165721585</t>
  </si>
  <si>
    <t>2006-08-03</t>
  </si>
  <si>
    <t>БИБ241</t>
  </si>
  <si>
    <t>Роман</t>
  </si>
  <si>
    <t>Занвилевич</t>
  </si>
  <si>
    <t>https://vk.com/r_2_oma</t>
  </si>
  <si>
    <t>@R_2_oma</t>
  </si>
  <si>
    <t>+79088766655</t>
  </si>
  <si>
    <t>2006-11-19</t>
  </si>
  <si>
    <t>Ник вшэ</t>
  </si>
  <si>
    <t>БПМ241</t>
  </si>
  <si>
    <t>Ярослав</t>
  </si>
  <si>
    <t>Хранюк</t>
  </si>
  <si>
    <t>https://vk.com/jabohka</t>
  </si>
  <si>
    <t>@jabohka</t>
  </si>
  <si>
    <t>+79131790211</t>
  </si>
  <si>
    <t>2006-12-08</t>
  </si>
  <si>
    <t>Татьяна</t>
  </si>
  <si>
    <t>Кириллова</t>
  </si>
  <si>
    <t>Михайловна</t>
  </si>
  <si>
    <t>https://vk.com/taanchhik</t>
  </si>
  <si>
    <t>@taanchhik</t>
  </si>
  <si>
    <t>+79165050873</t>
  </si>
  <si>
    <t>2006-11-25</t>
  </si>
  <si>
    <t>Красавин</t>
  </si>
  <si>
    <t>Ильич</t>
  </si>
  <si>
    <t>https://vk.com/nickolyanchik</t>
  </si>
  <si>
    <t>@kolyanikolka</t>
  </si>
  <si>
    <t>+79250415438</t>
  </si>
  <si>
    <t>2006-10-28</t>
  </si>
  <si>
    <t>Аксён</t>
  </si>
  <si>
    <t>Васильев</t>
  </si>
  <si>
    <t>https://vk.com/aksvass</t>
  </si>
  <si>
    <t>@aksvass</t>
  </si>
  <si>
    <t>+79278653411</t>
  </si>
  <si>
    <t>2006-11-17</t>
  </si>
  <si>
    <t>НИУ ВШЖ</t>
  </si>
  <si>
    <t>Андрей</t>
  </si>
  <si>
    <t>Троян</t>
  </si>
  <si>
    <t>https://vk.com/gamecomuna</t>
  </si>
  <si>
    <t>@IntelCoreI55</t>
  </si>
  <si>
    <t>+79032527127</t>
  </si>
  <si>
    <t>2006-10-15</t>
  </si>
  <si>
    <t>Вшэ</t>
  </si>
  <si>
    <t>Скб242</t>
  </si>
  <si>
    <t>@r_2_oma</t>
  </si>
  <si>
    <t>+79821305353</t>
  </si>
  <si>
    <t>Бпм241</t>
  </si>
  <si>
    <t>Скарликова</t>
  </si>
  <si>
    <t>Владиславовна</t>
  </si>
  <si>
    <t>https://vk.com/skarlikova</t>
  </si>
  <si>
    <t>@vviennx</t>
  </si>
  <si>
    <t>+79274256488</t>
  </si>
  <si>
    <t>2003-07-26</t>
  </si>
  <si>
    <t>БПМ213</t>
  </si>
  <si>
    <t>Руцкий</t>
  </si>
  <si>
    <t>Артемович</t>
  </si>
  <si>
    <t>https://vk.com/leharut</t>
  </si>
  <si>
    <t>@LLEECCHH</t>
  </si>
  <si>
    <t>+79295522824</t>
  </si>
  <si>
    <t>2005-12-04</t>
  </si>
  <si>
    <t>Тимур</t>
  </si>
  <si>
    <t>Оруджев</t>
  </si>
  <si>
    <t>Ильхамович</t>
  </si>
  <si>
    <t>https://vk.com/id371751681</t>
  </si>
  <si>
    <t>@Glow_inactive</t>
  </si>
  <si>
    <t>+79264679986</t>
  </si>
  <si>
    <t>2004-12-06</t>
  </si>
  <si>
    <t>Биб243</t>
  </si>
  <si>
    <t>Лопатухин</t>
  </si>
  <si>
    <t>Юрьевич</t>
  </si>
  <si>
    <t>https://vk.com/everlasting_filin</t>
  </si>
  <si>
    <t>@Everlasting_Filin</t>
  </si>
  <si>
    <t>+79912479240</t>
  </si>
  <si>
    <t>2006-03-19</t>
  </si>
  <si>
    <t>Биб245</t>
  </si>
  <si>
    <t>Хохряков</t>
  </si>
  <si>
    <t>https://vk.com/id818364145</t>
  </si>
  <si>
    <t>@Alex_pay29</t>
  </si>
  <si>
    <t>+79829452026</t>
  </si>
  <si>
    <t>2006-05-29</t>
  </si>
  <si>
    <t>Бпи241</t>
  </si>
  <si>
    <t>Попцова</t>
  </si>
  <si>
    <t>Алексеевна</t>
  </si>
  <si>
    <t>https://vk.com/d_poptsova</t>
  </si>
  <si>
    <t>@dashuta_poptsova</t>
  </si>
  <si>
    <t>+79127212001</t>
  </si>
  <si>
    <t>2006-08-08</t>
  </si>
  <si>
    <t>БИВ243</t>
  </si>
  <si>
    <t>Пищугин</t>
  </si>
  <si>
    <t>https://vk.com/bloodhoonter</t>
  </si>
  <si>
    <t>@bloodhoonter</t>
  </si>
  <si>
    <t>+79889940262</t>
  </si>
  <si>
    <t>2006-08-26</t>
  </si>
  <si>
    <t>БИВ244</t>
  </si>
  <si>
    <t>Радмир</t>
  </si>
  <si>
    <t>Шайхутдинов</t>
  </si>
  <si>
    <t>Ильдарович</t>
  </si>
  <si>
    <t>https://vk.com/radmirbambo</t>
  </si>
  <si>
    <t>@radmirwork</t>
  </si>
  <si>
    <t>+79957804401</t>
  </si>
  <si>
    <t>2006-01-27</t>
  </si>
  <si>
    <t>БИТ231</t>
  </si>
  <si>
    <t>аэ</t>
  </si>
  <si>
    <t>Жирнов</t>
  </si>
  <si>
    <t>Алексеевич</t>
  </si>
  <si>
    <t>https://vk.com/lolnothing34</t>
  </si>
  <si>
    <t>@Reterons</t>
  </si>
  <si>
    <t>+79039322488</t>
  </si>
  <si>
    <t>2006-11-04</t>
  </si>
  <si>
    <t>Чалова</t>
  </si>
  <si>
    <t>Викторовна</t>
  </si>
  <si>
    <t>https://vk.com/maria_chalova</t>
  </si>
  <si>
    <t>@sasha_B_kvadrate</t>
  </si>
  <si>
    <t>+79167135038</t>
  </si>
  <si>
    <t>Бит242</t>
  </si>
  <si>
    <t>Даниэль</t>
  </si>
  <si>
    <t>Фальковский</t>
  </si>
  <si>
    <t>Иванович</t>
  </si>
  <si>
    <t>https://vk.com/ddnsdkid</t>
  </si>
  <si>
    <t>@ddnsdkid</t>
  </si>
  <si>
    <t>+79267774069</t>
  </si>
  <si>
    <t>2006-09-19</t>
  </si>
  <si>
    <t>Я здоровый бычара</t>
  </si>
  <si>
    <t>Степан</t>
  </si>
  <si>
    <t>Бахмутов</t>
  </si>
  <si>
    <t>Тарасович</t>
  </si>
  <si>
    <t>https://vk.com/id533317294</t>
  </si>
  <si>
    <t>@stepan_io</t>
  </si>
  <si>
    <t>+79999247457</t>
  </si>
  <si>
    <t>2000-09-26</t>
  </si>
  <si>
    <t>Никита</t>
  </si>
  <si>
    <t>Ананьев</t>
  </si>
  <si>
    <t>Денисович</t>
  </si>
  <si>
    <t>https://vk.com/nik_ananyev</t>
  </si>
  <si>
    <t>@ananyev_nik</t>
  </si>
  <si>
    <t>+79116324136</t>
  </si>
  <si>
    <t>2006-02-11</t>
  </si>
  <si>
    <t>София</t>
  </si>
  <si>
    <t>Кузнецова</t>
  </si>
  <si>
    <t>https://vk.com/misarrw</t>
  </si>
  <si>
    <t>@misarrw</t>
  </si>
  <si>
    <t>+79774798748</t>
  </si>
  <si>
    <t>2007-06-29</t>
  </si>
  <si>
    <t>Шуканов</t>
  </si>
  <si>
    <t>https://vk.com/artyomshukanov</t>
  </si>
  <si>
    <t>@hard_w0rking</t>
  </si>
  <si>
    <t>+79136888015</t>
  </si>
  <si>
    <t>2006-10-11</t>
  </si>
  <si>
    <t>Буянов</t>
  </si>
  <si>
    <t>Георгиевич</t>
  </si>
  <si>
    <t>https://vk.com/camy1_ohy3nniy_em0boy</t>
  </si>
  <si>
    <t>@karhat_na_meste</t>
  </si>
  <si>
    <t>+79772730364</t>
  </si>
  <si>
    <t>2006-06-13</t>
  </si>
  <si>
    <t>Елизавета</t>
  </si>
  <si>
    <t>Фетисова</t>
  </si>
  <si>
    <t>https://vk.com/lizkafe</t>
  </si>
  <si>
    <t>@lizkafe</t>
  </si>
  <si>
    <t>+79207708775</t>
  </si>
  <si>
    <t>2007-04-18</t>
  </si>
  <si>
    <t>Амир</t>
  </si>
  <si>
    <t>Магомедов</t>
  </si>
  <si>
    <t>Алиевич</t>
  </si>
  <si>
    <t>https://vk.com/feroinutero</t>
  </si>
  <si>
    <t>@jiajaj</t>
  </si>
  <si>
    <t>+79888947108</t>
  </si>
  <si>
    <t>Седых</t>
  </si>
  <si>
    <t>https://vk.com/lexan22820</t>
  </si>
  <si>
    <t>@lexan22820</t>
  </si>
  <si>
    <t>+79261894655</t>
  </si>
  <si>
    <t>2006-02-07</t>
  </si>
  <si>
    <t>БПМ244</t>
  </si>
  <si>
    <t>Ксения</t>
  </si>
  <si>
    <t>Шерстнёва</t>
  </si>
  <si>
    <t>https://vk.com/mogilevskaaa69</t>
  </si>
  <si>
    <t>@kkrrttsshh</t>
  </si>
  <si>
    <t>+79157141232</t>
  </si>
  <si>
    <t>2006-03-16</t>
  </si>
  <si>
    <t>Амин</t>
  </si>
  <si>
    <t>Розыев</t>
  </si>
  <si>
    <t>Мерданович</t>
  </si>
  <si>
    <t>https://vk.com/id830392153</t>
  </si>
  <si>
    <t>@i_amin</t>
  </si>
  <si>
    <t>+79917349966</t>
  </si>
  <si>
    <t>2006-05-21</t>
  </si>
  <si>
    <t>Шапиро</t>
  </si>
  <si>
    <t>https://vk.com/max.shapiro</t>
  </si>
  <si>
    <t>@hyranc</t>
  </si>
  <si>
    <t>+79208009257</t>
  </si>
  <si>
    <t>2006-10-24</t>
  </si>
  <si>
    <t>Леонид</t>
  </si>
  <si>
    <t>Кириллов</t>
  </si>
  <si>
    <t>Анатольевич</t>
  </si>
  <si>
    <t>https://vk.com/dmitrykirillov6</t>
  </si>
  <si>
    <t>@fiaxmu</t>
  </si>
  <si>
    <t>+79247788074</t>
  </si>
  <si>
    <t>2006-06-11</t>
  </si>
  <si>
    <t>Валерия</t>
  </si>
  <si>
    <t>Журавлёва</t>
  </si>
  <si>
    <t>Артёмовна</t>
  </si>
  <si>
    <t>https://vk.com/id589201565</t>
  </si>
  <si>
    <t>@leratak</t>
  </si>
  <si>
    <t>+79035502373</t>
  </si>
  <si>
    <t>2006-07-01</t>
  </si>
  <si>
    <t>БИТ242</t>
  </si>
  <si>
    <t>Карина</t>
  </si>
  <si>
    <t>Панкратова</t>
  </si>
  <si>
    <t>https://vk.com/hmmhhm</t>
  </si>
  <si>
    <t>@Terrell_S</t>
  </si>
  <si>
    <t>+79853302599</t>
  </si>
  <si>
    <t>2006-05-04</t>
  </si>
  <si>
    <t>Александра</t>
  </si>
  <si>
    <t>Попова</t>
  </si>
  <si>
    <t>Константиновна</t>
  </si>
  <si>
    <t>https://vk.com/id660198176</t>
  </si>
  <si>
    <t>@sane4kachan</t>
  </si>
  <si>
    <t>+79262653042</t>
  </si>
  <si>
    <t>Дорженковская</t>
  </si>
  <si>
    <t>https://vk.com/kqypw</t>
  </si>
  <si>
    <t>@kqypw</t>
  </si>
  <si>
    <t>+79673796085</t>
  </si>
  <si>
    <t>2006-06-05</t>
  </si>
  <si>
    <t>Наиль</t>
  </si>
  <si>
    <t>Рустамов</t>
  </si>
  <si>
    <t>Бахадыроглы</t>
  </si>
  <si>
    <t>https://vk.com/xxxmoonzyxxx</t>
  </si>
  <si>
    <t>@Moonzy77</t>
  </si>
  <si>
    <t>+79099665872</t>
  </si>
  <si>
    <t>Нет</t>
  </si>
  <si>
    <t>Кошелев</t>
  </si>
  <si>
    <t>https://vk.com/lalalalallalallalallala</t>
  </si>
  <si>
    <t>@kyjssk</t>
  </si>
  <si>
    <t>+79088730933</t>
  </si>
  <si>
    <t>2006-04-01</t>
  </si>
  <si>
    <t>Новокшонов</t>
  </si>
  <si>
    <t>Васильвевич</t>
  </si>
  <si>
    <t>https://vk.com/hockeychill</t>
  </si>
  <si>
    <t>@kr1st1ks</t>
  </si>
  <si>
    <t>+79960005720</t>
  </si>
  <si>
    <t>2006-04-23</t>
  </si>
  <si>
    <t>Не ем сахар</t>
  </si>
  <si>
    <t>Екатерина</t>
  </si>
  <si>
    <t>Романова</t>
  </si>
  <si>
    <t>Стефановна</t>
  </si>
  <si>
    <t>http://vk.com/ow1380</t>
  </si>
  <si>
    <t>@ow1380</t>
  </si>
  <si>
    <t>+79260468775</t>
  </si>
  <si>
    <t>2004-05-22</t>
  </si>
  <si>
    <t>СКБ241</t>
  </si>
  <si>
    <t>Алихан</t>
  </si>
  <si>
    <t>Айларов</t>
  </si>
  <si>
    <t>Асланович</t>
  </si>
  <si>
    <t>https://vk.com/alihaaan</t>
  </si>
  <si>
    <t>@aliihaaan</t>
  </si>
  <si>
    <t>+79094771881</t>
  </si>
  <si>
    <t>2006-09-01</t>
  </si>
  <si>
    <t>Георгий</t>
  </si>
  <si>
    <t>Хломов</t>
  </si>
  <si>
    <t>Кириллович</t>
  </si>
  <si>
    <t>https://vk.com/xgosharix</t>
  </si>
  <si>
    <t>@xgosharix</t>
  </si>
  <si>
    <t>+79167679232</t>
  </si>
  <si>
    <t>Даниил</t>
  </si>
  <si>
    <t>https://vk.com/a102203</t>
  </si>
  <si>
    <t>@terraformacia</t>
  </si>
  <si>
    <t>+79151292689</t>
  </si>
  <si>
    <t>2007-03-20</t>
  </si>
  <si>
    <t>Бив248</t>
  </si>
  <si>
    <t>Голованов</t>
  </si>
  <si>
    <t>https://vk.com/kiryakirr</t>
  </si>
  <si>
    <t>@KrGl89</t>
  </si>
  <si>
    <t>+79045855188</t>
  </si>
  <si>
    <t>2006-11-18</t>
  </si>
  <si>
    <t>Знаев</t>
  </si>
  <si>
    <t>https://vk.com/flerbyyt</t>
  </si>
  <si>
    <t>@pers1k0id</t>
  </si>
  <si>
    <t>+79652903235</t>
  </si>
  <si>
    <t>2006-12-07</t>
  </si>
  <si>
    <t>Чистова</t>
  </si>
  <si>
    <t>https://vk.com/chi_polino4ka</t>
  </si>
  <si>
    <t>@pvchistovaaaa</t>
  </si>
  <si>
    <t>+79017050067</t>
  </si>
  <si>
    <t>2005-10-15</t>
  </si>
  <si>
    <t>ФГН</t>
  </si>
  <si>
    <t>БИИСК232</t>
  </si>
  <si>
    <t>Богомолов</t>
  </si>
  <si>
    <t>https://vk.com/id394832306</t>
  </si>
  <si>
    <t>@totomcg</t>
  </si>
  <si>
    <t>+79161006474</t>
  </si>
  <si>
    <t>2006-04-05</t>
  </si>
  <si>
    <t>Милена</t>
  </si>
  <si>
    <t>Мисриханова</t>
  </si>
  <si>
    <t>Мерзеферовна</t>
  </si>
  <si>
    <t>https://vk.com/mm_milena</t>
  </si>
  <si>
    <t>@mmmisri</t>
  </si>
  <si>
    <t>+79035750708</t>
  </si>
  <si>
    <t>2006-07-04</t>
  </si>
  <si>
    <t>Чекмарев</t>
  </si>
  <si>
    <t>Вениаминович</t>
  </si>
  <si>
    <t>https://vk.com/glebchekmarev</t>
  </si>
  <si>
    <t>@glchek</t>
  </si>
  <si>
    <t>+79279509471</t>
  </si>
  <si>
    <t>2006-11-12</t>
  </si>
  <si>
    <t>БПМ243</t>
  </si>
  <si>
    <t>Юрий</t>
  </si>
  <si>
    <t>Лапин</t>
  </si>
  <si>
    <t>https://vk.com/id271021635</t>
  </si>
  <si>
    <t>@Yuureec</t>
  </si>
  <si>
    <t>+79005478940</t>
  </si>
  <si>
    <t>2006-03-29</t>
  </si>
  <si>
    <t>Лагунов</t>
  </si>
  <si>
    <t>https://vk.com/hchvuhfrefhib</t>
  </si>
  <si>
    <t>@zero5652</t>
  </si>
  <si>
    <t>+79295488903</t>
  </si>
  <si>
    <t>2006-09-05</t>
  </si>
  <si>
    <t>Скб241</t>
  </si>
  <si>
    <t>Девятов</t>
  </si>
  <si>
    <t>https://vk.com/nosenseofhuman</t>
  </si>
  <si>
    <t>@dreamofsense</t>
  </si>
  <si>
    <t>+79295452807</t>
  </si>
  <si>
    <t>2006-10-13</t>
  </si>
  <si>
    <t>Аллергия: орехи, яблоки, мед</t>
  </si>
  <si>
    <t>Кныш</t>
  </si>
  <si>
    <t>https://vk.com/knyshrs</t>
  </si>
  <si>
    <t>@RKnysh</t>
  </si>
  <si>
    <t>+79966479429</t>
  </si>
  <si>
    <t>2006-09-21</t>
  </si>
  <si>
    <t>Израйлит</t>
  </si>
  <si>
    <t>https://vk.com/id426158259</t>
  </si>
  <si>
    <t>@evreeuu</t>
  </si>
  <si>
    <t>+79156172477</t>
  </si>
  <si>
    <t>Арина</t>
  </si>
  <si>
    <t>Филатова</t>
  </si>
  <si>
    <t>https://vk.com/id875082182</t>
  </si>
  <si>
    <t>@filaaarina</t>
  </si>
  <si>
    <t>+79131462937</t>
  </si>
  <si>
    <t>2006-06-04</t>
  </si>
  <si>
    <t>Алим</t>
  </si>
  <si>
    <t>Казанов</t>
  </si>
  <si>
    <t>Муратович</t>
  </si>
  <si>
    <t>https://vk.com/id587292049</t>
  </si>
  <si>
    <t>@nesqu1k1</t>
  </si>
  <si>
    <t>+79034953460</t>
  </si>
  <si>
    <t>2006-06-12</t>
  </si>
  <si>
    <t>Бакуменко</t>
  </si>
  <si>
    <t>https://vk.com/9ymervtilte</t>
  </si>
  <si>
    <t>@Tema_bk</t>
  </si>
  <si>
    <t>+79184997476</t>
  </si>
  <si>
    <t>2006-11-03</t>
  </si>
  <si>
    <t>Здоровый как бык</t>
  </si>
  <si>
    <t>Юлиане</t>
  </si>
  <si>
    <t>Дорн</t>
  </si>
  <si>
    <t>Сандра</t>
  </si>
  <si>
    <t>https://vk.com/id534957712</t>
  </si>
  <si>
    <t>@drjudoh</t>
  </si>
  <si>
    <t>+79687686990</t>
  </si>
  <si>
    <t>2005-11-29</t>
  </si>
  <si>
    <t>Киселева</t>
  </si>
  <si>
    <t>https://vk.com/gladeeeee</t>
  </si>
  <si>
    <t>@gladeeee</t>
  </si>
  <si>
    <t>+79194034495</t>
  </si>
  <si>
    <t>2006-01-31</t>
  </si>
  <si>
    <t>Марат</t>
  </si>
  <si>
    <t>Салхаки</t>
  </si>
  <si>
    <t>Теймур</t>
  </si>
  <si>
    <t>https://vk.com/salkhak1</t>
  </si>
  <si>
    <t>@salkhak1</t>
  </si>
  <si>
    <t>+79917657931</t>
  </si>
  <si>
    <t>2007-04-12</t>
  </si>
  <si>
    <t>Иевлев</t>
  </si>
  <si>
    <t>https://vk.com/id696021625</t>
  </si>
  <si>
    <t>@Cekereg</t>
  </si>
  <si>
    <t>+79066087088</t>
  </si>
  <si>
    <t>2006-03-13</t>
  </si>
  <si>
    <t>Лучше в телегу пишите</t>
  </si>
  <si>
    <t>Евтютова</t>
  </si>
  <si>
    <t>https://vk.com/evtyutova</t>
  </si>
  <si>
    <t>@evtyutova</t>
  </si>
  <si>
    <t>+79097430752</t>
  </si>
  <si>
    <t>2006-01-20</t>
  </si>
  <si>
    <t>БПМ241-1</t>
  </si>
  <si>
    <t>Димитрий</t>
  </si>
  <si>
    <t>Аладашвили</t>
  </si>
  <si>
    <t>Малхазович</t>
  </si>
  <si>
    <t>https://vk.com/idem21</t>
  </si>
  <si>
    <t>@Dimitry121</t>
  </si>
  <si>
    <t>+79152285080</t>
  </si>
  <si>
    <t>2006-06-21</t>
  </si>
  <si>
    <t>Гордеева</t>
  </si>
  <si>
    <t>Валерьевна</t>
  </si>
  <si>
    <t>https://vk.com/dariuuuuss</t>
  </si>
  <si>
    <t>@Dariuuussss</t>
  </si>
  <si>
    <t>+79174628646</t>
  </si>
  <si>
    <t>БПМ242</t>
  </si>
  <si>
    <t>Адиля</t>
  </si>
  <si>
    <t>Мусабирова</t>
  </si>
  <si>
    <t>Робертовна</t>
  </si>
  <si>
    <t>https://vk.com/mrs.snowman</t>
  </si>
  <si>
    <t>@this_is_box</t>
  </si>
  <si>
    <t>+79998201106</t>
  </si>
  <si>
    <t>2006-06-20</t>
  </si>
  <si>
    <t>Пивторонис</t>
  </si>
  <si>
    <t>Денисовна</t>
  </si>
  <si>
    <t>https://vk.com/polem1ka</t>
  </si>
  <si>
    <t>@polem1kaa</t>
  </si>
  <si>
    <t>+79771936501</t>
  </si>
  <si>
    <t>2005-09-09</t>
  </si>
  <si>
    <t>Погосян</t>
  </si>
  <si>
    <t>Каренович</t>
  </si>
  <si>
    <t>https://vk.com/iebat_rozetka</t>
  </si>
  <si>
    <t>@Kosmostars_s_samogonom</t>
  </si>
  <si>
    <t>+79165346126</t>
  </si>
  <si>
    <t>2006-12-26</t>
  </si>
  <si>
    <t>Сафин</t>
  </si>
  <si>
    <t>Василевич</t>
  </si>
  <si>
    <t>https://vk.com/dybdrfxrhvhhfdhbc</t>
  </si>
  <si>
    <t>@i_just_timur</t>
  </si>
  <si>
    <t>+79194533437</t>
  </si>
  <si>
    <t>2006-09-11</t>
  </si>
  <si>
    <t>Кириол</t>
  </si>
  <si>
    <t>Винтайкин</t>
  </si>
  <si>
    <t>https://vk.com/id553224589</t>
  </si>
  <si>
    <t>@Boltmann</t>
  </si>
  <si>
    <t>+79175936681</t>
  </si>
  <si>
    <t>Динар</t>
  </si>
  <si>
    <t>Маслов</t>
  </si>
  <si>
    <t>https://vk.com/dinarmaslo</t>
  </si>
  <si>
    <t>@Flarndan</t>
  </si>
  <si>
    <t>+79174000855</t>
  </si>
  <si>
    <t>2006-10-29</t>
  </si>
  <si>
    <t>Сергей</t>
  </si>
  <si>
    <t>Быстров</t>
  </si>
  <si>
    <t>https://vk.com/id513431170</t>
  </si>
  <si>
    <t>@skylor0</t>
  </si>
  <si>
    <t>+79101361843</t>
  </si>
  <si>
    <t>2006-07-22</t>
  </si>
  <si>
    <t>БПМ245</t>
  </si>
  <si>
    <t>Вохмянин</t>
  </si>
  <si>
    <t>Вадимович</t>
  </si>
  <si>
    <t>https://vk.com/id443648432</t>
  </si>
  <si>
    <t>@fartumastiaue322</t>
  </si>
  <si>
    <t>+79265258957</t>
  </si>
  <si>
    <t>Нэт</t>
  </si>
  <si>
    <t>Трофимова</t>
  </si>
  <si>
    <t>https://vk.com/trofimovakatyy</t>
  </si>
  <si>
    <t>@trofimovakatyya</t>
  </si>
  <si>
    <t>+79178609780</t>
  </si>
  <si>
    <t>2006-08-21</t>
  </si>
  <si>
    <t>Кутузова</t>
  </si>
  <si>
    <t>https://vk.com/kasttix</t>
  </si>
  <si>
    <t>@kasttix</t>
  </si>
  <si>
    <t>+79165616591</t>
  </si>
  <si>
    <t>2006-08-06</t>
  </si>
  <si>
    <t>Алексеев</t>
  </si>
  <si>
    <t>https://vk.com/no_roma</t>
  </si>
  <si>
    <t>@skwlal</t>
  </si>
  <si>
    <t>+79194146405</t>
  </si>
  <si>
    <t>2005-12-08</t>
  </si>
  <si>
    <t>БИТ243</t>
  </si>
  <si>
    <t>Алексеева</t>
  </si>
  <si>
    <t>Валентиновна</t>
  </si>
  <si>
    <t>https://vk.com/id543979302</t>
  </si>
  <si>
    <t>@lin_wh06</t>
  </si>
  <si>
    <t>+79651951150</t>
  </si>
  <si>
    <t>2006-04-21</t>
  </si>
  <si>
    <t>Андреев</t>
  </si>
  <si>
    <t>https://vk.com/1andreeval9</t>
  </si>
  <si>
    <t>@Sosylka_19</t>
  </si>
  <si>
    <t>+79173958275</t>
  </si>
  <si>
    <t>2005-11-25</t>
  </si>
  <si>
    <t>БИВ242</t>
  </si>
  <si>
    <t>Немцова</t>
  </si>
  <si>
    <t>Павловна</t>
  </si>
  <si>
    <t>https://vk.com/nemtsova0</t>
  </si>
  <si>
    <t>@slipnetsa</t>
  </si>
  <si>
    <t>+79384561117</t>
  </si>
  <si>
    <t>2006-07-24</t>
  </si>
  <si>
    <t>Бочкарева</t>
  </si>
  <si>
    <t>https://vk.com/katamille</t>
  </si>
  <si>
    <t>@katamille</t>
  </si>
  <si>
    <t>+79178752617</t>
  </si>
  <si>
    <t>2006-09-23</t>
  </si>
  <si>
    <t>Пониженное давление, нельзя находиться специально на жаре</t>
  </si>
  <si>
    <t>Долгова</t>
  </si>
  <si>
    <t>https://vk.com/id435662953</t>
  </si>
  <si>
    <t>@idurbehwnq</t>
  </si>
  <si>
    <t>+79260843551</t>
  </si>
  <si>
    <t>2006-03-30</t>
  </si>
  <si>
    <t>Петрушова</t>
  </si>
  <si>
    <t>https://vk.com/id516254861</t>
  </si>
  <si>
    <t>@aNstassiiiaaa</t>
  </si>
  <si>
    <t>+79132371182</t>
  </si>
  <si>
    <t>2005-12-30</t>
  </si>
  <si>
    <t>Кожнов</t>
  </si>
  <si>
    <t>https://vk.com/id551763777</t>
  </si>
  <si>
    <t>@vanekfootballer</t>
  </si>
  <si>
    <t>+79683923734</t>
  </si>
  <si>
    <t>2006-10-05</t>
  </si>
  <si>
    <t>Ильдар</t>
  </si>
  <si>
    <t>Мусин</t>
  </si>
  <si>
    <t>Ринатович</t>
  </si>
  <si>
    <t>https://vk.com/id444963522</t>
  </si>
  <si>
    <t>@abs0lute_soul</t>
  </si>
  <si>
    <t>+79613642233</t>
  </si>
  <si>
    <t>2006-12-20</t>
  </si>
  <si>
    <t>Маклаков</t>
  </si>
  <si>
    <t>https://vk.com/id_palec_blin_ulybalec</t>
  </si>
  <si>
    <t>@d10110101</t>
  </si>
  <si>
    <t>+79517328988</t>
  </si>
  <si>
    <t>Мокшин</t>
  </si>
  <si>
    <t>Юлианович</t>
  </si>
  <si>
    <t>https://vk.com/wayomy</t>
  </si>
  <si>
    <t>@RISK77</t>
  </si>
  <si>
    <t>+79137471163</t>
  </si>
  <si>
    <t>Святослав</t>
  </si>
  <si>
    <t>Степанов</t>
  </si>
  <si>
    <t>https://vk.com/id386080437</t>
  </si>
  <si>
    <t>@mintbag4334</t>
  </si>
  <si>
    <t>+79588258081</t>
  </si>
  <si>
    <t>Викторов</t>
  </si>
  <si>
    <t>https://vk.com/kipabi1</t>
  </si>
  <si>
    <t>@Kipabi8338</t>
  </si>
  <si>
    <t>+79379413828</t>
  </si>
  <si>
    <t>2006-10-04</t>
  </si>
  <si>
    <t>Ялфимов</t>
  </si>
  <si>
    <t>https://vk.com/id560312592</t>
  </si>
  <si>
    <t>@x_whenshi</t>
  </si>
  <si>
    <t>+79167378785</t>
  </si>
  <si>
    <t>Шамшин</t>
  </si>
  <si>
    <t>https://vk.com/niklita</t>
  </si>
  <si>
    <t>@shnlklt4</t>
  </si>
  <si>
    <t>+79150696806</t>
  </si>
  <si>
    <t>Батаев</t>
  </si>
  <si>
    <t>https://vk.com/id426056350</t>
  </si>
  <si>
    <t>@Makcim882</t>
  </si>
  <si>
    <t>+79002464708</t>
  </si>
  <si>
    <t>2006-10-02</t>
  </si>
  <si>
    <t>Красников</t>
  </si>
  <si>
    <t>https://vk.com/lex_nav</t>
  </si>
  <si>
    <t>@vvkrss</t>
  </si>
  <si>
    <t>+79778848332</t>
  </si>
  <si>
    <t>2005-11-18</t>
  </si>
  <si>
    <t>Черный</t>
  </si>
  <si>
    <t>https://vk.com/leshkacher</t>
  </si>
  <si>
    <t>@verbornee</t>
  </si>
  <si>
    <t>+79153548100</t>
  </si>
  <si>
    <t>2006-02-10</t>
  </si>
  <si>
    <t>Биб242</t>
  </si>
  <si>
    <t>Петр</t>
  </si>
  <si>
    <t>Жучков</t>
  </si>
  <si>
    <t>Вячеславович</t>
  </si>
  <si>
    <t>https://vk.com/pzhuchkov</t>
  </si>
  <si>
    <t>@petyar1</t>
  </si>
  <si>
    <t>+79038704374</t>
  </si>
  <si>
    <t>2006-07-03</t>
  </si>
  <si>
    <t>Трихунков</t>
  </si>
  <si>
    <t>https://vk.com/dimatrih</t>
  </si>
  <si>
    <t>@DimaTrih</t>
  </si>
  <si>
    <t>+79162978708</t>
  </si>
  <si>
    <t>Эвелина</t>
  </si>
  <si>
    <t>Мустафина</t>
  </si>
  <si>
    <t>Рамилевна</t>
  </si>
  <si>
    <t>https://vk.com/evelina_pelmen</t>
  </si>
  <si>
    <t>@evelina_pel</t>
  </si>
  <si>
    <t>+79270306431</t>
  </si>
  <si>
    <t>Никульшина</t>
  </si>
  <si>
    <t>https://vk.com/idjuliani</t>
  </si>
  <si>
    <t>@JJNikK</t>
  </si>
  <si>
    <t>+79661014433</t>
  </si>
  <si>
    <t>2006-10-09</t>
  </si>
  <si>
    <t>МГТУ им Баумана</t>
  </si>
  <si>
    <t>Рл</t>
  </si>
  <si>
    <t>Рл2-13</t>
  </si>
  <si>
    <t>Игашов</t>
  </si>
  <si>
    <t>https://vk.com/mosqitt</t>
  </si>
  <si>
    <t>@artmkaa</t>
  </si>
  <si>
    <t>+79851266960</t>
  </si>
  <si>
    <t>2006-06-08</t>
  </si>
  <si>
    <t>Ртищев</t>
  </si>
  <si>
    <t>https://vk.com/rtilia</t>
  </si>
  <si>
    <t>@rtilia</t>
  </si>
  <si>
    <t>+79251757561</t>
  </si>
  <si>
    <t>2006-06-22</t>
  </si>
  <si>
    <t>БВИ241</t>
  </si>
  <si>
    <t>Митягин</t>
  </si>
  <si>
    <t>http://vk.com/kmityagin90</t>
  </si>
  <si>
    <t>@nikmitiagin</t>
  </si>
  <si>
    <t>+79129290520</t>
  </si>
  <si>
    <t>Виктория</t>
  </si>
  <si>
    <t>Черненко</t>
  </si>
  <si>
    <t>https://vk.com/id515047158</t>
  </si>
  <si>
    <t>@vichfeeer</t>
  </si>
  <si>
    <t>+79871421467</t>
  </si>
  <si>
    <t>2006-07-25</t>
  </si>
  <si>
    <t>Кекова</t>
  </si>
  <si>
    <t>https://vk.com/sanvvu</t>
  </si>
  <si>
    <t>@catiatka</t>
  </si>
  <si>
    <t>+79678084225</t>
  </si>
  <si>
    <t>2006-06-14</t>
  </si>
  <si>
    <t>Вадим</t>
  </si>
  <si>
    <t>Едигарьев</t>
  </si>
  <si>
    <t>https://vk.com/lolpoop73</t>
  </si>
  <si>
    <t>@Likolpik</t>
  </si>
  <si>
    <t>+79093755088</t>
  </si>
  <si>
    <t>2006-03-07</t>
  </si>
  <si>
    <t>СКБ 243</t>
  </si>
  <si>
    <t>Зуев</t>
  </si>
  <si>
    <t>https://vk.com/finkavoy</t>
  </si>
  <si>
    <t>@Finkavoy</t>
  </si>
  <si>
    <t>+79035990208</t>
  </si>
  <si>
    <t>2006-02-08</t>
  </si>
  <si>
    <t>НИУ Вшэ</t>
  </si>
  <si>
    <t>Синюхин</t>
  </si>
  <si>
    <t>Игоревич</t>
  </si>
  <si>
    <t>https://vk.com/erkolly</t>
  </si>
  <si>
    <t>@nomen_odiosum</t>
  </si>
  <si>
    <t>+79960234044</t>
  </si>
  <si>
    <t>2006-04-06</t>
  </si>
  <si>
    <t>Дворкина</t>
  </si>
  <si>
    <t>https://vk.com/ursofiia</t>
  </si>
  <si>
    <t>@ursofiia</t>
  </si>
  <si>
    <t>+79601221717</t>
  </si>
  <si>
    <t>2006-10-16</t>
  </si>
  <si>
    <t>Мизгайло</t>
  </si>
  <si>
    <t>https://vk.com/a.mizgailo</t>
  </si>
  <si>
    <t>@aniamizgailo</t>
  </si>
  <si>
    <t>+79110818710</t>
  </si>
  <si>
    <t>Иванова</t>
  </si>
  <si>
    <t>https://vk.com/id380466649</t>
  </si>
  <si>
    <t>@lvnvlnlvnvln</t>
  </si>
  <si>
    <t>+79217209321</t>
  </si>
  <si>
    <t>2006-01-05</t>
  </si>
  <si>
    <t>Кислицына</t>
  </si>
  <si>
    <t>Олеговна</t>
  </si>
  <si>
    <t>https://vk.com/kislitsina_ksenia</t>
  </si>
  <si>
    <t>@ksenia_ks05</t>
  </si>
  <si>
    <t>+79123691545</t>
  </si>
  <si>
    <t>2005-09-20</t>
  </si>
  <si>
    <t>Дзюбло</t>
  </si>
  <si>
    <t>Викторович</t>
  </si>
  <si>
    <t>https://vk.com/barungam</t>
  </si>
  <si>
    <t>@barungam</t>
  </si>
  <si>
    <t>+79268486310</t>
  </si>
  <si>
    <t>2007-03-13</t>
  </si>
  <si>
    <t>Ярослава</t>
  </si>
  <si>
    <t>Абрамова</t>
  </si>
  <si>
    <t>Ильинична</t>
  </si>
  <si>
    <t>https://vk.com/nvlnobsession</t>
  </si>
  <si>
    <t>@nvlnobsession</t>
  </si>
  <si>
    <t>+79680686755</t>
  </si>
  <si>
    <t>2003-07-10</t>
  </si>
  <si>
    <t>Гос. ИРЯ русского языка им. А.С. Пушкина</t>
  </si>
  <si>
    <t>Филологический</t>
  </si>
  <si>
    <t>ПФ-21-1</t>
  </si>
  <si>
    <t>Карязина</t>
  </si>
  <si>
    <t>Кирилловна</t>
  </si>
  <si>
    <t>https://vk.com/karyazinakk</t>
  </si>
  <si>
    <t>@ks_a_nka</t>
  </si>
  <si>
    <t>+79163596399</t>
  </si>
  <si>
    <t>2003-06-25</t>
  </si>
  <si>
    <t>МИРЭА</t>
  </si>
  <si>
    <t>ИКБ</t>
  </si>
  <si>
    <t>БФБО-01-21</t>
  </si>
  <si>
    <t>Тумен</t>
  </si>
  <si>
    <t>Салчак</t>
  </si>
  <si>
    <t>Мергенович</t>
  </si>
  <si>
    <t>https://vk.com/tmnslchk</t>
  </si>
  <si>
    <t>@tumen_zzz</t>
  </si>
  <si>
    <t>+79833658731</t>
  </si>
  <si>
    <t>2006-05-13</t>
  </si>
  <si>
    <t>Денис</t>
  </si>
  <si>
    <t>Чукин</t>
  </si>
  <si>
    <t>https://vk.com/hervppalto</t>
  </si>
  <si>
    <t>@herVPPalto</t>
  </si>
  <si>
    <t>+79268631412</t>
  </si>
  <si>
    <t>2005-12-02</t>
  </si>
  <si>
    <t>Гаврилов</t>
  </si>
  <si>
    <t>Артёмович</t>
  </si>
  <si>
    <t>https://vk.com/id271597326</t>
  </si>
  <si>
    <t>@LocT1me</t>
  </si>
  <si>
    <t>+79295732865</t>
  </si>
  <si>
    <t>2007-03-22</t>
  </si>
  <si>
    <t>МИЕМ</t>
  </si>
  <si>
    <t>Лука</t>
  </si>
  <si>
    <t>Лосев</t>
  </si>
  <si>
    <t>Петрович</t>
  </si>
  <si>
    <t>https://vk.com/id236840673</t>
  </si>
  <si>
    <t>@chingchaobing</t>
  </si>
  <si>
    <t>+79775968980</t>
  </si>
  <si>
    <t>2006-04-19</t>
  </si>
  <si>
    <t>https://vk.com/aleksandraivanova2006</t>
  </si>
  <si>
    <t>@sandraiffa</t>
  </si>
  <si>
    <t>+79167029475</t>
  </si>
  <si>
    <t>Стелла</t>
  </si>
  <si>
    <t>Эриковна</t>
  </si>
  <si>
    <t>https://vk.com/id334106598</t>
  </si>
  <si>
    <t>@te_ella_a</t>
  </si>
  <si>
    <t>+79859797704</t>
  </si>
  <si>
    <t>2007-03-29</t>
  </si>
  <si>
    <t>Арсен</t>
  </si>
  <si>
    <t>Базаев</t>
  </si>
  <si>
    <t>Казбекович</t>
  </si>
  <si>
    <t>https://vk.com/id808595163</t>
  </si>
  <si>
    <t>@Ars1618</t>
  </si>
  <si>
    <t>+79187061721</t>
  </si>
  <si>
    <t>2005-07-16</t>
  </si>
  <si>
    <t>ВШЭ</t>
  </si>
  <si>
    <t>БИБ 245</t>
  </si>
  <si>
    <t>Казарин</t>
  </si>
  <si>
    <t>https://vk.com/justvladkaz</t>
  </si>
  <si>
    <t>@vladkaz33</t>
  </si>
  <si>
    <t>+79206205189</t>
  </si>
  <si>
    <t>2004-06-10</t>
  </si>
  <si>
    <t>Кривцова</t>
  </si>
  <si>
    <t>Юрьевна</t>
  </si>
  <si>
    <t>http://vk.com/staraya_miata</t>
  </si>
  <si>
    <t>@BDSM_Terentiy</t>
  </si>
  <si>
    <t>+79192884850</t>
  </si>
  <si>
    <t>Москаленко</t>
  </si>
  <si>
    <t>Антонович</t>
  </si>
  <si>
    <t>https://vk.com/red_goes_faster</t>
  </si>
  <si>
    <t>@Xaerq2</t>
  </si>
  <si>
    <t>+79685001163</t>
  </si>
  <si>
    <t>Долгополова</t>
  </si>
  <si>
    <t>https://vk.com/annakroll</t>
  </si>
  <si>
    <t>@annetslx</t>
  </si>
  <si>
    <t>+79197331000</t>
  </si>
  <si>
    <t>2007-01-11</t>
  </si>
  <si>
    <t>Лим</t>
  </si>
  <si>
    <t>https://vk.com/m1n76</t>
  </si>
  <si>
    <t>@m1n76</t>
  </si>
  <si>
    <t>+79674103878</t>
  </si>
  <si>
    <t>2006-11-22</t>
  </si>
  <si>
    <t>Роженцова</t>
  </si>
  <si>
    <t>https://vk.com/rzhtsva</t>
  </si>
  <si>
    <t>@rzhtsvaa</t>
  </si>
  <si>
    <t>+79530885057</t>
  </si>
  <si>
    <t>2006-06-15</t>
  </si>
  <si>
    <t>Огей</t>
  </si>
  <si>
    <t>https://vk.com/a_nny_o</t>
  </si>
  <si>
    <t>@anywns</t>
  </si>
  <si>
    <t>+79010952682</t>
  </si>
  <si>
    <t>2005-12-24</t>
  </si>
  <si>
    <t>БПМ 241</t>
  </si>
  <si>
    <t>Оксана</t>
  </si>
  <si>
    <t>Власова</t>
  </si>
  <si>
    <t>Евгеньевна</t>
  </si>
  <si>
    <t>https://vk.com/1zavr</t>
  </si>
  <si>
    <t>@lzavr</t>
  </si>
  <si>
    <t>+79534153911</t>
  </si>
  <si>
    <t>2006-04-13</t>
  </si>
  <si>
    <t>Альбина</t>
  </si>
  <si>
    <t>Багманова</t>
  </si>
  <si>
    <t>Римовна</t>
  </si>
  <si>
    <t>https://vk.com/albinabagmanova</t>
  </si>
  <si>
    <t>@alisneverhere</t>
  </si>
  <si>
    <t>+79775305510</t>
  </si>
  <si>
    <t>Бровкин</t>
  </si>
  <si>
    <t>https://vk.com/vanyabroykin</t>
  </si>
  <si>
    <t>@barabara567</t>
  </si>
  <si>
    <t>+79689522420</t>
  </si>
  <si>
    <t>2007-01-30</t>
  </si>
  <si>
    <t>Акрамова</t>
  </si>
  <si>
    <t>Темуровна</t>
  </si>
  <si>
    <t>https://vk.com/rinaakra</t>
  </si>
  <si>
    <t>@rinaakram</t>
  </si>
  <si>
    <t>+79894724383</t>
  </si>
  <si>
    <t>2006-11-05</t>
  </si>
  <si>
    <t>Мирошникова</t>
  </si>
  <si>
    <t>https://vk.com/daflya</t>
  </si>
  <si>
    <t>@daflya</t>
  </si>
  <si>
    <t>+79031187902</t>
  </si>
  <si>
    <t>РУДН</t>
  </si>
  <si>
    <t>Факультет физико-математических и естественных наук</t>
  </si>
  <si>
    <t>НКАбд-01-24</t>
  </si>
  <si>
    <t>Матвей</t>
  </si>
  <si>
    <t>Алешин</t>
  </si>
  <si>
    <t>https://vk.com/nether1t</t>
  </si>
  <si>
    <t>@superblock555</t>
  </si>
  <si>
    <t>+79777531108</t>
  </si>
  <si>
    <t>Дудин</t>
  </si>
  <si>
    <t>https://vk.com/myfriendtaperecorder</t>
  </si>
  <si>
    <t>@dimitriddz</t>
  </si>
  <si>
    <t>+79651435553</t>
  </si>
  <si>
    <t>2006-05-25</t>
  </si>
  <si>
    <t>Роженцев</t>
  </si>
  <si>
    <t>https://vk.com/yankykiller</t>
  </si>
  <si>
    <t>@Rojochekk</t>
  </si>
  <si>
    <t>+79171526737</t>
  </si>
  <si>
    <t>2006-06-25</t>
  </si>
  <si>
    <t>Филиппов</t>
  </si>
  <si>
    <t>Николаевич</t>
  </si>
  <si>
    <t>http://vk.com/a.okami.stan</t>
  </si>
  <si>
    <t>@okam11</t>
  </si>
  <si>
    <t>+79055575151</t>
  </si>
  <si>
    <t>2006-11-28</t>
  </si>
  <si>
    <t>Наёна</t>
  </si>
  <si>
    <t>Ким</t>
  </si>
  <si>
    <t>https://vk.com/naayonaaa</t>
  </si>
  <si>
    <t>@naayonaaa</t>
  </si>
  <si>
    <t>+79153665877</t>
  </si>
  <si>
    <t>2004-06-22</t>
  </si>
  <si>
    <t>Мовергоз</t>
  </si>
  <si>
    <t>https://vk.com/movergoz</t>
  </si>
  <si>
    <t>@mover21</t>
  </si>
  <si>
    <t>+79265251677</t>
  </si>
  <si>
    <t>2003-06-16</t>
  </si>
  <si>
    <t>БИБ223</t>
  </si>
  <si>
    <t>Хутарев</t>
  </si>
  <si>
    <t>https://vk.com/hutarevalex</t>
  </si>
  <si>
    <t>@H0linze</t>
  </si>
  <si>
    <t>+79164947321</t>
  </si>
  <si>
    <t>2003-06-27</t>
  </si>
  <si>
    <t>Хачатурова</t>
  </si>
  <si>
    <t>https://vk.com/dhach</t>
  </si>
  <si>
    <t>@mrblyyss</t>
  </si>
  <si>
    <t>+79690373713</t>
  </si>
  <si>
    <t>Наталья</t>
  </si>
  <si>
    <t>Сиверина</t>
  </si>
  <si>
    <t>https://vk.com/natalia044</t>
  </si>
  <si>
    <t>@n_a_t_a_022</t>
  </si>
  <si>
    <t>+79019006926</t>
  </si>
  <si>
    <t>2006-08-19</t>
  </si>
  <si>
    <t>Михеева</t>
  </si>
  <si>
    <t>https://vk.com/lmikheeva5</t>
  </si>
  <si>
    <t>@morskoykotikk</t>
  </si>
  <si>
    <t>+79806786897</t>
  </si>
  <si>
    <t>2005-11-13</t>
  </si>
  <si>
    <t>Диана</t>
  </si>
  <si>
    <t>Гафарова</t>
  </si>
  <si>
    <t>Мансуровна</t>
  </si>
  <si>
    <t>https://vk.com/dgafarovaa</t>
  </si>
  <si>
    <t>@ahmmvv</t>
  </si>
  <si>
    <t>+79174269802</t>
  </si>
  <si>
    <t>2006-07-18</t>
  </si>
  <si>
    <t>Волков</t>
  </si>
  <si>
    <t>https://vk.com/id441882110</t>
  </si>
  <si>
    <t>@twickitt</t>
  </si>
  <si>
    <t>+79154534311</t>
  </si>
  <si>
    <t>2006-03-31</t>
  </si>
  <si>
    <t>бпм245</t>
  </si>
  <si>
    <t>Баранов</t>
  </si>
  <si>
    <t>https://vk.com/01nichicha</t>
  </si>
  <si>
    <t>@realp1ume</t>
  </si>
  <si>
    <t>+79153327554</t>
  </si>
  <si>
    <t>Шембель</t>
  </si>
  <si>
    <t>Альбертович</t>
  </si>
  <si>
    <t>https://vk.com/old_but_g_old</t>
  </si>
  <si>
    <t>@shembeld</t>
  </si>
  <si>
    <t>+79175569505</t>
  </si>
  <si>
    <t>2004-03-11</t>
  </si>
  <si>
    <t>Бит213</t>
  </si>
  <si>
    <t>Молодова</t>
  </si>
  <si>
    <t>https://vk.com/dead_road_space</t>
  </si>
  <si>
    <t>@Math_sheep</t>
  </si>
  <si>
    <t>+79104794495</t>
  </si>
  <si>
    <t>Пётр</t>
  </si>
  <si>
    <t>Камендровский</t>
  </si>
  <si>
    <t>https://vk.com/kamendrovskiy</t>
  </si>
  <si>
    <t>@UltraBulbulator</t>
  </si>
  <si>
    <t>+79253490407</t>
  </si>
  <si>
    <t>Богдан</t>
  </si>
  <si>
    <t>https://vk.com/gosha687</t>
  </si>
  <si>
    <t>@apium4</t>
  </si>
  <si>
    <t>+79267542477</t>
  </si>
  <si>
    <t>2007-02-20</t>
  </si>
  <si>
    <t>Шахзод</t>
  </si>
  <si>
    <t>Акрамов</t>
  </si>
  <si>
    <t>Бахтиёрович</t>
  </si>
  <si>
    <t>https://vk.com/nedge</t>
  </si>
  <si>
    <t>@codemydev</t>
  </si>
  <si>
    <t>+79857566001</t>
  </si>
  <si>
    <t>Джибилов</t>
  </si>
  <si>
    <t>Эмир</t>
  </si>
  <si>
    <t>Аланович</t>
  </si>
  <si>
    <t>https://vk.com/theharlsquinn</t>
  </si>
  <si>
    <t>@theharlsquinn</t>
  </si>
  <si>
    <t>+79891316666</t>
  </si>
  <si>
    <t>СКБ232</t>
  </si>
  <si>
    <t>Ульяна</t>
  </si>
  <si>
    <t>Булатова</t>
  </si>
  <si>
    <t>https://vk.com/i578926367</t>
  </si>
  <si>
    <t>@izhet</t>
  </si>
  <si>
    <t>+79851221574</t>
  </si>
  <si>
    <t>2006-06-23</t>
  </si>
  <si>
    <t>Амулана</t>
  </si>
  <si>
    <t>Чингисовна</t>
  </si>
  <si>
    <t>https://vk.com/wiadxuhe</t>
  </si>
  <si>
    <t>@wiadxukee</t>
  </si>
  <si>
    <t>+79991785002</t>
  </si>
  <si>
    <t>2006-04-24</t>
  </si>
  <si>
    <t>Максимовна</t>
  </si>
  <si>
    <t>https://vk.com/lulij_ivanova</t>
  </si>
  <si>
    <t>@lulij_ivanova</t>
  </si>
  <si>
    <t>+79175944293</t>
  </si>
  <si>
    <t>Буланов</t>
  </si>
  <si>
    <t>https://vk.com/artemka4e</t>
  </si>
  <si>
    <t>@BOPKEPde</t>
  </si>
  <si>
    <t>+79036868161</t>
  </si>
  <si>
    <t>2007-05-09</t>
  </si>
  <si>
    <t>Соболева</t>
  </si>
  <si>
    <t>https://vk.com/so5ash</t>
  </si>
  <si>
    <t>@lnnstph</t>
  </si>
  <si>
    <t>+79278988688</t>
  </si>
  <si>
    <t>Серж</t>
  </si>
  <si>
    <t>Каракешишян</t>
  </si>
  <si>
    <t>Мгерович</t>
  </si>
  <si>
    <t>https://vk.com/jsjsjkss</t>
  </si>
  <si>
    <t>@etoyaserg</t>
  </si>
  <si>
    <t>+79689783388</t>
  </si>
  <si>
    <t>2006-09-28</t>
  </si>
  <si>
    <t>Таисия</t>
  </si>
  <si>
    <t>Евтушенко</t>
  </si>
  <si>
    <t>https://vk.com/id535441835</t>
  </si>
  <si>
    <t>@Tazzik_s</t>
  </si>
  <si>
    <t>+79660253321</t>
  </si>
  <si>
    <t>Сколиоз 2 степени</t>
  </si>
  <si>
    <t>Бажен</t>
  </si>
  <si>
    <t>Насибов</t>
  </si>
  <si>
    <t>https://vk.com/ba4id</t>
  </si>
  <si>
    <t>@ba4id</t>
  </si>
  <si>
    <t>+79155501771</t>
  </si>
  <si>
    <t>2005-08-15</t>
  </si>
  <si>
    <t>Шмарин</t>
  </si>
  <si>
    <t>https://vk.com/qqqqtak</t>
  </si>
  <si>
    <t>@q52tak</t>
  </si>
  <si>
    <t>+79330000558</t>
  </si>
  <si>
    <t>2005-10-26</t>
  </si>
  <si>
    <t>Седнев</t>
  </si>
  <si>
    <t>https://vk.com/id876304583</t>
  </si>
  <si>
    <t>@twomoonsabers</t>
  </si>
  <si>
    <t>+79651730313</t>
  </si>
  <si>
    <t>2006-08-18</t>
  </si>
  <si>
    <t>Инженерных наук</t>
  </si>
  <si>
    <t>Би203</t>
  </si>
  <si>
    <t>Савельев</t>
  </si>
  <si>
    <t>https://vk.com/vedsat</t>
  </si>
  <si>
    <t>@sigmatemik52</t>
  </si>
  <si>
    <t>+79162012878</t>
  </si>
  <si>
    <t>Разинова</t>
  </si>
  <si>
    <t>https://vk.com/rosenthal3</t>
  </si>
  <si>
    <t>@unirozhok</t>
  </si>
  <si>
    <t>+79999404756</t>
  </si>
  <si>
    <t>2006-08-04</t>
  </si>
  <si>
    <t>@i_amin06</t>
  </si>
  <si>
    <t>Алайцев</t>
  </si>
  <si>
    <t>https://vk.com/b.alaitsev</t>
  </si>
  <si>
    <t>@bmalaitcev</t>
  </si>
  <si>
    <t>+79288589506</t>
  </si>
  <si>
    <t>2007-10-04</t>
  </si>
  <si>
    <t>Корнеенко</t>
  </si>
  <si>
    <t>https://vk.com/egoridze74</t>
  </si>
  <si>
    <t>@egoridze74</t>
  </si>
  <si>
    <t>+79772585877</t>
  </si>
  <si>
    <t>2005-06-05</t>
  </si>
  <si>
    <t>СКБ231</t>
  </si>
  <si>
    <t>жизненно необходимо заселиться к кентам с КБ</t>
  </si>
  <si>
    <t>Кушлянская</t>
  </si>
  <si>
    <t>https://vk.com/nastykysh</t>
  </si>
  <si>
    <t>@ysatsan</t>
  </si>
  <si>
    <t>+79203252515</t>
  </si>
  <si>
    <t>2006-10-27</t>
  </si>
  <si>
    <t>Ранис</t>
  </si>
  <si>
    <t>Ахметов</t>
  </si>
  <si>
    <t>Фанусович</t>
  </si>
  <si>
    <t>https://vk.com/kslil</t>
  </si>
  <si>
    <t>@kcilll</t>
  </si>
  <si>
    <t>+79375230599</t>
  </si>
  <si>
    <t>2006-09-08</t>
  </si>
  <si>
    <t>Евгений</t>
  </si>
  <si>
    <t>Сидоров</t>
  </si>
  <si>
    <t>https://vk.com/id659362055</t>
  </si>
  <si>
    <t>@Udjin86</t>
  </si>
  <si>
    <t>+79252827006</t>
  </si>
  <si>
    <t>2007-07-05</t>
  </si>
  <si>
    <t>Хузяхметов</t>
  </si>
  <si>
    <t>https://vk.com/zachemskinyl</t>
  </si>
  <si>
    <t>@Zachemskinyl</t>
  </si>
  <si>
    <t>+79393997707</t>
  </si>
  <si>
    <t>2005-12-26</t>
  </si>
  <si>
    <t>бит243</t>
  </si>
  <si>
    <t>)</t>
  </si>
  <si>
    <t>Климашин</t>
  </si>
  <si>
    <t>https://vk.com/klimashin06</t>
  </si>
  <si>
    <t>@iluxich_58</t>
  </si>
  <si>
    <t>+79875089580</t>
  </si>
  <si>
    <t>Спортивного телосложения)</t>
  </si>
  <si>
    <t>Лепилова</t>
  </si>
  <si>
    <t>https://vk.com/id287090590</t>
  </si>
  <si>
    <t>@leptp</t>
  </si>
  <si>
    <t>+79393990715</t>
  </si>
  <si>
    <t>2006-09-24</t>
  </si>
  <si>
    <t>Гопп</t>
  </si>
  <si>
    <t>https://vk.com/lowoluwul</t>
  </si>
  <si>
    <t>@Pytegga7</t>
  </si>
  <si>
    <t>+79131517901</t>
  </si>
  <si>
    <t>2005-02-26</t>
  </si>
  <si>
    <t>БПМ231</t>
  </si>
  <si>
    <t>Саушкин</t>
  </si>
  <si>
    <t>https://vk.com/id329285825</t>
  </si>
  <si>
    <t>@GafiTrue</t>
  </si>
  <si>
    <t>+79154953499</t>
  </si>
  <si>
    <t>2005-05-22</t>
  </si>
  <si>
    <t>БИВ235</t>
  </si>
  <si>
    <t>Бадмаева</t>
  </si>
  <si>
    <t>Арслановна</t>
  </si>
  <si>
    <t>https://vk.com/julitiee</t>
  </si>
  <si>
    <t>@julitiee</t>
  </si>
  <si>
    <t>+79963539866</t>
  </si>
  <si>
    <t>2006-09-29</t>
  </si>
  <si>
    <t>Семина</t>
  </si>
  <si>
    <t>https://vk.com/r_ksyu_sha</t>
  </si>
  <si>
    <t>@kssssssyusha</t>
  </si>
  <si>
    <t>+79851424661</t>
  </si>
  <si>
    <t>2006-02-06</t>
  </si>
  <si>
    <t>Величко</t>
  </si>
  <si>
    <t>https://vk.com/lizzeeer</t>
  </si>
  <si>
    <t>@lizzeeerr</t>
  </si>
  <si>
    <t>+79773041079</t>
  </si>
  <si>
    <t>Нурия</t>
  </si>
  <si>
    <t>Магадеева</t>
  </si>
  <si>
    <t>Каримовна</t>
  </si>
  <si>
    <t>https://vk.com/2yeonkanonn</t>
  </si>
  <si>
    <t>@m1rurun</t>
  </si>
  <si>
    <t>+79991326777</t>
  </si>
  <si>
    <t>2004-11-25</t>
  </si>
  <si>
    <t>Важно, чтобы было тихое спокойное место, где можно будет отдышаться, делая перерывы. Нельзя алкоголь из-за таблеток, нужен сахар и чай, потому что периодически сильно падает давление</t>
  </si>
  <si>
    <t>https://vk.com/hurmaao</t>
  </si>
  <si>
    <t>@hurmaao</t>
  </si>
  <si>
    <t>+79205293929</t>
  </si>
  <si>
    <t>Пивнев</t>
  </si>
  <si>
    <t>https://vk.com/p1vovarna</t>
  </si>
  <si>
    <t>@NickPivnik</t>
  </si>
  <si>
    <t>+79807145727</t>
  </si>
  <si>
    <t>2006-04-20</t>
  </si>
  <si>
    <t>Борзяев</t>
  </si>
  <si>
    <t>https://vk.com/b.orzy</t>
  </si>
  <si>
    <t>@yat0_god</t>
  </si>
  <si>
    <t>+79168348520</t>
  </si>
  <si>
    <t>Парфенова</t>
  </si>
  <si>
    <t>https://vk.com/mishellllll</t>
  </si>
  <si>
    <t>@arshhk5</t>
  </si>
  <si>
    <t>+79169212476</t>
  </si>
  <si>
    <t>2006-12-02</t>
  </si>
  <si>
    <t>Смирнов</t>
  </si>
  <si>
    <t>https://vk.com/vsmirnov2019</t>
  </si>
  <si>
    <t>@thevlsr</t>
  </si>
  <si>
    <t>+79036650979</t>
  </si>
  <si>
    <t>2002-06-30</t>
  </si>
  <si>
    <t>Чумачева</t>
  </si>
  <si>
    <t>Сегреевна</t>
  </si>
  <si>
    <t>https://vk.com/determ1</t>
  </si>
  <si>
    <t>@determy</t>
  </si>
  <si>
    <t>+79229608502</t>
  </si>
  <si>
    <t>2005-12-06</t>
  </si>
  <si>
    <t>особенностей нет</t>
  </si>
  <si>
    <t>Кира</t>
  </si>
  <si>
    <t>Соловьева</t>
  </si>
  <si>
    <t>https://vk.com/id412166363</t>
  </si>
  <si>
    <t>@ki_rrr_uxa</t>
  </si>
  <si>
    <t>+79195003850</t>
  </si>
  <si>
    <t>2006-02-15</t>
  </si>
  <si>
    <t>МИЭИ</t>
  </si>
  <si>
    <t>Клоков</t>
  </si>
  <si>
    <t>Владиславович</t>
  </si>
  <si>
    <t>https://vk.com/jbobik</t>
  </si>
  <si>
    <t>@jbobikkkk</t>
  </si>
  <si>
    <t>+79152438173</t>
  </si>
  <si>
    <t>2006-11-15</t>
  </si>
  <si>
    <t>Иванна</t>
  </si>
  <si>
    <t>Береговая</t>
  </si>
  <si>
    <t>https://vk.com/ivberrgo</t>
  </si>
  <si>
    <t>@ivberrgo</t>
  </si>
  <si>
    <t>+79511218898</t>
  </si>
  <si>
    <t>2006-02-26</t>
  </si>
  <si>
    <t>Аллергия на кедровые орехи, березовый сок и хвойные травы</t>
  </si>
  <si>
    <t>Пимонов</t>
  </si>
  <si>
    <t>https://vk.com/s4mur4h</t>
  </si>
  <si>
    <t>@samur4h</t>
  </si>
  <si>
    <t>+79138820347</t>
  </si>
  <si>
    <t>2005-12-17</t>
  </si>
  <si>
    <t>МТУСИ</t>
  </si>
  <si>
    <t>Кибер безопасность и кибернетика</t>
  </si>
  <si>
    <t>БКС2402</t>
  </si>
  <si>
    <t>Гура</t>
  </si>
  <si>
    <t>https://vk.com/vanyastaill</t>
  </si>
  <si>
    <t>@vanyastail</t>
  </si>
  <si>
    <t>+79510320390</t>
  </si>
  <si>
    <t>2006-07-27</t>
  </si>
  <si>
    <t>ЕГЕРЬМЕЕЕЕЕЕЙСТЕР</t>
  </si>
  <si>
    <t>Никитина</t>
  </si>
  <si>
    <t>https://vk.com/liza_nikitina4</t>
  </si>
  <si>
    <t>@fen1nec</t>
  </si>
  <si>
    <t>+79169039818</t>
  </si>
  <si>
    <t>2006-10-31</t>
  </si>
  <si>
    <t>Финансовый университет</t>
  </si>
  <si>
    <t>СНиМК</t>
  </si>
  <si>
    <t>ПВСиМ24-1</t>
  </si>
  <si>
    <t>Павел</t>
  </si>
  <si>
    <t>Коновалов</t>
  </si>
  <si>
    <t>https://vk.com/pasha_knvl</t>
  </si>
  <si>
    <t>@pasha_knvl</t>
  </si>
  <si>
    <t>+79005340314</t>
  </si>
  <si>
    <t>2005-10-11</t>
  </si>
  <si>
    <t>Данила</t>
  </si>
  <si>
    <t>Казаков</t>
  </si>
  <si>
    <t>https://vk.com/id590995039</t>
  </si>
  <si>
    <t>@KazDanila</t>
  </si>
  <si>
    <t>+79805597665</t>
  </si>
  <si>
    <t>Кибзий</t>
  </si>
  <si>
    <t>https://vk.com/kibziy</t>
  </si>
  <si>
    <t>@kibzarium</t>
  </si>
  <si>
    <t>+79854246185</t>
  </si>
  <si>
    <t>Калягина</t>
  </si>
  <si>
    <t>https://vk.com/cherrypanakota</t>
  </si>
  <si>
    <t>@pan_cotta</t>
  </si>
  <si>
    <t>+79199659990</t>
  </si>
  <si>
    <t>Яна</t>
  </si>
  <si>
    <t>Степанян</t>
  </si>
  <si>
    <t>Давидовна</t>
  </si>
  <si>
    <t>https://vk.com/yana0003</t>
  </si>
  <si>
    <t>@yangyl</t>
  </si>
  <si>
    <t>+79252655503</t>
  </si>
  <si>
    <t>Ольга</t>
  </si>
  <si>
    <t>Крюкова</t>
  </si>
  <si>
    <t>https://vk.com/karlavna</t>
  </si>
  <si>
    <t>@karlavna</t>
  </si>
  <si>
    <t>+79260358055</t>
  </si>
  <si>
    <t>2003-08-29</t>
  </si>
  <si>
    <t>Саид</t>
  </si>
  <si>
    <t>Хасавов</t>
  </si>
  <si>
    <t>Абдурагимович</t>
  </si>
  <si>
    <t>https://vk.com/mrmrmrmrmrmrmmrrr</t>
  </si>
  <si>
    <t>@qewssai</t>
  </si>
  <si>
    <t>+79284935619</t>
  </si>
  <si>
    <t>2007-03-24</t>
  </si>
  <si>
    <t>Суслов</t>
  </si>
  <si>
    <t>https://vk.com/yenaii</t>
  </si>
  <si>
    <t>@oblmi</t>
  </si>
  <si>
    <t>+79192049971</t>
  </si>
  <si>
    <t>2006-05-12</t>
  </si>
  <si>
    <t>Фирстова</t>
  </si>
  <si>
    <t>https://vk.com/fitalo4ka</t>
  </si>
  <si>
    <t>@naatashhha</t>
  </si>
  <si>
    <t>+79652507584</t>
  </si>
  <si>
    <t>2004-12-13</t>
  </si>
  <si>
    <t>СКБ222</t>
  </si>
  <si>
    <t>Насретдинов</t>
  </si>
  <si>
    <t>https://vk.com/id526006414</t>
  </si>
  <si>
    <t>@nasretdin0v</t>
  </si>
  <si>
    <t>+79872895665</t>
  </si>
  <si>
    <t>Казанцева</t>
  </si>
  <si>
    <t>Антоновна</t>
  </si>
  <si>
    <t>https://vk.com/miffyo</t>
  </si>
  <si>
    <t>@MariMiFfYo</t>
  </si>
  <si>
    <t>+79375943400</t>
  </si>
  <si>
    <t>2004-09-25</t>
  </si>
  <si>
    <t>БИТ233</t>
  </si>
  <si>
    <t>Куст</t>
  </si>
  <si>
    <t>Германович</t>
  </si>
  <si>
    <t>https://vk.com/vvv471</t>
  </si>
  <si>
    <t>@kust471</t>
  </si>
  <si>
    <t>+79257050673</t>
  </si>
  <si>
    <t>Ирина</t>
  </si>
  <si>
    <t>Арутюнова</t>
  </si>
  <si>
    <t>Ваграмовна</t>
  </si>
  <si>
    <t>https://vk.com/i.arutyunnn</t>
  </si>
  <si>
    <t>@arutyunnn</t>
  </si>
  <si>
    <t>+79106067696</t>
  </si>
  <si>
    <t>2003-07-15</t>
  </si>
  <si>
    <t>Фёдор</t>
  </si>
  <si>
    <t>Козин</t>
  </si>
  <si>
    <t>https://vk.com/hatyl</t>
  </si>
  <si>
    <t>@hatyyl</t>
  </si>
  <si>
    <t>+79148849032</t>
  </si>
  <si>
    <t>2024-10-31</t>
  </si>
  <si>
    <t>242</t>
  </si>
  <si>
    <t>@Zero5652</t>
  </si>
  <si>
    <t>Аллергия на пыль и шерсть</t>
  </si>
  <si>
    <t>Исаев</t>
  </si>
  <si>
    <t>https://vk.com/vampirofash</t>
  </si>
  <si>
    <t>@Vampirofash</t>
  </si>
  <si>
    <t>+79166919124</t>
  </si>
  <si>
    <t>2003-04-16</t>
  </si>
  <si>
    <t>Математики</t>
  </si>
  <si>
    <t>БМТ231</t>
  </si>
  <si>
    <t>Силков</t>
  </si>
  <si>
    <t>https://vk.com/w1zrd213</t>
  </si>
  <si>
    <t>@W1zard70</t>
  </si>
  <si>
    <t>+79138602498</t>
  </si>
  <si>
    <t>2006-12-22</t>
  </si>
  <si>
    <t>НИУ вшэ</t>
  </si>
  <si>
    <t>Умархон</t>
  </si>
  <si>
    <t>Нурматов</t>
  </si>
  <si>
    <t>Акмалович</t>
  </si>
  <si>
    <t>https://vk.com/n1njaeng1neer</t>
  </si>
  <si>
    <t>@n1njaeng1neer</t>
  </si>
  <si>
    <t>+79169841808</t>
  </si>
  <si>
    <t>2006-02-20</t>
  </si>
  <si>
    <t>Волдеев</t>
  </si>
  <si>
    <t>https://vk.com/keward</t>
  </si>
  <si>
    <t>@kew4rd</t>
  </si>
  <si>
    <t>+79164618643</t>
  </si>
  <si>
    <t>2006-07-28</t>
  </si>
  <si>
    <t>https://vk.com/cotrog</t>
  </si>
  <si>
    <t>@arsushahrusha</t>
  </si>
  <si>
    <t>+79663424075</t>
  </si>
  <si>
    <t>2006-07-20</t>
  </si>
  <si>
    <t>Филипп</t>
  </si>
  <si>
    <t>Аверин</t>
  </si>
  <si>
    <t>https://vk.com/id539334560</t>
  </si>
  <si>
    <t>@Filippush</t>
  </si>
  <si>
    <t>+79061619976</t>
  </si>
  <si>
    <t>https://vk.com/miemposvyat</t>
  </si>
  <si>
    <t>@Sandraiffa</t>
  </si>
  <si>
    <t>Горячкин</t>
  </si>
  <si>
    <t>https://vk.com/rrkmh</t>
  </si>
  <si>
    <t>@rrkmh</t>
  </si>
  <si>
    <t>+79505942769</t>
  </si>
  <si>
    <t>2006-08-14</t>
  </si>
  <si>
    <t>Староверов</t>
  </si>
  <si>
    <t>https://vk.com/alexstar20</t>
  </si>
  <si>
    <t>@alex_volstar</t>
  </si>
  <si>
    <t>+79857891587</t>
  </si>
  <si>
    <t>2006-06-29</t>
  </si>
  <si>
    <t>Возилкина</t>
  </si>
  <si>
    <t>https://vk.com/katrinishnaa</t>
  </si>
  <si>
    <t>@ktrinat</t>
  </si>
  <si>
    <t>+79504615004</t>
  </si>
  <si>
    <t>Хрукалова</t>
  </si>
  <si>
    <t>https://vk.com/id874489199</t>
  </si>
  <si>
    <t>@Jujlius</t>
  </si>
  <si>
    <t>+79997657930</t>
  </si>
  <si>
    <t>2007-08-17</t>
  </si>
  <si>
    <t>Тугушева</t>
  </si>
  <si>
    <t>https://vk.com/id427236326</t>
  </si>
  <si>
    <t>@dianatugus</t>
  </si>
  <si>
    <t>+79185639710</t>
  </si>
  <si>
    <t>2006-08-31</t>
  </si>
  <si>
    <t>Минина</t>
  </si>
  <si>
    <t>Вячеславовна</t>
  </si>
  <si>
    <t>https://vk.com/cpaciti</t>
  </si>
  <si>
    <t>@Cpacitik</t>
  </si>
  <si>
    <t>+79236164523</t>
  </si>
  <si>
    <t>2006-09-14</t>
  </si>
  <si>
    <t>Жданов</t>
  </si>
  <si>
    <t>https://vk.com/daniil.zhdnv</t>
  </si>
  <si>
    <t>@daniilzh105</t>
  </si>
  <si>
    <t>+79168547281</t>
  </si>
  <si>
    <t>Черемискин</t>
  </si>
  <si>
    <t>https://vk.com/personanongrata_1</t>
  </si>
  <si>
    <t>@vaffanculo_caros</t>
  </si>
  <si>
    <t>+79521168804</t>
  </si>
  <si>
    <t>2006-02-09</t>
  </si>
  <si>
    <t>Малышев</t>
  </si>
  <si>
    <t>https://vk.com/nerex337</t>
  </si>
  <si>
    <t>@Nerex337</t>
  </si>
  <si>
    <t>+79193625090</t>
  </si>
  <si>
    <t>2006-05-27</t>
  </si>
  <si>
    <t>Вихарев</t>
  </si>
  <si>
    <t>https://vk.com/i228l1337i</t>
  </si>
  <si>
    <t>@wichowski</t>
  </si>
  <si>
    <t>+79229221337</t>
  </si>
  <si>
    <t>2005-05-10</t>
  </si>
  <si>
    <t>НИЦ ВШЭ</t>
  </si>
  <si>
    <t>БМП243</t>
  </si>
  <si>
    <t>Ростовцев</t>
  </si>
  <si>
    <t>https://vk.com/poshlayaana</t>
  </si>
  <si>
    <t>@poshlayaanya</t>
  </si>
  <si>
    <t>+79821262363</t>
  </si>
  <si>
    <t>Виталий</t>
  </si>
  <si>
    <t>Дорохин</t>
  </si>
  <si>
    <t>https://vk.com/dorohin2006</t>
  </si>
  <si>
    <t>@vitaliy_dorokhin</t>
  </si>
  <si>
    <t>+79170333650</t>
  </si>
  <si>
    <t>2006-04-29</t>
  </si>
  <si>
    <t>@glChek</t>
  </si>
  <si>
    <t>Кирилин</t>
  </si>
  <si>
    <t>Русланович</t>
  </si>
  <si>
    <t>https://vk.com/nekichkir</t>
  </si>
  <si>
    <t>@nekichkir</t>
  </si>
  <si>
    <t>+79307502057</t>
  </si>
  <si>
    <t>2007-05-17</t>
  </si>
  <si>
    <t>Чурочкин</t>
  </si>
  <si>
    <t>https://vk.com/dimachy10</t>
  </si>
  <si>
    <t>@lolik101</t>
  </si>
  <si>
    <t>+79147718851</t>
  </si>
  <si>
    <t>2006-03-10</t>
  </si>
  <si>
    <t>Дарина</t>
  </si>
  <si>
    <t>Бжинаева</t>
  </si>
  <si>
    <t>Касбулатовна</t>
  </si>
  <si>
    <t>https://vk.com/xxxcuzmex</t>
  </si>
  <si>
    <t>@xxxcuzmex</t>
  </si>
  <si>
    <t>+79633949434</t>
  </si>
  <si>
    <t>нету</t>
  </si>
  <si>
    <t>Эмиль</t>
  </si>
  <si>
    <t>Гайфуллин</t>
  </si>
  <si>
    <t>Ильнурович</t>
  </si>
  <si>
    <t>https://vk.com/gaifson</t>
  </si>
  <si>
    <t>@emilgai</t>
  </si>
  <si>
    <t>+79871373929</t>
  </si>
  <si>
    <t>2005-07-11</t>
  </si>
  <si>
    <t>БПМ232</t>
  </si>
  <si>
    <t>Голиков</t>
  </si>
  <si>
    <t>https://vk.com/fgolikov99</t>
  </si>
  <si>
    <t>@addiabata</t>
  </si>
  <si>
    <t>+79057855778</t>
  </si>
  <si>
    <t>Алика</t>
  </si>
  <si>
    <t>Щерба</t>
  </si>
  <si>
    <t>https://vk.com/alikashcherba</t>
  </si>
  <si>
    <t>@alika17</t>
  </si>
  <si>
    <t>+79647271524</t>
  </si>
  <si>
    <t>2005-08-17</t>
  </si>
  <si>
    <t>БИВ236</t>
  </si>
  <si>
    <t>Армен</t>
  </si>
  <si>
    <t>Карагюлян</t>
  </si>
  <si>
    <t>Андраникович</t>
  </si>
  <si>
    <t>https://vk.com/armyash06</t>
  </si>
  <si>
    <t>@Armyash06</t>
  </si>
  <si>
    <t>+79256822762</t>
  </si>
  <si>
    <t>БИВ231</t>
  </si>
  <si>
    <t>Лушпей</t>
  </si>
  <si>
    <t>https://vk.com/stepa4kavk</t>
  </si>
  <si>
    <t>@step4_ka</t>
  </si>
  <si>
    <t>+79145646404</t>
  </si>
  <si>
    <t>2005-09-15</t>
  </si>
  <si>
    <t>ФСН</t>
  </si>
  <si>
    <t>БГИМУ241</t>
  </si>
  <si>
    <t>Красоткина</t>
  </si>
  <si>
    <t>https://vk.com/vikusv</t>
  </si>
  <si>
    <t>@vikusv12</t>
  </si>
  <si>
    <t>+79168827660</t>
  </si>
  <si>
    <t>2004-01-12</t>
  </si>
  <si>
    <t>Тарасов</t>
  </si>
  <si>
    <t>https://vk.com/id789190192</t>
  </si>
  <si>
    <t>@Rostovskiy_Nikitos</t>
  </si>
  <si>
    <t>+79885860245</t>
  </si>
  <si>
    <t>2006-09-07</t>
  </si>
  <si>
    <t>Жестик</t>
  </si>
  <si>
    <t>Владимировна</t>
  </si>
  <si>
    <t>https://vk.com/ulshaaat</t>
  </si>
  <si>
    <t>@ulshaaat</t>
  </si>
  <si>
    <t>+79036434644</t>
  </si>
  <si>
    <t>2006-08-28</t>
  </si>
  <si>
    <t>Милевская</t>
  </si>
  <si>
    <t>https://vk.com/olenka_milka</t>
  </si>
  <si>
    <t>@Olenka_Milka</t>
  </si>
  <si>
    <t>+79684878785</t>
  </si>
  <si>
    <t>2006-06-01</t>
  </si>
  <si>
    <t>Аллергия на мёд и полынь</t>
  </si>
  <si>
    <t>Пак</t>
  </si>
  <si>
    <t>Данилович</t>
  </si>
  <si>
    <t>https://vk.com/yaesmsanya</t>
  </si>
  <si>
    <t>@adpakwww</t>
  </si>
  <si>
    <t>+79053941878</t>
  </si>
  <si>
    <t>НИК ВШЭ</t>
  </si>
  <si>
    <t>БИВ215</t>
  </si>
  <si>
    <t>Вилена</t>
  </si>
  <si>
    <t>Гайфуллина</t>
  </si>
  <si>
    <t>Азаматовна</t>
  </si>
  <si>
    <t>https://vk.com/de.vvill</t>
  </si>
  <si>
    <t>@ddevvvill</t>
  </si>
  <si>
    <t>+79033536581</t>
  </si>
  <si>
    <t>2006-09-09</t>
  </si>
  <si>
    <t>Тимакова</t>
  </si>
  <si>
    <t>https://vk.com/nastyaaa_tima</t>
  </si>
  <si>
    <t>@anastimaa</t>
  </si>
  <si>
    <t>+79104549940</t>
  </si>
  <si>
    <t>ИБ</t>
  </si>
  <si>
    <t>Парк Победы</t>
  </si>
  <si>
    <t>Даниел</t>
  </si>
  <si>
    <t>Идрисов</t>
  </si>
  <si>
    <t>Рустамович</t>
  </si>
  <si>
    <t>https://vk.com/futaro98</t>
  </si>
  <si>
    <t>@hermes098_hp</t>
  </si>
  <si>
    <t>+79086103680</t>
  </si>
  <si>
    <t>2006-10-01</t>
  </si>
  <si>
    <t>Пученкова</t>
  </si>
  <si>
    <t>https://vk.com/mc_pucha</t>
  </si>
  <si>
    <t>@ulipucha</t>
  </si>
  <si>
    <t>+79103184120</t>
  </si>
  <si>
    <t>Антон</t>
  </si>
  <si>
    <t>Самохин</t>
  </si>
  <si>
    <t>https://vk.com/fffffffffire</t>
  </si>
  <si>
    <t>@fffffffffire</t>
  </si>
  <si>
    <t>+79657013320</t>
  </si>
  <si>
    <t>2006-04-07</t>
  </si>
  <si>
    <t>Чурляева</t>
  </si>
  <si>
    <t>https://vk.com/lllumi</t>
  </si>
  <si>
    <t>@feitah</t>
  </si>
  <si>
    <t>+79208585550</t>
  </si>
  <si>
    <t>https://vk.com/masamasha</t>
  </si>
  <si>
    <t>@masabramova</t>
  </si>
  <si>
    <t>+79063859088</t>
  </si>
  <si>
    <t>2006-05-03</t>
  </si>
  <si>
    <t>Ипатьев</t>
  </si>
  <si>
    <t>https://vk.com/id527052579</t>
  </si>
  <si>
    <t>@goreset</t>
  </si>
  <si>
    <t>+79135784209</t>
  </si>
  <si>
    <t>2006-08-07</t>
  </si>
  <si>
    <t>НИУ ВШЭЭ</t>
  </si>
  <si>
    <t>Симонова</t>
  </si>
  <si>
    <t>https://vk.com/kseniasimonova_7</t>
  </si>
  <si>
    <t>@k_ksyushechka</t>
  </si>
  <si>
    <t>+79263254222</t>
  </si>
  <si>
    <t>2007-02-04</t>
  </si>
  <si>
    <t>Ева</t>
  </si>
  <si>
    <t>Данилова</t>
  </si>
  <si>
    <t>https://vk.com/vineriaa</t>
  </si>
  <si>
    <t>@krrofft</t>
  </si>
  <si>
    <t>+79138640447</t>
  </si>
  <si>
    <t>2005-03-14</t>
  </si>
  <si>
    <t>Бив237</t>
  </si>
  <si>
    <t>Есина</t>
  </si>
  <si>
    <t>https://vk.com/blackberry2159</t>
  </si>
  <si>
    <t>@blackberry2159</t>
  </si>
  <si>
    <t>+79165888269</t>
  </si>
  <si>
    <t>2006-03-17</t>
  </si>
  <si>
    <t>Держицкая</t>
  </si>
  <si>
    <t>https://vk.com/nikusikk_d</t>
  </si>
  <si>
    <t>@nikusik_d</t>
  </si>
  <si>
    <t>+79851626655</t>
  </si>
  <si>
    <t>2006-04-22</t>
  </si>
  <si>
    <t>БИ245</t>
  </si>
  <si>
    <t>Еланский</t>
  </si>
  <si>
    <t>https://vk.com/crash_lucifer</t>
  </si>
  <si>
    <t>@danbeli</t>
  </si>
  <si>
    <t>+79034098902</t>
  </si>
  <si>
    <t>Швырев</t>
  </si>
  <si>
    <t>https://vk.com/vinya1</t>
  </si>
  <si>
    <t>@andy_andy13</t>
  </si>
  <si>
    <t>+79252404460</t>
  </si>
  <si>
    <t>Семён</t>
  </si>
  <si>
    <t>Илюхин</t>
  </si>
  <si>
    <t>https://vk.com/chestno0k</t>
  </si>
  <si>
    <t>@Chestno0k</t>
  </si>
  <si>
    <t>+79955724734</t>
  </si>
  <si>
    <t>2006-01-18</t>
  </si>
  <si>
    <t>Лиана</t>
  </si>
  <si>
    <t>Пестерева</t>
  </si>
  <si>
    <t>https://vk.com/dualiana</t>
  </si>
  <si>
    <t>@lmimoth</t>
  </si>
  <si>
    <t>+79397449077</t>
  </si>
  <si>
    <t>Фронек</t>
  </si>
  <si>
    <t>https://vk.com/polinafronek</t>
  </si>
  <si>
    <t>@polinafronek</t>
  </si>
  <si>
    <t>+79775420578</t>
  </si>
  <si>
    <t>Муллакаев</t>
  </si>
  <si>
    <t>Наилевич</t>
  </si>
  <si>
    <t>https://vk.com/itsnanashi</t>
  </si>
  <si>
    <t>@ItsNanashi</t>
  </si>
  <si>
    <t>+79121109472</t>
  </si>
  <si>
    <t>Белоусов</t>
  </si>
  <si>
    <t>https://vk.com/id296613013</t>
  </si>
  <si>
    <t>@kiryshka2205</t>
  </si>
  <si>
    <t>+79051050421</t>
  </si>
  <si>
    <t>2006-05-11</t>
  </si>
  <si>
    <t>Рафеев</t>
  </si>
  <si>
    <t>Витальевич</t>
  </si>
  <si>
    <t>https://vk.com/plastmooo</t>
  </si>
  <si>
    <t>@plastmooo</t>
  </si>
  <si>
    <t>+79162176584</t>
  </si>
  <si>
    <t>2005-04-07</t>
  </si>
  <si>
    <t>Бык</t>
  </si>
  <si>
    <t>Климов</t>
  </si>
  <si>
    <t>https://vk.com/ogbudamucornulsia</t>
  </si>
  <si>
    <t>@vou1k</t>
  </si>
  <si>
    <t>+79873365543</t>
  </si>
  <si>
    <t>2006-11-02</t>
  </si>
  <si>
    <t>Шумейкин</t>
  </si>
  <si>
    <t>https://vk.com/ash_mercury</t>
  </si>
  <si>
    <t>@mer7cury</t>
  </si>
  <si>
    <t>+79801465541</t>
  </si>
  <si>
    <t>2007-03-15</t>
  </si>
  <si>
    <t>Ильяс</t>
  </si>
  <si>
    <t>Евлоев</t>
  </si>
  <si>
    <t>Назирович</t>
  </si>
  <si>
    <t>https://vk.com/id482018552</t>
  </si>
  <si>
    <t>@liwoter</t>
  </si>
  <si>
    <t>+79284197545</t>
  </si>
  <si>
    <t>2006-12-11</t>
  </si>
  <si>
    <t>Без свинины, халяль</t>
  </si>
  <si>
    <t>Байбурин</t>
  </si>
  <si>
    <t>https://vk.com/mr.pinguln</t>
  </si>
  <si>
    <t>@timbrich</t>
  </si>
  <si>
    <t>+79177313538</t>
  </si>
  <si>
    <t>2006-04-02</t>
  </si>
  <si>
    <t>Гилфанова</t>
  </si>
  <si>
    <t>Ренатовна</t>
  </si>
  <si>
    <t>https://vk.com/id520766418</t>
  </si>
  <si>
    <t>@DaryaGilfanova</t>
  </si>
  <si>
    <t>+79850971131</t>
  </si>
  <si>
    <t>2005-01-05</t>
  </si>
  <si>
    <t>Ларионов</t>
  </si>
  <si>
    <t>https://vk.com/temkaa_27</t>
  </si>
  <si>
    <t>@smellzz</t>
  </si>
  <si>
    <t>+79015134393</t>
  </si>
  <si>
    <t>.</t>
  </si>
  <si>
    <t>Андреева</t>
  </si>
  <si>
    <t>https://vk.com/ad_die</t>
  </si>
  <si>
    <t>@willlemaa</t>
  </si>
  <si>
    <t>+79610638085</t>
  </si>
  <si>
    <t>Кочелаев</t>
  </si>
  <si>
    <t>https://vk.com/arsss7777</t>
  </si>
  <si>
    <t>@ysh_57</t>
  </si>
  <si>
    <t>+79618140095</t>
  </si>
  <si>
    <t>2007-03-08</t>
  </si>
  <si>
    <t>Палеева</t>
  </si>
  <si>
    <t>https://vk.com/id533950392</t>
  </si>
  <si>
    <t>@paleevama</t>
  </si>
  <si>
    <t>+79260964112</t>
  </si>
  <si>
    <t>Гузенко</t>
  </si>
  <si>
    <t>https://vk.com/da_i_shto</t>
  </si>
  <si>
    <t>@lianaxi</t>
  </si>
  <si>
    <t>+79663589803</t>
  </si>
  <si>
    <t>Рафаел</t>
  </si>
  <si>
    <t>Мовсисян</t>
  </si>
  <si>
    <t>Вштуникович</t>
  </si>
  <si>
    <t>https://vk.com/pharael</t>
  </si>
  <si>
    <t>@pharaelll</t>
  </si>
  <si>
    <t>+79251983825</t>
  </si>
  <si>
    <t>2007-02-12</t>
  </si>
  <si>
    <t>Денисов</t>
  </si>
  <si>
    <t>https://vk.com/bigsvintus</t>
  </si>
  <si>
    <t>@achupays</t>
  </si>
  <si>
    <t>+79167236423</t>
  </si>
  <si>
    <t>2007-05-01</t>
  </si>
  <si>
    <t>Лисицына</t>
  </si>
  <si>
    <t>https://vk.com/melissssess</t>
  </si>
  <si>
    <t>@melissssess</t>
  </si>
  <si>
    <t>+79166598809</t>
  </si>
  <si>
    <t>2007-09-06</t>
  </si>
  <si>
    <t>Кп 11</t>
  </si>
  <si>
    <t>Цатиг</t>
  </si>
  <si>
    <t>Тоа11</t>
  </si>
  <si>
    <t>Дольский</t>
  </si>
  <si>
    <t>https://vk.com/stephan_dolskii</t>
  </si>
  <si>
    <t>@STephanDolskii</t>
  </si>
  <si>
    <t>+79032445238</t>
  </si>
  <si>
    <t>Кравцов</t>
  </si>
  <si>
    <t>https://vk.com/maksimkakravchik</t>
  </si>
  <si>
    <t>@m_k_maksssim</t>
  </si>
  <si>
    <t>+79287589778</t>
  </si>
  <si>
    <t>Слинков</t>
  </si>
  <si>
    <t>https://vk.com/id154088345</t>
  </si>
  <si>
    <t>@shymanovsky</t>
  </si>
  <si>
    <t>+79194301344</t>
  </si>
  <si>
    <t>2005-12-03</t>
  </si>
  <si>
    <t>КБ242</t>
  </si>
  <si>
    <t>Давыдов</t>
  </si>
  <si>
    <t>https://vk.com/ryan_gosling_na_style</t>
  </si>
  <si>
    <t>@ryangoslingnastyle</t>
  </si>
  <si>
    <t>+79202155055</t>
  </si>
  <si>
    <t>2006-12-03</t>
  </si>
  <si>
    <t>Артем</t>
  </si>
  <si>
    <t>Фатькин</t>
  </si>
  <si>
    <t>https://vk.com/fatyakkkkk</t>
  </si>
  <si>
    <t>@fatyakkkkk</t>
  </si>
  <si>
    <t>+79614722979</t>
  </si>
  <si>
    <t>2006-09-22</t>
  </si>
  <si>
    <t>Вячеслав</t>
  </si>
  <si>
    <t>Болотин</t>
  </si>
  <si>
    <t>https://vk.com/id333275137</t>
  </si>
  <si>
    <t>@sluvik1</t>
  </si>
  <si>
    <t>+79267869993</t>
  </si>
  <si>
    <t>Адодин</t>
  </si>
  <si>
    <t>https://vk.com/gfdhhff</t>
  </si>
  <si>
    <t>@grov3000</t>
  </si>
  <si>
    <t>+79182774655</t>
  </si>
  <si>
    <t>2006-08-11</t>
  </si>
  <si>
    <t>Марсель</t>
  </si>
  <si>
    <t>https://vk.com/marselde</t>
  </si>
  <si>
    <t>@MMMarselmag</t>
  </si>
  <si>
    <t>+79503212509</t>
  </si>
  <si>
    <t>2006-05-06</t>
  </si>
  <si>
    <t>Василиса</t>
  </si>
  <si>
    <t>Рогова</t>
  </si>
  <si>
    <t>https://vk.com/milkylis</t>
  </si>
  <si>
    <t>@Sharkitro</t>
  </si>
  <si>
    <t>+79654113790</t>
  </si>
  <si>
    <t>2006-07-17</t>
  </si>
  <si>
    <t>БИВ-245</t>
  </si>
  <si>
    <t>Александров</t>
  </si>
  <si>
    <t>https://vk.com/vallhacker</t>
  </si>
  <si>
    <t>@cla1mer</t>
  </si>
  <si>
    <t>+79091613792</t>
  </si>
  <si>
    <t>аллергия</t>
  </si>
  <si>
    <t>Исаева</t>
  </si>
  <si>
    <t>https://vk.com/gswad</t>
  </si>
  <si>
    <t>@krzlxw</t>
  </si>
  <si>
    <t>+79953563753</t>
  </si>
  <si>
    <t>2007-03-17</t>
  </si>
  <si>
    <t>бит241</t>
  </si>
  <si>
    <t>@Smellzz</t>
  </si>
  <si>
    <t>Бив 249</t>
  </si>
  <si>
    <t>Герман</t>
  </si>
  <si>
    <t>Белёв</t>
  </si>
  <si>
    <t>https://vk.com/dolbaeb_bb</t>
  </si>
  <si>
    <t>@d_ddph</t>
  </si>
  <si>
    <t>+79299365400</t>
  </si>
  <si>
    <t>2006-01-10</t>
  </si>
  <si>
    <t>https://vk.com/danibar2006</t>
  </si>
  <si>
    <t>@malchik_na_cv90105</t>
  </si>
  <si>
    <t>+79168308320</t>
  </si>
  <si>
    <t>Толстиков</t>
  </si>
  <si>
    <t>https://vk.com/danya_derden</t>
  </si>
  <si>
    <t>@danya_derden</t>
  </si>
  <si>
    <t>+79996318245</t>
  </si>
  <si>
    <t>2007-02-11</t>
  </si>
  <si>
    <t>Тюрин</t>
  </si>
  <si>
    <t>https://vk.com/move_iton</t>
  </si>
  <si>
    <t>@Movet_On31</t>
  </si>
  <si>
    <t>+79180655408</t>
  </si>
  <si>
    <t>2006-12-10</t>
  </si>
  <si>
    <t>Синёв</t>
  </si>
  <si>
    <t>https://vk.com/sinevd14</t>
  </si>
  <si>
    <t>@Dimas4a</t>
  </si>
  <si>
    <t>+79226391871</t>
  </si>
  <si>
    <t>ПМ243</t>
  </si>
  <si>
    <t>Разуваева</t>
  </si>
  <si>
    <t>https://vk.com/anyarzvv</t>
  </si>
  <si>
    <t>@haal9nd</t>
  </si>
  <si>
    <t>+79663062364</t>
  </si>
  <si>
    <t>2003-05-23</t>
  </si>
  <si>
    <t>МПГУ</t>
  </si>
  <si>
    <t>ИИЯ</t>
  </si>
  <si>
    <t>103.3</t>
  </si>
  <si>
    <t>Попов</t>
  </si>
  <si>
    <t>https://vk.com/andrey.popov5</t>
  </si>
  <si>
    <t>@yezzzhik</t>
  </si>
  <si>
    <t>+79854226337</t>
  </si>
  <si>
    <t>2006-07-29</t>
  </si>
  <si>
    <t>Шарафетдинов</t>
  </si>
  <si>
    <t>https://vk.com/id571782083</t>
  </si>
  <si>
    <t>@EgorCheklist</t>
  </si>
  <si>
    <t>+79854288193</t>
  </si>
  <si>
    <t>2005-08-03</t>
  </si>
  <si>
    <t>Дамир</t>
  </si>
  <si>
    <t>Бабиков</t>
  </si>
  <si>
    <t>Рамилевич</t>
  </si>
  <si>
    <t>https://vk.com/favelions</t>
  </si>
  <si>
    <t>@moscowneversleeeeeps</t>
  </si>
  <si>
    <t>+79153113321</t>
  </si>
  <si>
    <t>академ</t>
  </si>
  <si>
    <t>Иванов</t>
  </si>
  <si>
    <t>https://vk.com/cybertoads</t>
  </si>
  <si>
    <t>@cybertoads</t>
  </si>
  <si>
    <t>+79215233789</t>
  </si>
  <si>
    <t>2004-05-19</t>
  </si>
  <si>
    <t>МФТИ</t>
  </si>
  <si>
    <t>ЛФИ</t>
  </si>
  <si>
    <t>Б02-205</t>
  </si>
  <si>
    <t>Асадула</t>
  </si>
  <si>
    <t>Артурович</t>
  </si>
  <si>
    <t>https://vk.com/id873382991</t>
  </si>
  <si>
    <t>@selessl</t>
  </si>
  <si>
    <t>+79298752255</t>
  </si>
  <si>
    <t>2006-10-06</t>
  </si>
  <si>
    <t>Артур</t>
  </si>
  <si>
    <t>https://vk.com/cherkes23</t>
  </si>
  <si>
    <t>@yeezus23</t>
  </si>
  <si>
    <t>+79031077817</t>
  </si>
  <si>
    <t>2006-12-23</t>
  </si>
  <si>
    <t>Отсутсвуют</t>
  </si>
  <si>
    <t>Горячева</t>
  </si>
  <si>
    <t>https://vk.com/nasgoryach</t>
  </si>
  <si>
    <t>@eawy4</t>
  </si>
  <si>
    <t>+79870877530</t>
  </si>
  <si>
    <t>2006-08-17</t>
  </si>
  <si>
    <t>Константин</t>
  </si>
  <si>
    <t>Дронин</t>
  </si>
  <si>
    <t>https://vk.com/xixl_1</t>
  </si>
  <si>
    <t>@kSHNA1DER</t>
  </si>
  <si>
    <t>+79041917905</t>
  </si>
  <si>
    <t>2006-05-02</t>
  </si>
  <si>
    <t>Ломсаргис</t>
  </si>
  <si>
    <t>Андрюсович</t>
  </si>
  <si>
    <t>https://vk.com/bebro1dd</t>
  </si>
  <si>
    <t>@bebro1dd</t>
  </si>
  <si>
    <t>+79824082023</t>
  </si>
  <si>
    <t>2005-07-26</t>
  </si>
  <si>
    <t>Я наверное буду с х*ем</t>
  </si>
  <si>
    <t>Хохлова</t>
  </si>
  <si>
    <t>https://vk.com/vxxiy</t>
  </si>
  <si>
    <t>@vxxiy</t>
  </si>
  <si>
    <t>+79680143393</t>
  </si>
  <si>
    <t>Солодовников</t>
  </si>
  <si>
    <t>https://vk.com/dima_sd43</t>
  </si>
  <si>
    <t>@Fl1x_X</t>
  </si>
  <si>
    <t>+79128256819</t>
  </si>
  <si>
    <t>2006-01-24</t>
  </si>
  <si>
    <t>Смолин</t>
  </si>
  <si>
    <t>https://vk.com/idmathcomposer</t>
  </si>
  <si>
    <t>@Artem15s</t>
  </si>
  <si>
    <t>+79120209321</t>
  </si>
  <si>
    <t>2005-12-15</t>
  </si>
  <si>
    <t>Акимочев</t>
  </si>
  <si>
    <t>https://vk.com/akimochev</t>
  </si>
  <si>
    <t>@akimochev</t>
  </si>
  <si>
    <t>+79647819505</t>
  </si>
  <si>
    <t>Омар</t>
  </si>
  <si>
    <t>Аюбов</t>
  </si>
  <si>
    <t>Магарамович</t>
  </si>
  <si>
    <t>https://vk.com/askolota</t>
  </si>
  <si>
    <t>@hugodps</t>
  </si>
  <si>
    <t>+79034234489</t>
  </si>
  <si>
    <t>2006-12-29</t>
  </si>
  <si>
    <t>Готальская</t>
  </si>
  <si>
    <t>https://vk.com/id533296051</t>
  </si>
  <si>
    <t>@gotalskaya_lera</t>
  </si>
  <si>
    <t>+79032959700</t>
  </si>
  <si>
    <t>2007-02-28</t>
  </si>
  <si>
    <t>Пивкопа</t>
  </si>
  <si>
    <t>https://vk.com/pivkopaaa</t>
  </si>
  <si>
    <t>@pivkopaa</t>
  </si>
  <si>
    <t>+79124363006</t>
  </si>
  <si>
    <t>2006-04-12</t>
  </si>
  <si>
    <t>Куликов</t>
  </si>
  <si>
    <t>https://vk.com/kul1ck</t>
  </si>
  <si>
    <t>@kul1chka</t>
  </si>
  <si>
    <t>+79607287030</t>
  </si>
  <si>
    <t>кабан</t>
  </si>
  <si>
    <t>Катерина</t>
  </si>
  <si>
    <t>Никонова</t>
  </si>
  <si>
    <t>https://vk.com/kay_li_j</t>
  </si>
  <si>
    <t>@Kay_Li_j</t>
  </si>
  <si>
    <t>+79814206000</t>
  </si>
  <si>
    <t>Любимов</t>
  </si>
  <si>
    <t>https://vk.com/runtering</t>
  </si>
  <si>
    <t>@GabrielKramer</t>
  </si>
  <si>
    <t>+79858792438</t>
  </si>
  <si>
    <t>2005-11-17</t>
  </si>
  <si>
    <t>Хомин</t>
  </si>
  <si>
    <t>https://vk.com/maksiho</t>
  </si>
  <si>
    <t>@aksile22</t>
  </si>
  <si>
    <t>+79656162303</t>
  </si>
  <si>
    <t>2005-05-23</t>
  </si>
  <si>
    <t>Родион</t>
  </si>
  <si>
    <t>Дмитриев</t>
  </si>
  <si>
    <t>https://vk.com/rodonicheeeeeeeee26</t>
  </si>
  <si>
    <t>@Rodoniche</t>
  </si>
  <si>
    <t>+79128385198</t>
  </si>
  <si>
    <t>Здоров</t>
  </si>
  <si>
    <t>Попруга</t>
  </si>
  <si>
    <t>https://vk.com/kelllapopruga</t>
  </si>
  <si>
    <t>@cl0udinio</t>
  </si>
  <si>
    <t>+79778479353</t>
  </si>
  <si>
    <t>2005-03-17</t>
  </si>
  <si>
    <t>Василега</t>
  </si>
  <si>
    <t>https://vk.com/al3x776</t>
  </si>
  <si>
    <t>@al3x776</t>
  </si>
  <si>
    <t>+79161918242</t>
  </si>
  <si>
    <t>2005-07-27</t>
  </si>
  <si>
    <t>БИБ232</t>
  </si>
  <si>
    <t>https://vk.com/marmeladochka7</t>
  </si>
  <si>
    <t>@Marmeladochka0</t>
  </si>
  <si>
    <t>+79194106232</t>
  </si>
  <si>
    <t>2005-08-23</t>
  </si>
  <si>
    <t>ФЭФМ</t>
  </si>
  <si>
    <t>Б04-303</t>
  </si>
  <si>
    <t>Евгения</t>
  </si>
  <si>
    <t>https://vk.com/id494357726</t>
  </si>
  <si>
    <t>@kebabhund</t>
  </si>
  <si>
    <t>+79181354289</t>
  </si>
  <si>
    <t>Блинов</t>
  </si>
  <si>
    <t>https://vk.com/id381817996</t>
  </si>
  <si>
    <t>@ai_zenhse</t>
  </si>
  <si>
    <t>+79853867646</t>
  </si>
  <si>
    <t>2006-01-12</t>
  </si>
  <si>
    <t>Борсук</t>
  </si>
  <si>
    <t>https://vk.com/paket.kakashek</t>
  </si>
  <si>
    <t>@gritsevich</t>
  </si>
  <si>
    <t>+79253966615</t>
  </si>
  <si>
    <t>2005-04-18</t>
  </si>
  <si>
    <t>Халиков</t>
  </si>
  <si>
    <t>Тимурович</t>
  </si>
  <si>
    <t>https://vk.com/damirkhal</t>
  </si>
  <si>
    <t>@Damir_135</t>
  </si>
  <si>
    <t>+79393357858</t>
  </si>
  <si>
    <t>2006-08-13</t>
  </si>
  <si>
    <t>@daniizh105</t>
  </si>
  <si>
    <t>Скб243</t>
  </si>
  <si>
    <t>Аношина</t>
  </si>
  <si>
    <t>https://vk.com/annanoshina</t>
  </si>
  <si>
    <t>@AnoshinaAnna</t>
  </si>
  <si>
    <t>+79168729785</t>
  </si>
  <si>
    <t>Скрипникова</t>
  </si>
  <si>
    <t>https://vk.com/skripnikova_ek</t>
  </si>
  <si>
    <t>@vilenicy</t>
  </si>
  <si>
    <t>+79023881033</t>
  </si>
  <si>
    <t>2005-03-30</t>
  </si>
  <si>
    <t>Бадренкова</t>
  </si>
  <si>
    <t>https://vk.com/itsmeyousee</t>
  </si>
  <si>
    <t>@itsmeyousee</t>
  </si>
  <si>
    <t>+79107237551</t>
  </si>
  <si>
    <t>2006-06-30</t>
  </si>
  <si>
    <t>Козлова</t>
  </si>
  <si>
    <t>https://vk.com/oleghdhdd</t>
  </si>
  <si>
    <t>@zilibobbbka</t>
  </si>
  <si>
    <t>+79871356905</t>
  </si>
  <si>
    <t>Изотов</t>
  </si>
  <si>
    <t>https://vk.com/topiwlimlize</t>
  </si>
  <si>
    <t>@zepe5h</t>
  </si>
  <si>
    <t>+79852404010</t>
  </si>
  <si>
    <t>Не могу участвовать во многих активностях из-за проблем со спиной (поднимать грузы, прыгать, бегать — все то, что создает избыточную нагрузку на спину)</t>
  </si>
  <si>
    <t>Кристина</t>
  </si>
  <si>
    <t>Жулина</t>
  </si>
  <si>
    <t>https://vk.com/krristel</t>
  </si>
  <si>
    <t>@krristel</t>
  </si>
  <si>
    <t>+79877003936</t>
  </si>
  <si>
    <t>2024-02-09</t>
  </si>
  <si>
    <t>Грошева</t>
  </si>
  <si>
    <t>https://vk.com/grenkavmasle</t>
  </si>
  <si>
    <t>@grenka_v_masle</t>
  </si>
  <si>
    <t>+79654025642</t>
  </si>
  <si>
    <t>2003-06-26</t>
  </si>
  <si>
    <t>Оскар</t>
  </si>
  <si>
    <t>Аскарходжаев</t>
  </si>
  <si>
    <t>Азаматович</t>
  </si>
  <si>
    <t>https://vk.com/id875147712</t>
  </si>
  <si>
    <t>@twocoffi</t>
  </si>
  <si>
    <t>+79258978283</t>
  </si>
  <si>
    <t>2006-11-09</t>
  </si>
  <si>
    <t>Маркин</t>
  </si>
  <si>
    <t>https://vk.com/sayatl</t>
  </si>
  <si>
    <t>@sayatrtrtr</t>
  </si>
  <si>
    <t>+79163268854</t>
  </si>
  <si>
    <t>2006-08-16</t>
  </si>
  <si>
    <t>Авагян</t>
  </si>
  <si>
    <t>https://vk.com/chan_here</t>
  </si>
  <si>
    <t>@avagarm</t>
  </si>
  <si>
    <t>+79250291982</t>
  </si>
  <si>
    <t>Харитонов</t>
  </si>
  <si>
    <t>https://vk.com/id584820873</t>
  </si>
  <si>
    <t>@themerret</t>
  </si>
  <si>
    <t>+79652156690</t>
  </si>
  <si>
    <t>Феликс</t>
  </si>
  <si>
    <t>https://vk.com/awwds</t>
  </si>
  <si>
    <t>@felyaan</t>
  </si>
  <si>
    <t>+79773173906</t>
  </si>
  <si>
    <t>2006-10-03</t>
  </si>
  <si>
    <t>Тимофей</t>
  </si>
  <si>
    <t>Тормышов</t>
  </si>
  <si>
    <t>https://vk.com/id479916806</t>
  </si>
  <si>
    <t>@tim_torm</t>
  </si>
  <si>
    <t>+79772987699</t>
  </si>
  <si>
    <t>@vxxyi</t>
  </si>
  <si>
    <t>Честнов</t>
  </si>
  <si>
    <t>https://vk.com/id485062413</t>
  </si>
  <si>
    <t>@Sofia</t>
  </si>
  <si>
    <t>+79152187216</t>
  </si>
  <si>
    <t>2007-05-29</t>
  </si>
  <si>
    <t>Чудакова</t>
  </si>
  <si>
    <t>https://vk.com/id469726525</t>
  </si>
  <si>
    <t>@elizachuu</t>
  </si>
  <si>
    <t>+79101857258</t>
  </si>
  <si>
    <t>БМП244</t>
  </si>
  <si>
    <t>Фролова</t>
  </si>
  <si>
    <t>https://vk.com/id762285882</t>
  </si>
  <si>
    <t>@lilotoqq</t>
  </si>
  <si>
    <t>+79893528600</t>
  </si>
  <si>
    <t>2006-03-09</t>
  </si>
  <si>
    <t>Алешина</t>
  </si>
  <si>
    <t>https://vk.com/jmonya</t>
  </si>
  <si>
    <t>@monyallll</t>
  </si>
  <si>
    <t>+79158030205</t>
  </si>
  <si>
    <t>Шолхоева</t>
  </si>
  <si>
    <t>https://vk.com/shkippppp</t>
  </si>
  <si>
    <t>@shkippppp</t>
  </si>
  <si>
    <t>+79834285869</t>
  </si>
  <si>
    <t>2007-01-10</t>
  </si>
  <si>
    <t>городское и региональное развитие</t>
  </si>
  <si>
    <t>241</t>
  </si>
  <si>
    <t>Колесников</t>
  </si>
  <si>
    <t>https://vk.com/alexandr406</t>
  </si>
  <si>
    <t>@kolesA413</t>
  </si>
  <si>
    <t>+79858645079</t>
  </si>
  <si>
    <t>Рыбаков</t>
  </si>
  <si>
    <t>https://vk.com/grisha_rybakov</t>
  </si>
  <si>
    <t>@korgory</t>
  </si>
  <si>
    <t>+79877187620</t>
  </si>
  <si>
    <t>Чыонг</t>
  </si>
  <si>
    <t>Нгуен</t>
  </si>
  <si>
    <t>Зянг</t>
  </si>
  <si>
    <t>https://vk.com/koro2s</t>
  </si>
  <si>
    <t>@koro2s</t>
  </si>
  <si>
    <t>+79998320229</t>
  </si>
  <si>
    <t>Свитковский</t>
  </si>
  <si>
    <t>https://vk.com/kubovskii</t>
  </si>
  <si>
    <t>@GIVEmeSCHWEPPESyllw</t>
  </si>
  <si>
    <t>+79128776063</t>
  </si>
  <si>
    <t>2002-12-22</t>
  </si>
  <si>
    <t>КБ232</t>
  </si>
  <si>
    <t>Давид</t>
  </si>
  <si>
    <t>Биганов</t>
  </si>
  <si>
    <t>Бесарёнович</t>
  </si>
  <si>
    <t>https://vk.com/smurffeta55</t>
  </si>
  <si>
    <t>@smurffeta55</t>
  </si>
  <si>
    <t>+79289325254</t>
  </si>
  <si>
    <t>https://vk.com/idpetushara_an</t>
  </si>
  <si>
    <t>@tw3wht</t>
  </si>
  <si>
    <t>+79150958003</t>
  </si>
  <si>
    <t>2003-08-26</t>
  </si>
  <si>
    <t>Морозова</t>
  </si>
  <si>
    <t>https://vk.com/moroz_zka</t>
  </si>
  <si>
    <t>@moroz_zka</t>
  </si>
  <si>
    <t>+79038438343</t>
  </si>
  <si>
    <t>2004-10-05</t>
  </si>
  <si>
    <t>ГУЗ</t>
  </si>
  <si>
    <t>Архитектура</t>
  </si>
  <si>
    <t>31</t>
  </si>
  <si>
    <t>Топорова</t>
  </si>
  <si>
    <t>https://vk.com/just__ari</t>
  </si>
  <si>
    <t>@just_ari1</t>
  </si>
  <si>
    <t>+79325325559</t>
  </si>
  <si>
    <t>2006-11-10</t>
  </si>
  <si>
    <t>Алиса</t>
  </si>
  <si>
    <t>Друкман</t>
  </si>
  <si>
    <t>https://vk.com/pinguinalice</t>
  </si>
  <si>
    <t>@pinguinalice</t>
  </si>
  <si>
    <t>+79120362283</t>
  </si>
  <si>
    <t>Кальянов</t>
  </si>
  <si>
    <t>https://vk.com/id337025207</t>
  </si>
  <si>
    <t>@maksimkalianov</t>
  </si>
  <si>
    <t>+79606029729</t>
  </si>
  <si>
    <t>Матюшин</t>
  </si>
  <si>
    <t>https://vk.com/bodyflex_ss</t>
  </si>
  <si>
    <t>@Shampun_Zhumaysynba</t>
  </si>
  <si>
    <t>+79617145285</t>
  </si>
  <si>
    <t>2007-04-25</t>
  </si>
  <si>
    <t>Чайзат</t>
  </si>
  <si>
    <t>Мергеновна</t>
  </si>
  <si>
    <t>https://vk.com/eternity212</t>
  </si>
  <si>
    <t>@neo1slowjam</t>
  </si>
  <si>
    <t>+79133471352</t>
  </si>
  <si>
    <t>2006-07-23</t>
  </si>
  <si>
    <t>Дробот</t>
  </si>
  <si>
    <t>https://vk.com/id830528078</t>
  </si>
  <si>
    <t>@yuufsqf</t>
  </si>
  <si>
    <t>+79519604344</t>
  </si>
  <si>
    <t>2006-03-20</t>
  </si>
  <si>
    <t>Ковалева</t>
  </si>
  <si>
    <t>https://vk.com/id672461586</t>
  </si>
  <si>
    <t>@vironi_purple</t>
  </si>
  <si>
    <t>+79169971480</t>
  </si>
  <si>
    <t>Бив242</t>
  </si>
  <si>
    <t>Май</t>
  </si>
  <si>
    <t>Саморазавалий</t>
  </si>
  <si>
    <t>https://vk.com/llllc.o.x.llll</t>
  </si>
  <si>
    <t>@samik919</t>
  </si>
  <si>
    <t>+79854910574</t>
  </si>
  <si>
    <t>2006-05-08</t>
  </si>
  <si>
    <t>Честнова</t>
  </si>
  <si>
    <t>@sssofiaaaaa</t>
  </si>
  <si>
    <t>Шираз</t>
  </si>
  <si>
    <t>Истанбули</t>
  </si>
  <si>
    <t>Ибрагим</t>
  </si>
  <si>
    <t>https://vk.com/id779070113</t>
  </si>
  <si>
    <t>@TIHK71</t>
  </si>
  <si>
    <t>+79285146256</t>
  </si>
  <si>
    <t>2007-03-01</t>
  </si>
  <si>
    <t>Федор</t>
  </si>
  <si>
    <t>Пелих</t>
  </si>
  <si>
    <t>https://vk.com/vovakonkretnyigei</t>
  </si>
  <si>
    <t>@Coiloper</t>
  </si>
  <si>
    <t>+79120856571</t>
  </si>
  <si>
    <t>Кузнецов</t>
  </si>
  <si>
    <t>https://vk.com/kuznetsssoff</t>
  </si>
  <si>
    <t>@kuznetssoff</t>
  </si>
  <si>
    <t>+79121847065</t>
  </si>
  <si>
    <t>2007-01-09</t>
  </si>
  <si>
    <t>Марлен</t>
  </si>
  <si>
    <t>Нурмахамадов</t>
  </si>
  <si>
    <t>Сурожиддинович</t>
  </si>
  <si>
    <t>https://vk.com/NET</t>
  </si>
  <si>
    <t>@ngxnxxx</t>
  </si>
  <si>
    <t>+79168145858</t>
  </si>
  <si>
    <t>2006-09-06</t>
  </si>
  <si>
    <t>Тигран</t>
  </si>
  <si>
    <t>Мирзаханян</t>
  </si>
  <si>
    <t>Гагикович</t>
  </si>
  <si>
    <t>https://vk.com/tigran_mirzakhanyan</t>
  </si>
  <si>
    <t>@tigran_metc</t>
  </si>
  <si>
    <t>+79265577749</t>
  </si>
  <si>
    <t>2007-01-17</t>
  </si>
  <si>
    <t>БПМ 244</t>
  </si>
  <si>
    <t>Варвара</t>
  </si>
  <si>
    <t>https://vk.com/id624459336</t>
  </si>
  <si>
    <t>@hamirai</t>
  </si>
  <si>
    <t>+79803348009</t>
  </si>
  <si>
    <t>Ильфат</t>
  </si>
  <si>
    <t>Низамов</t>
  </si>
  <si>
    <t>Ильясович</t>
  </si>
  <si>
    <t>https://vk.com/empty_hero</t>
  </si>
  <si>
    <t>@Dfcamer</t>
  </si>
  <si>
    <t>+79174916919</t>
  </si>
  <si>
    <t>2004-01-30</t>
  </si>
  <si>
    <t>Бит221</t>
  </si>
  <si>
    <t>Козьмин</t>
  </si>
  <si>
    <t>https://vk.com/umirotvoren1e</t>
  </si>
  <si>
    <t>@umirotvoren1e</t>
  </si>
  <si>
    <t>+79154345481</t>
  </si>
  <si>
    <t>https://vk.com/avt0m4t</t>
  </si>
  <si>
    <t>@avt0m4t</t>
  </si>
  <si>
    <t>+79670642099</t>
  </si>
  <si>
    <t>2007-05-30</t>
  </si>
  <si>
    <t>Комрон</t>
  </si>
  <si>
    <t>Дадамухамедов</t>
  </si>
  <si>
    <t>Абдувахобович</t>
  </si>
  <si>
    <t>https://vk.com/kvmvkxnt</t>
  </si>
  <si>
    <t>@kvmvkxnt</t>
  </si>
  <si>
    <t>+79332049952</t>
  </si>
  <si>
    <t>2006-07-10</t>
  </si>
  <si>
    <t>Реваз</t>
  </si>
  <si>
    <t>Гегечкори</t>
  </si>
  <si>
    <t>https://vk.com/rezi10</t>
  </si>
  <si>
    <t>@Rezi_10</t>
  </si>
  <si>
    <t>+79854224210</t>
  </si>
  <si>
    <t>ИВТ</t>
  </si>
  <si>
    <t>Ефимов</t>
  </si>
  <si>
    <t>https://vk.com/feraefer</t>
  </si>
  <si>
    <t>@feraefer</t>
  </si>
  <si>
    <t>+79854233835</t>
  </si>
  <si>
    <t>Али</t>
  </si>
  <si>
    <t>Мамедов</t>
  </si>
  <si>
    <t>Нахидович</t>
  </si>
  <si>
    <t>https://vk.com/pieceofadvice</t>
  </si>
  <si>
    <t>@FairTranquility</t>
  </si>
  <si>
    <t>+79151985364</t>
  </si>
  <si>
    <t>2006-03-27</t>
  </si>
  <si>
    <t>https://vk.com/sshpakman</t>
  </si>
  <si>
    <t>@qweblessed667</t>
  </si>
  <si>
    <t>+79774924488</t>
  </si>
  <si>
    <t>Бочков</t>
  </si>
  <si>
    <t>https://vk.com/id484868691</t>
  </si>
  <si>
    <t>@genitov</t>
  </si>
  <si>
    <t>+79647085247</t>
  </si>
  <si>
    <t>2006-04-11</t>
  </si>
  <si>
    <t>Игнатьев</t>
  </si>
  <si>
    <t>https://vk.com/ivan___ignatiev</t>
  </si>
  <si>
    <t>@ignatiev_vanya</t>
  </si>
  <si>
    <t>+79636633000</t>
  </si>
  <si>
    <t>2004-08-20</t>
  </si>
  <si>
    <t>+79181354389</t>
  </si>
  <si>
    <t>Эчис</t>
  </si>
  <si>
    <t>Хертек</t>
  </si>
  <si>
    <t>Экеровна</t>
  </si>
  <si>
    <t>https://vk.com/qqqq8h</t>
  </si>
  <si>
    <t>@qqqq8hh</t>
  </si>
  <si>
    <t>+79133541010</t>
  </si>
  <si>
    <t>Блохин</t>
  </si>
  <si>
    <t>https://vk.com/lacr1mosa</t>
  </si>
  <si>
    <t>@YourDream907</t>
  </si>
  <si>
    <t>+79209879152</t>
  </si>
  <si>
    <t>2006-01-09</t>
  </si>
  <si>
    <t>ФКН</t>
  </si>
  <si>
    <t>БЭАД241</t>
  </si>
  <si>
    <t>Все хорошо</t>
  </si>
  <si>
    <t>Акоб</t>
  </si>
  <si>
    <t>Багдасарян</t>
  </si>
  <si>
    <t>Ширазович</t>
  </si>
  <si>
    <t>https://vk.com/bgdsrn9</t>
  </si>
  <si>
    <t>@hakob_bgdsrn</t>
  </si>
  <si>
    <t>+79234332999</t>
  </si>
  <si>
    <t>Изабакаров</t>
  </si>
  <si>
    <t>Ахмедханович</t>
  </si>
  <si>
    <t>https://vk.com/kixstock_manager</t>
  </si>
  <si>
    <t>@kix_stock</t>
  </si>
  <si>
    <t>+79852876431</t>
  </si>
  <si>
    <t>2024-09-14</t>
  </si>
  <si>
    <t>НИУ ВЩЭ</t>
  </si>
  <si>
    <t>Киров</t>
  </si>
  <si>
    <t>https://vk.com/fungodtm</t>
  </si>
  <si>
    <t>@itsfungod</t>
  </si>
  <si>
    <t>+79309452695</t>
  </si>
  <si>
    <t>Яромир</t>
  </si>
  <si>
    <t>Мухин</t>
  </si>
  <si>
    <t>https://vk.com/id488931957</t>
  </si>
  <si>
    <t>@yarmukhin</t>
  </si>
  <si>
    <t>+79168515351</t>
  </si>
  <si>
    <t>245</t>
  </si>
  <si>
    <t>Фомина</t>
  </si>
  <si>
    <t>https://vk.com/fvval</t>
  </si>
  <si>
    <t>@fvval</t>
  </si>
  <si>
    <t>+79196881881</t>
  </si>
  <si>
    <t>2006-02-12</t>
  </si>
  <si>
    <t>Киреев</t>
  </si>
  <si>
    <t>https://vk.com/sextape4401</t>
  </si>
  <si>
    <t>@apophis4401</t>
  </si>
  <si>
    <t>+79853487035</t>
  </si>
  <si>
    <t>2024-09-22</t>
  </si>
  <si>
    <t>Алмазбекуулу</t>
  </si>
  <si>
    <t>Безотчесвто</t>
  </si>
  <si>
    <t>https://vk.com/oopenmind</t>
  </si>
  <si>
    <t>@openmind111111</t>
  </si>
  <si>
    <t>+79680929889</t>
  </si>
  <si>
    <t>2002-04-16</t>
  </si>
  <si>
    <t>МИБР241</t>
  </si>
  <si>
    <t>Борисов</t>
  </si>
  <si>
    <t>https://vk.com/dborisov14</t>
  </si>
  <si>
    <t>@deniga0</t>
  </si>
  <si>
    <t>+79264957661</t>
  </si>
  <si>
    <t>2006-08-12</t>
  </si>
  <si>
    <t>Буркин</t>
  </si>
  <si>
    <t>https://vk.com/mr0_0kitty</t>
  </si>
  <si>
    <t>@qqruznick</t>
  </si>
  <si>
    <t>+79009013447</t>
  </si>
  <si>
    <t>https://vk.com/wifi538</t>
  </si>
  <si>
    <t>@ivivivivififififi</t>
  </si>
  <si>
    <t>+79960212906</t>
  </si>
  <si>
    <t>Леталин</t>
  </si>
  <si>
    <t>https://vk.com/ivanov2107</t>
  </si>
  <si>
    <t>@ivanov06</t>
  </si>
  <si>
    <t>+79276253253</t>
  </si>
  <si>
    <t>2006-07-21</t>
  </si>
  <si>
    <t>Перов</t>
  </si>
  <si>
    <t>https://vk.com/saharniy___diabet</t>
  </si>
  <si>
    <t>@Gotcha_8</t>
  </si>
  <si>
    <t>+79197676306</t>
  </si>
  <si>
    <t>2003-05-15</t>
  </si>
  <si>
    <t>МИХМ</t>
  </si>
  <si>
    <t>БИТ211</t>
  </si>
  <si>
    <t>Евстигнеева</t>
  </si>
  <si>
    <t>https://vk.com/sandra_evs</t>
  </si>
  <si>
    <t>@Sandra_Evs</t>
  </si>
  <si>
    <t>+79099380954</t>
  </si>
  <si>
    <t>2002-05-11</t>
  </si>
  <si>
    <t>Химия</t>
  </si>
  <si>
    <t>БХМ201</t>
  </si>
  <si>
    <t>ниу ВШЭ</t>
  </si>
  <si>
    <t>Бит241</t>
  </si>
  <si>
    <t>Аллергия на мед, яблоки, орехи</t>
  </si>
  <si>
    <t>Эдуард</t>
  </si>
  <si>
    <t>Асрян</t>
  </si>
  <si>
    <t>https://vk.com/id442172253</t>
  </si>
  <si>
    <t>@unchainedos</t>
  </si>
  <si>
    <t>+79386547440</t>
  </si>
  <si>
    <t>Машенцев</t>
  </si>
  <si>
    <t>https://vk.com/sershen</t>
  </si>
  <si>
    <t>@serter56</t>
  </si>
  <si>
    <t>+79772710068</t>
  </si>
  <si>
    <t>2006-04-25</t>
  </si>
  <si>
    <t>Рожкин</t>
  </si>
  <si>
    <t>https://vk.com/id294159678</t>
  </si>
  <si>
    <t>@dva0dva1</t>
  </si>
  <si>
    <t>+79154509644</t>
  </si>
  <si>
    <t>2005-05-19</t>
  </si>
  <si>
    <t>Молотов</t>
  </si>
  <si>
    <t>https://vk.com/molotovai</t>
  </si>
  <si>
    <t>@molotovalvl</t>
  </si>
  <si>
    <t>+79372091024</t>
  </si>
  <si>
    <t>2003-02-19</t>
  </si>
  <si>
    <t>Василий</t>
  </si>
  <si>
    <t>Макшанчиков</t>
  </si>
  <si>
    <t>https://vk.com/vask3s</t>
  </si>
  <si>
    <t>@MC_Vaskes</t>
  </si>
  <si>
    <t>+79065213014</t>
  </si>
  <si>
    <t>2002-09-01</t>
  </si>
  <si>
    <t>МСМТ243</t>
  </si>
  <si>
    <t>Збродько</t>
  </si>
  <si>
    <t>https://vk.com/lleha2000</t>
  </si>
  <si>
    <t>@readyZ3618</t>
  </si>
  <si>
    <t>+79777700366</t>
  </si>
  <si>
    <t>2003-07-04</t>
  </si>
  <si>
    <t>Комарницкий</t>
  </si>
  <si>
    <t>https://vk.com/id867925257</t>
  </si>
  <si>
    <t>@jdbdvdkd</t>
  </si>
  <si>
    <t>+79950797465</t>
  </si>
  <si>
    <t>2007-01-14</t>
  </si>
  <si>
    <t>нет)</t>
  </si>
  <si>
    <t>Расул</t>
  </si>
  <si>
    <t>Алиханов</t>
  </si>
  <si>
    <t>Нуратинович</t>
  </si>
  <si>
    <t>https://vk.com/thedeviifromparadise</t>
  </si>
  <si>
    <t>@blednaatyanochka</t>
  </si>
  <si>
    <t>+79224175595</t>
  </si>
  <si>
    <t>Бохан</t>
  </si>
  <si>
    <t>https://vk.com/id478474600</t>
  </si>
  <si>
    <t>@Daniil_Bohan</t>
  </si>
  <si>
    <t>+79969653033</t>
  </si>
  <si>
    <t>2007-03-31</t>
  </si>
  <si>
    <t>БИВ24-</t>
  </si>
  <si>
    <t>https://vk.com/zensty09</t>
  </si>
  <si>
    <t>@kashka_98</t>
  </si>
  <si>
    <t>+79162592818</t>
  </si>
  <si>
    <t>Русскин</t>
  </si>
  <si>
    <t>https://vk.com/id423411736</t>
  </si>
  <si>
    <t>@philrus05</t>
  </si>
  <si>
    <t>+79162163284</t>
  </si>
  <si>
    <t>2005-11-27</t>
  </si>
  <si>
    <t>ФПМИ</t>
  </si>
  <si>
    <t>Б05-308</t>
  </si>
  <si>
    <t>Толстов</t>
  </si>
  <si>
    <t>https://vk.com/ltlstv</t>
  </si>
  <si>
    <t>@ltlstv</t>
  </si>
  <si>
    <t>+79138582702</t>
  </si>
  <si>
    <t>Черногор</t>
  </si>
  <si>
    <t>https://vk.com/testicleinspector</t>
  </si>
  <si>
    <t>@PacTuLLlka_69</t>
  </si>
  <si>
    <t>+79032564790</t>
  </si>
  <si>
    <t>2006-01-14</t>
  </si>
  <si>
    <t>ник вшэ</t>
  </si>
  <si>
    <t>бив241</t>
  </si>
  <si>
    <t>нет))</t>
  </si>
  <si>
    <t>Марк</t>
  </si>
  <si>
    <t>Ларин</t>
  </si>
  <si>
    <t>https://vk.com/m855683</t>
  </si>
  <si>
    <t>@karMark58</t>
  </si>
  <si>
    <t>+79222815876</t>
  </si>
  <si>
    <t>Неганов</t>
  </si>
  <si>
    <t>https://vk.com/dekury_xd</t>
  </si>
  <si>
    <t>@dekury_xd</t>
  </si>
  <si>
    <t>+79100952704</t>
  </si>
  <si>
    <t>2003-12-19</t>
  </si>
  <si>
    <t>СКБ221</t>
  </si>
  <si>
    <t>Бабушкин</t>
  </si>
  <si>
    <t>https://vk.com/saintclauss</t>
  </si>
  <si>
    <t>@blackskinxxx</t>
  </si>
  <si>
    <t>+79068973533</t>
  </si>
  <si>
    <t>2024-08-01</t>
  </si>
  <si>
    <t>Кузьмин</t>
  </si>
  <si>
    <t>https://vk.com/nedloz</t>
  </si>
  <si>
    <t>@nedloz</t>
  </si>
  <si>
    <t>+79032350742</t>
  </si>
  <si>
    <t>Бив244</t>
  </si>
  <si>
    <t>Надышнев</t>
  </si>
  <si>
    <t>https://vk.com/id574622743</t>
  </si>
  <si>
    <t>@ivananonim07</t>
  </si>
  <si>
    <t>+79255930622</t>
  </si>
  <si>
    <t>2007-01-18</t>
  </si>
  <si>
    <t>Папян</t>
  </si>
  <si>
    <t>Размикович</t>
  </si>
  <si>
    <t>https://vk.com/id659300260</t>
  </si>
  <si>
    <t>@keykboy</t>
  </si>
  <si>
    <t>+79856665343</t>
  </si>
  <si>
    <t>2006-05-15</t>
  </si>
  <si>
    <t>НИУ ВШЕ</t>
  </si>
  <si>
    <t>Садретдинов</t>
  </si>
  <si>
    <t>https://vk.com/mghosty</t>
  </si>
  <si>
    <t>@jiiscxdr</t>
  </si>
  <si>
    <t>+79102185006</t>
  </si>
  <si>
    <t>1</t>
  </si>
  <si>
    <t>Андрееа</t>
  </si>
  <si>
    <t>КБ</t>
  </si>
  <si>
    <t>Панченко</t>
  </si>
  <si>
    <t>https://vk.com/id278849657</t>
  </si>
  <si>
    <t>@ruinaaimperii</t>
  </si>
  <si>
    <t>+79963420022</t>
  </si>
  <si>
    <t>Полищук</t>
  </si>
  <si>
    <t>https://vk.com/id500638825</t>
  </si>
  <si>
    <t>@anm9ith</t>
  </si>
  <si>
    <t>+79854431575</t>
  </si>
  <si>
    <t>2005-12-28</t>
  </si>
  <si>
    <t>БПАД241</t>
  </si>
  <si>
    <t>Морозов</t>
  </si>
  <si>
    <t>https://vk.com/id810849</t>
  </si>
  <si>
    <t>@ilya_mr11</t>
  </si>
  <si>
    <t>+79852933115</t>
  </si>
  <si>
    <t>Зайцева</t>
  </si>
  <si>
    <t>Ивановна</t>
  </si>
  <si>
    <t>https://vk.com/id470311829</t>
  </si>
  <si>
    <t>@tarasermak</t>
  </si>
  <si>
    <t>+79191132268</t>
  </si>
  <si>
    <t>2007-03-23</t>
  </si>
  <si>
    <t>Меньшуткин</t>
  </si>
  <si>
    <t>Викентьевич</t>
  </si>
  <si>
    <t>https://vk.com/kto_prochital_loh</t>
  </si>
  <si>
    <t>@menshutkinpv</t>
  </si>
  <si>
    <t>+79168131264</t>
  </si>
  <si>
    <t>2005-01-26</t>
  </si>
  <si>
    <t>Анафинов</t>
  </si>
  <si>
    <t>Маратович</t>
  </si>
  <si>
    <t>https://vk.com/zhffue</t>
  </si>
  <si>
    <t>@Zjdgievay</t>
  </si>
  <si>
    <t>+79645586528</t>
  </si>
  <si>
    <t>2024-07-21</t>
  </si>
  <si>
    <t>Олеся</t>
  </si>
  <si>
    <t>Лесняк</t>
  </si>
  <si>
    <t>https://vk.com/cyetolokk</t>
  </si>
  <si>
    <t>@cyetolokk</t>
  </si>
  <si>
    <t>+79778871139</t>
  </si>
  <si>
    <t>2006-08-24</t>
  </si>
  <si>
    <t>нельзя напрягать суставы любые. нельзя пить если пятница, нельзя с кашляющими людьми пересекаться 😔</t>
  </si>
  <si>
    <t>https://vk.com/gde_pizza</t>
  </si>
  <si>
    <t>@SanyaGeorgievich</t>
  </si>
  <si>
    <t>+79259253771</t>
  </si>
  <si>
    <t>Кураков</t>
  </si>
  <si>
    <t>https://vk.com/6ixyld</t>
  </si>
  <si>
    <t>@i6ixyld</t>
  </si>
  <si>
    <t>+79093004568</t>
  </si>
  <si>
    <t>2006-07-05</t>
  </si>
  <si>
    <t>Югов</t>
  </si>
  <si>
    <t>https://vk.com/id875230411</t>
  </si>
  <si>
    <t>@instasanka02</t>
  </si>
  <si>
    <t>+79255119351</t>
  </si>
  <si>
    <t>2006-09-02</t>
  </si>
  <si>
    <t>Валерий</t>
  </si>
  <si>
    <t>https://vk.com/wizzy3</t>
  </si>
  <si>
    <t>@Wizzy3</t>
  </si>
  <si>
    <t>+79854495580</t>
  </si>
  <si>
    <t>2006-10-25</t>
  </si>
  <si>
    <t>Перетрутов</t>
  </si>
  <si>
    <t>Ариемович</t>
  </si>
  <si>
    <t>https://vk.com/zxcdarling</t>
  </si>
  <si>
    <t>@boku_no_darling_da</t>
  </si>
  <si>
    <t>+79852794288</t>
  </si>
  <si>
    <t>https://vk.com/JeeEssEm</t>
  </si>
  <si>
    <t>@JeeEssEm</t>
  </si>
  <si>
    <t>+79260844294</t>
  </si>
  <si>
    <t>Иванькин</t>
  </si>
  <si>
    <t>https://vk.com/ddanisismo</t>
  </si>
  <si>
    <t>@dDanissimo</t>
  </si>
  <si>
    <t>+79951179262</t>
  </si>
  <si>
    <t>2005-12-10</t>
  </si>
  <si>
    <t>Хайруллин</t>
  </si>
  <si>
    <t>Эрикович</t>
  </si>
  <si>
    <t>https://vk.com/tooeazy1</t>
  </si>
  <si>
    <t>@eazypeazynokizzy</t>
  </si>
  <si>
    <t>+79377748277</t>
  </si>
  <si>
    <t>2005-12-25</t>
  </si>
  <si>
    <t>Игорь</t>
  </si>
  <si>
    <t>Сердечный</t>
  </si>
  <si>
    <t>https://vk.com/only_determination</t>
  </si>
  <si>
    <t>@FoxOrNotFox</t>
  </si>
  <si>
    <t>+79208452474</t>
  </si>
  <si>
    <t>2007-03-16</t>
  </si>
  <si>
    <t>Анатолий</t>
  </si>
  <si>
    <t>Мункуев</t>
  </si>
  <si>
    <t>https://vk.com/id777598462</t>
  </si>
  <si>
    <t>@squ1zee3</t>
  </si>
  <si>
    <t>+79244615218</t>
  </si>
  <si>
    <t>Усанина</t>
  </si>
  <si>
    <t>https://vk.com/arii_09</t>
  </si>
  <si>
    <t>@arii_usanina</t>
  </si>
  <si>
    <t>+79174000811</t>
  </si>
  <si>
    <t>2006-11-08</t>
  </si>
  <si>
    <t>Арсэн</t>
  </si>
  <si>
    <t>Хисамутдинов</t>
  </si>
  <si>
    <t>Айдарович</t>
  </si>
  <si>
    <t>https://vk.com/arsenkhisa</t>
  </si>
  <si>
    <t>@arsenkhisa</t>
  </si>
  <si>
    <t>+79093503536</t>
  </si>
  <si>
    <t>2004-08-15</t>
  </si>
  <si>
    <t>БИВ225</t>
  </si>
  <si>
    <t>Абраменко</t>
  </si>
  <si>
    <t>https://vk.com/sasha_abramenko</t>
  </si>
  <si>
    <t>@sad_sheeran</t>
  </si>
  <si>
    <t>+79895151792</t>
  </si>
  <si>
    <t>2003-05-08</t>
  </si>
  <si>
    <t>БИБ211</t>
  </si>
  <si>
    <t>Софья</t>
  </si>
  <si>
    <t>Карпова</t>
  </si>
  <si>
    <t>https://vk.com/rutikaya</t>
  </si>
  <si>
    <t>@rutikaya</t>
  </si>
  <si>
    <t>+79639336850</t>
  </si>
  <si>
    <t>2004-02-12</t>
  </si>
  <si>
    <t>ЯСКО221</t>
  </si>
  <si>
    <t>Грибанов</t>
  </si>
  <si>
    <t>https://vk.com/1van_1van1</t>
  </si>
  <si>
    <t>@shik203</t>
  </si>
  <si>
    <t>+79192071234</t>
  </si>
  <si>
    <t>2006-06-27</t>
  </si>
  <si>
    <t>Бив247</t>
  </si>
  <si>
    <t>Каранкевич</t>
  </si>
  <si>
    <t>https://vk.com/stepa_me</t>
  </si>
  <si>
    <t>@StEpA_me</t>
  </si>
  <si>
    <t>+79292378575</t>
  </si>
  <si>
    <t>2005-12-05</t>
  </si>
  <si>
    <t>Манучехр</t>
  </si>
  <si>
    <t>Муллоев</t>
  </si>
  <si>
    <t>Фаррухович</t>
  </si>
  <si>
    <t>https://vk.com/m.mulloev6</t>
  </si>
  <si>
    <t>@manuchehr_l8</t>
  </si>
  <si>
    <t>+79966635713</t>
  </si>
  <si>
    <t>2006-01-19</t>
  </si>
  <si>
    <t>Клеваков</t>
  </si>
  <si>
    <t>https://vk.com/hureg</t>
  </si>
  <si>
    <t>@shushiv</t>
  </si>
  <si>
    <t>+79003502772</t>
  </si>
  <si>
    <t>Хазиев</t>
  </si>
  <si>
    <t>Рашитович</t>
  </si>
  <si>
    <t>https://vk.com/sfirute</t>
  </si>
  <si>
    <t>@sfirut</t>
  </si>
  <si>
    <t>+79053133140</t>
  </si>
  <si>
    <t>Сафар</t>
  </si>
  <si>
    <t>Ашуров</t>
  </si>
  <si>
    <t>Баходурович</t>
  </si>
  <si>
    <t>https://vk.com/so_far0</t>
  </si>
  <si>
    <t>@so_far0</t>
  </si>
  <si>
    <t>+79237084960</t>
  </si>
  <si>
    <t>2006-03-24</t>
  </si>
  <si>
    <t>БИВ 245</t>
  </si>
  <si>
    <t>Елисеев</t>
  </si>
  <si>
    <t>https://vk.com/vnbltsk</t>
  </si>
  <si>
    <t>@not_vvaannyyaa</t>
  </si>
  <si>
    <t>+79773678538</t>
  </si>
  <si>
    <t>2005-06-27</t>
  </si>
  <si>
    <t>БИВ234</t>
  </si>
  <si>
    <t>БИВ 249</t>
  </si>
  <si>
    <t>@nkeylli</t>
  </si>
  <si>
    <t>Гейдар</t>
  </si>
  <si>
    <t>Эйнуллаев</t>
  </si>
  <si>
    <t>Эльшан</t>
  </si>
  <si>
    <t>https://vk.com/ifhily</t>
  </si>
  <si>
    <t>@heynullayev</t>
  </si>
  <si>
    <t>+79001589133</t>
  </si>
  <si>
    <t>2006-07-07</t>
  </si>
  <si>
    <t>БИБ234</t>
  </si>
  <si>
    <t>Здоров как бык</t>
  </si>
  <si>
    <t>Руслан</t>
  </si>
  <si>
    <t>Коротков</t>
  </si>
  <si>
    <t>Абдурахманович</t>
  </si>
  <si>
    <t>https://vk.com/korotkovr25</t>
  </si>
  <si>
    <t>@AHeadway</t>
  </si>
  <si>
    <t>+79203756480</t>
  </si>
  <si>
    <t>2006-12-19</t>
  </si>
  <si>
    <t>Данилов</t>
  </si>
  <si>
    <t>https://vk.com/erinyer</t>
  </si>
  <si>
    <t>@erinyer</t>
  </si>
  <si>
    <t>+79188278790</t>
  </si>
  <si>
    <t>БИБ231</t>
  </si>
  <si>
    <t>Глебов</t>
  </si>
  <si>
    <t>https://vk.com/iglebov14</t>
  </si>
  <si>
    <t>@bacik4</t>
  </si>
  <si>
    <t>+79771175809</t>
  </si>
  <si>
    <t>Петрова</t>
  </si>
  <si>
    <t>https://vk.com/vikusik_0809</t>
  </si>
  <si>
    <t>@trash0908</t>
  </si>
  <si>
    <t>+79116024376</t>
  </si>
  <si>
    <t>2005-12-09</t>
  </si>
  <si>
    <t>Вороницкая</t>
  </si>
  <si>
    <t>https://vk.com/vvvoronka</t>
  </si>
  <si>
    <t>@vvvoronka</t>
  </si>
  <si>
    <t>+79661926916</t>
  </si>
  <si>
    <t>2024-12-15</t>
  </si>
  <si>
    <t>НИУВШЭ</t>
  </si>
  <si>
    <t>БИВ001</t>
  </si>
  <si>
    <t>https://vk.com/id321217247</t>
  </si>
  <si>
    <t>@Graf_Helly</t>
  </si>
  <si>
    <t>+79859429248</t>
  </si>
  <si>
    <t>2006-09-16</t>
  </si>
  <si>
    <t>Касапенко</t>
  </si>
  <si>
    <t>https://vk.com/dkasapenko</t>
  </si>
  <si>
    <t>@grizzlybratstvo</t>
  </si>
  <si>
    <t>+79061410899</t>
  </si>
  <si>
    <t>Ник Вшэ</t>
  </si>
  <si>
    <t>@jstfraze</t>
  </si>
  <si>
    <t>https://vk.com/cherry_panakota</t>
  </si>
  <si>
    <t>Витальевия</t>
  </si>
  <si>
    <t>Зияудин</t>
  </si>
  <si>
    <t>бив249</t>
  </si>
  <si>
    <t>НИЦ ВГЭ</t>
  </si>
  <si>
    <t>БИВ 246</t>
  </si>
  <si>
    <t>здоров</t>
  </si>
  <si>
    <t>БИТ 241</t>
  </si>
  <si>
    <t>2006-03-25</t>
  </si>
  <si>
    <t>Агаджанян</t>
  </si>
  <si>
    <t>Ваграмович</t>
  </si>
  <si>
    <t>https://vk.com/t_agadzhanian</t>
  </si>
  <si>
    <t>@Tigran1963</t>
  </si>
  <si>
    <t>+79957895924</t>
  </si>
  <si>
    <t>+79196581881</t>
  </si>
  <si>
    <t>https://vk.com/bgsrn9</t>
  </si>
  <si>
    <t>https://vk.com/id265150731</t>
  </si>
  <si>
    <t>Порфирьев</t>
  </si>
  <si>
    <t>Гридович</t>
  </si>
  <si>
    <t>https://vk.com/kostyan1405</t>
  </si>
  <si>
    <t>@taucryz22</t>
  </si>
  <si>
    <t>+79613466446</t>
  </si>
  <si>
    <t>2006-05-14</t>
  </si>
  <si>
    <t>Я здоров</t>
  </si>
  <si>
    <t>2024-08-04</t>
  </si>
  <si>
    <t>https://vk.com/dekatalin</t>
  </si>
  <si>
    <t>@kde006</t>
  </si>
  <si>
    <t>Камила</t>
  </si>
  <si>
    <t>Садыкова</t>
  </si>
  <si>
    <t>Рустамовна</t>
  </si>
  <si>
    <t>https://vk.com/ewwwbye</t>
  </si>
  <si>
    <t>@asepta1</t>
  </si>
  <si>
    <t>+79872686752</t>
  </si>
  <si>
    <t>2006-03-01</t>
  </si>
  <si>
    <t>НИУ ФШЭ</t>
  </si>
  <si>
    <t>ФКИ</t>
  </si>
  <si>
    <t>БРО2405</t>
  </si>
  <si>
    <t>Леша Полевщиков гений</t>
  </si>
  <si>
    <t>+79163007776</t>
  </si>
  <si>
    <t>Аллергия на мёд</t>
  </si>
  <si>
    <t>https://vk.com/aknedloz</t>
  </si>
  <si>
    <t>Холин</t>
  </si>
  <si>
    <t>https://vk.com/id525696156</t>
  </si>
  <si>
    <t>@AMASNMHNSN</t>
  </si>
  <si>
    <t>+79811494977</t>
  </si>
  <si>
    <t>Билал</t>
  </si>
  <si>
    <t>Алымкулов</t>
  </si>
  <si>
    <t>Капарбекович</t>
  </si>
  <si>
    <t>https://vk.com/id593944649</t>
  </si>
  <si>
    <t>@HELLdrummer_HP</t>
  </si>
  <si>
    <t>+79259386748</t>
  </si>
  <si>
    <t>2006-10-20</t>
  </si>
  <si>
    <t>Голуб</t>
  </si>
  <si>
    <t>https://vk.com/staspiehapopstar</t>
  </si>
  <si>
    <t>@sixsixsixprada</t>
  </si>
  <si>
    <t>+79823892927</t>
  </si>
  <si>
    <t>2005-02-27</t>
  </si>
  <si>
    <t>БИВ233</t>
  </si>
  <si>
    <t>Зубарев</t>
  </si>
  <si>
    <t>https://vk.com/arwdwdwdd</t>
  </si>
  <si>
    <t>@Ojk_710</t>
  </si>
  <si>
    <t>+79229994155</t>
  </si>
  <si>
    <t>2005-05-30</t>
  </si>
  <si>
    <t>Кешишян</t>
  </si>
  <si>
    <t>Геворкович</t>
  </si>
  <si>
    <t>https://vk.com/xsndrom</t>
  </si>
  <si>
    <t>@l0ikl</t>
  </si>
  <si>
    <t>+79154502001</t>
  </si>
  <si>
    <t>Пшенников</t>
  </si>
  <si>
    <t>https://vk.com/pshennikov3</t>
  </si>
  <si>
    <t>@dq2203</t>
  </si>
  <si>
    <t>+79774022203</t>
  </si>
  <si>
    <t>Ниу Вшэ</t>
  </si>
  <si>
    <t>Email</t>
  </si>
  <si>
    <t>From</t>
  </si>
  <si>
    <t>Time</t>
  </si>
  <si>
    <t>arvlli@edu.hse.ru</t>
  </si>
  <si>
    <t>15:00</t>
  </si>
  <si>
    <t>cgolowanov@yandex.ru</t>
  </si>
  <si>
    <t>Одинцово</t>
  </si>
  <si>
    <t>19:00</t>
  </si>
  <si>
    <t>julianean@yandex.ru</t>
  </si>
  <si>
    <t>18:00</t>
  </si>
  <si>
    <t>varvarandreevnaivanova@gmail.com</t>
  </si>
  <si>
    <t>15:30</t>
  </si>
  <si>
    <t>karina.akramove@yandex.ru</t>
  </si>
  <si>
    <t>16:30</t>
  </si>
  <si>
    <t>bagmanova.albina21@yandex.ru</t>
  </si>
  <si>
    <t>https://vk.com/id445777170</t>
  </si>
  <si>
    <t>mimokrorodilli@mail.ru</t>
  </si>
  <si>
    <t>sidzeka2000@gmail.com</t>
  </si>
  <si>
    <t>ialapin@edu.hse.ru</t>
  </si>
  <si>
    <t>gvchekmarev@edu.hse.ru</t>
  </si>
  <si>
    <t>bataevmaksim3@gmail.com</t>
  </si>
  <si>
    <t>gordeeva.daria06@gmail.com</t>
  </si>
  <si>
    <t>miv1kk.1972@yandex.ru</t>
  </si>
  <si>
    <t>uspuchenkova@edu.hse.ru</t>
  </si>
  <si>
    <t>@UliPucha</t>
  </si>
  <si>
    <t>dekatalin@edu.hse.ru</t>
  </si>
  <si>
    <t>aralbogomolov@edu.hse.ru</t>
  </si>
  <si>
    <t>dasha.poptsova@mail.ru</t>
  </si>
  <si>
    <t>artkachaet@icloud.com</t>
  </si>
  <si>
    <t>g.balakirev@mail.ru</t>
  </si>
  <si>
    <t>alimkazanov@icloud.com</t>
  </si>
  <si>
    <t>greendiesel228@gmail.com</t>
  </si>
  <si>
    <t>egor.korneenlo@gmail.com</t>
  </si>
  <si>
    <t>17:00</t>
  </si>
  <si>
    <t>aerozhkin@edu.hse.ru</t>
  </si>
  <si>
    <t>mvkhomin@edu.hse.ru</t>
  </si>
  <si>
    <t>lexandre399@gmail.com</t>
  </si>
  <si>
    <t>@Imscolb</t>
  </si>
  <si>
    <t>iakudriavtsev@edu.hse.ru</t>
  </si>
  <si>
    <t>knzhulina@edu.hse.ru</t>
  </si>
  <si>
    <t>10kpdps@gmail.com</t>
  </si>
  <si>
    <t>makravtsov@edu.hse.ru</t>
  </si>
  <si>
    <t>talmazbekuulu@edu.hse.ru</t>
  </si>
  <si>
    <t>@openmind_t</t>
  </si>
  <si>
    <t>anile.chh@gmail.com</t>
  </si>
  <si>
    <t>ania.mizgailo@gmail.com</t>
  </si>
  <si>
    <t>ipa050106@gmail.com</t>
  </si>
  <si>
    <t>letalin06@bk.ru</t>
  </si>
  <si>
    <t>arina_filatova00@mail.ru</t>
  </si>
  <si>
    <t>dschukin@edu.hse.ru</t>
  </si>
  <si>
    <t>kokislitsyna@edu.hse.ru</t>
  </si>
  <si>
    <t>eafetisova@hse.ru</t>
  </si>
  <si>
    <t>yulya.lsv@mail.ru</t>
  </si>
  <si>
    <t>kosmos2045@inbox.ru</t>
  </si>
  <si>
    <t>trikhunkov.vazhnoe@mail.ru</t>
  </si>
  <si>
    <t>stellabr@mail.ru</t>
  </si>
  <si>
    <t>magdenko.d56@mail.ru</t>
  </si>
  <si>
    <t>dima.solodovniko.2006@mail.ru</t>
  </si>
  <si>
    <t>@Fl1xX</t>
  </si>
  <si>
    <t>iatolstov@edu.hse.ru</t>
  </si>
  <si>
    <t>ksemina2006@gmail.com</t>
  </si>
  <si>
    <t>captaindanya@icloud.com</t>
  </si>
  <si>
    <t>anyha11450@mail.ru</t>
  </si>
  <si>
    <t>sofiadvorkina2006@gmail.com</t>
  </si>
  <si>
    <t>dmalkoshelev@edu.hse.ru</t>
  </si>
  <si>
    <t>https://vk.com/koshelev5261</t>
  </si>
  <si>
    <t>s280906k@gmail.com</t>
  </si>
  <si>
    <t>iabrovkin@edu.hse.ru</t>
  </si>
  <si>
    <t>evelina_pel@mail.ru</t>
  </si>
  <si>
    <t>pokonovalov@edu.hse.ru</t>
  </si>
  <si>
    <t>arpapian@edu.hse.ru</t>
  </si>
  <si>
    <t>maxihijen745@gmail.com</t>
  </si>
  <si>
    <t>ziyaudin.navruzov@bk.ru</t>
  </si>
  <si>
    <t>k.vaaas@mail.ru</t>
  </si>
  <si>
    <t>polinafronek@yandex.ru</t>
  </si>
  <si>
    <t>adkushlianskaia@edu.hse.ru</t>
  </si>
  <si>
    <t>HerovoeDobro@yandex.ru</t>
  </si>
  <si>
    <t>vichernenko2006@gmail.com</t>
  </si>
  <si>
    <t>dedrusher@yandex.ru</t>
  </si>
  <si>
    <t>p.v.alexeeva2006@gmail.com</t>
  </si>
  <si>
    <t>artnik641@gmail.com</t>
  </si>
  <si>
    <t>tigranmirz0800@gmail.com</t>
  </si>
  <si>
    <t>razuev@edu.hse.ru</t>
  </si>
  <si>
    <t>darinabb1818@mail.ru</t>
  </si>
  <si>
    <t>polishchuk_nastya05@mail.ru</t>
  </si>
  <si>
    <t>ssbystrov@edu.hse.ru</t>
  </si>
  <si>
    <t>sk074866336@gmail.com</t>
  </si>
  <si>
    <t>yarih2406@gmail.com</t>
  </si>
  <si>
    <t>alexeystaroverov1@gmail.com</t>
  </si>
  <si>
    <t>taefimov@edu.hse.ru</t>
  </si>
  <si>
    <t>lilitoq@gmail.com</t>
  </si>
  <si>
    <t>akcul2006@gmail.com</t>
  </si>
  <si>
    <t>nasgoryach@yandex.ru</t>
  </si>
  <si>
    <t>dasha.krivtsova8@gmail.com</t>
  </si>
  <si>
    <t>https://vk.com/staraya_miata</t>
  </si>
  <si>
    <t>ega4irt@gmail.com</t>
  </si>
  <si>
    <t>sednevalex06@gmail.com</t>
  </si>
  <si>
    <t>https://vk.com/id547382848</t>
  </si>
  <si>
    <t>anasteisha-vl@yandex.ru</t>
  </si>
  <si>
    <t>t140326@mail.ru</t>
  </si>
  <si>
    <t>aashvyrev@edu.hse.ru</t>
  </si>
  <si>
    <t>ivaefilippov@edu.hse.ru</t>
  </si>
  <si>
    <t>julsberries@gmail.com</t>
  </si>
  <si>
    <t>velichko.yelizaveta.06@mail.ru</t>
  </si>
  <si>
    <t>aafatkin@edu.hse.ru</t>
  </si>
  <si>
    <t>rezigege555@gmail.com</t>
  </si>
  <si>
    <t>vmkrasnikov@edu.hse.ru</t>
  </si>
  <si>
    <t>Александроана</t>
  </si>
  <si>
    <t>ksenia@kaperang.ru</t>
  </si>
  <si>
    <t>hp.verborne@gmail.com</t>
  </si>
  <si>
    <t>Руслановеа</t>
  </si>
  <si>
    <t>tugusheva-d@bk.ru</t>
  </si>
  <si>
    <t>kirillstrike07@mail.ru</t>
  </si>
  <si>
    <t>emilgai@bk.ru</t>
  </si>
  <si>
    <t>vvgopp@edu.hse.ru</t>
  </si>
  <si>
    <t>polazemlanaa905@gmail.com</t>
  </si>
  <si>
    <t>https://vk.com/prossyofilya</t>
  </si>
  <si>
    <t>alihanov2006@yandex.ru</t>
  </si>
  <si>
    <t>maviminina@edu.hse.ru</t>
  </si>
  <si>
    <t>@cpacitik</t>
  </si>
  <si>
    <t>retr0artem@mail.ru</t>
  </si>
  <si>
    <t>shama93030@gmail.com</t>
  </si>
  <si>
    <t>workava228@gmail.com</t>
  </si>
  <si>
    <t>darya_churlyaeva@mail.ru</t>
  </si>
  <si>
    <t>senya.popruga@mail.ru</t>
  </si>
  <si>
    <t>t.anafinov228@gmail.com</t>
  </si>
  <si>
    <t>@zjdgievay</t>
  </si>
  <si>
    <t>maximamoskalenko@gmail.com</t>
  </si>
  <si>
    <t>gvdziublo@edu.hse.ru</t>
  </si>
  <si>
    <t>maevabramova@edu.hse.ru</t>
  </si>
  <si>
    <t>nemtsova.23@gmail.com</t>
  </si>
  <si>
    <t>poalkiseleva@edu.hse.ru</t>
  </si>
  <si>
    <t>roanalekseev@edu.hse.ru</t>
  </si>
  <si>
    <t>yaromir.moukhin@gmail.com</t>
  </si>
  <si>
    <t>kew4rd@yandex.ru</t>
  </si>
  <si>
    <t>daivankin@edu.hse.ru</t>
  </si>
  <si>
    <t>@ddanissimo</t>
  </si>
  <si>
    <t>vldeborziaev@edu.hse.ru</t>
  </si>
  <si>
    <t>evgeniai90@mail.ru</t>
  </si>
  <si>
    <t>ovechkamolly@gmail.com</t>
  </si>
  <si>
    <t>regoriachkin@edu.hse.ru</t>
  </si>
  <si>
    <t>Annaanse@yandex.ru</t>
  </si>
  <si>
    <t>vaderzhitskaia@edu.hse.ru</t>
  </si>
  <si>
    <t>badrenkovadasha@yandex.ru</t>
  </si>
  <si>
    <t>damarkov@edu.hse.ru</t>
  </si>
  <si>
    <t>bochkareva_katrin@mail.ru</t>
  </si>
  <si>
    <t>a.arturivanov@gmail.com</t>
  </si>
  <si>
    <t>asbagdasarian@edu.hse.ru</t>
  </si>
  <si>
    <t>apopov2907@yandex.ru</t>
  </si>
  <si>
    <t>kekovaekaterina@yandex.ru</t>
  </si>
  <si>
    <t>alikhanailarov0906@gnail.com</t>
  </si>
  <si>
    <t>kutuzovaalina@icloud.com</t>
  </si>
  <si>
    <t>ekaaletrofimova@edu.hse.ru</t>
  </si>
  <si>
    <t>bsbsvsvdjdsjsu@gmail.com</t>
  </si>
  <si>
    <t>ivanna.ozr@gmail.com</t>
  </si>
  <si>
    <t>alargavrilov@edu.hse.ru</t>
  </si>
  <si>
    <t>anasalekdolgova@edu.hse.ru</t>
  </si>
  <si>
    <t>egor31match@yandex.ru</t>
  </si>
  <si>
    <t>goshakhlomov@gmail.com</t>
  </si>
  <si>
    <t>ovmilevskaia@edu.hse.ru</t>
  </si>
  <si>
    <t>Владиславовия</t>
  </si>
  <si>
    <t>denis20661206@gmail.com</t>
  </si>
  <si>
    <t>easkripnikova@edu.hse.ru</t>
  </si>
  <si>
    <t>dmitriylim2006@gmail.com</t>
  </si>
  <si>
    <t>rfahmetov2@mail.ru</t>
  </si>
  <si>
    <t>nik85613@gmail.com</t>
  </si>
  <si>
    <t>89836335710k@gmail.com</t>
  </si>
  <si>
    <t>aldmodintsova@edu.hse.ru</t>
  </si>
  <si>
    <t>alolivanova@edu.hse.ru</t>
  </si>
  <si>
    <t>alseandreev@edu.hse.ru</t>
  </si>
  <si>
    <t>0410viktorov@gmail.com</t>
  </si>
  <si>
    <t>kiolsoloveva@edu.hse.ru</t>
  </si>
  <si>
    <t>anna-shershina@yandex.ru</t>
  </si>
  <si>
    <t>evvldanilova@edu.hse.ru</t>
  </si>
  <si>
    <t>mattvey0311@gmail.com</t>
  </si>
  <si>
    <t>Ээдуард</t>
  </si>
  <si>
    <t>unchainedos@mail.ru</t>
  </si>
  <si>
    <t>Daniil200307@outlook.com</t>
  </si>
  <si>
    <t>lulij4you@gmail.com</t>
  </si>
  <si>
    <t>yana.2655503@mail.ru</t>
  </si>
  <si>
    <t>taisia.le505@gmail.com</t>
  </si>
  <si>
    <t>nipivnev@edu.hse.ru</t>
  </si>
  <si>
    <t>sholkpolina@gmail.com</t>
  </si>
  <si>
    <t>lyonya12321@gmail.com</t>
  </si>
  <si>
    <t>nikrasavin@edu.hse.ru</t>
  </si>
  <si>
    <t>18746.12@mail.com</t>
  </si>
  <si>
    <t>Pivkopa44@gmail.com</t>
  </si>
  <si>
    <t>gotalskaya.valeria@yandex.ru</t>
  </si>
  <si>
    <t>ardolgopolova@edu.hse.ru</t>
  </si>
  <si>
    <t>annaogej@yandex.ru</t>
  </si>
  <si>
    <t>anna.evtyutova@bk.ru</t>
  </si>
  <si>
    <t>amzbrodko@edu.hse.ru</t>
  </si>
  <si>
    <t>danilwan6x6@gmail.com</t>
  </si>
  <si>
    <t>arinatoporova48@gmail.com</t>
  </si>
  <si>
    <t>19:30</t>
  </si>
  <si>
    <t>andrejsuslov1441@gmail.com</t>
  </si>
  <si>
    <t>sbakramov@edu.hse.ru</t>
  </si>
  <si>
    <t>petyazuchkov@gmail.com</t>
  </si>
  <si>
    <t>max57shapiro@gmail.com</t>
  </si>
  <si>
    <t>asn_marti@mail.ru</t>
  </si>
  <si>
    <t>l1za.chudakova@yandex.ru</t>
  </si>
  <si>
    <t>daelanskii@edu.hse.ru</t>
  </si>
  <si>
    <t>karinapankratova33@gmail.com</t>
  </si>
  <si>
    <t>igglebov@edu.hse.ru</t>
  </si>
  <si>
    <t>chudin.val2006@yandex.ru</t>
  </si>
  <si>
    <t>@wizzy3</t>
  </si>
  <si>
    <t>uuunzrva@bk.ru</t>
  </si>
  <si>
    <t>https://vk.com/id380564585</t>
  </si>
  <si>
    <t>pimonovvformatters@gmail.com</t>
  </si>
  <si>
    <t>dmitrii190520@mail.ru</t>
  </si>
  <si>
    <t>dolka007st@gmail.com</t>
  </si>
  <si>
    <t>https://vk.com/stepan_dolskii</t>
  </si>
  <si>
    <t>dimitryaladashvili@gmail.com</t>
  </si>
  <si>
    <t>kostya_p1405@mail.ru</t>
  </si>
  <si>
    <t>mariya.n.starostina@gmail.com</t>
  </si>
  <si>
    <t>katerina_ivanova.05@mail.ru</t>
  </si>
  <si>
    <t>danila.klimov.84@mail.ru</t>
  </si>
  <si>
    <t>minec.2015@mail.ru</t>
  </si>
  <si>
    <t>sedyx-00@bk.ru</t>
  </si>
  <si>
    <t>@lexan22829</t>
  </si>
  <si>
    <t>cheremiskin_danil090206@mail.ru</t>
  </si>
  <si>
    <t>vazhirnov@edu.hse.ru</t>
  </si>
  <si>
    <t>sonya.marmeladova.2017@inbox.ru</t>
  </si>
  <si>
    <t>miheevaliza195@gmail.com</t>
  </si>
  <si>
    <t>denisovroman604@gmail.com</t>
  </si>
  <si>
    <t>eakulikov2006@gmail.com</t>
  </si>
  <si>
    <t>Семенович</t>
  </si>
  <si>
    <t>tikhon.shmerkin@mail.ru</t>
  </si>
  <si>
    <t>sonia235sonia@mail.ru</t>
  </si>
  <si>
    <t>iaialfimov@edu.hse.ru</t>
  </si>
  <si>
    <t>iimokshin@edu.hse.ru</t>
  </si>
  <si>
    <t>@RlSK77</t>
  </si>
  <si>
    <t>Васильевич</t>
  </si>
  <si>
    <t>qwertmisha8@gmail.com</t>
  </si>
  <si>
    <t>ivklokov@edu.hse.ru</t>
  </si>
  <si>
    <t>anastasiiapetrushova@mail.ru</t>
  </si>
  <si>
    <t>kiril1nnikita@yandex.ru</t>
  </si>
  <si>
    <t>antonsamoh0704@gmail.com</t>
  </si>
  <si>
    <t>kuz.andru@gmail.com</t>
  </si>
  <si>
    <t>ivan1234nood@gmail.com</t>
  </si>
  <si>
    <t>salxaki12@mail.ru</t>
  </si>
  <si>
    <t>tyomka.top@mail.ru</t>
  </si>
  <si>
    <t>adpakw@gmail.com</t>
  </si>
  <si>
    <t>dashembel@miem.hse.ru</t>
  </si>
  <si>
    <t>vilena.gauf@mail.ru</t>
  </si>
  <si>
    <t>gbogdan2007@gmail.com</t>
  </si>
  <si>
    <t>@Apium4</t>
  </si>
  <si>
    <t>salchakchay2307@gmail.com</t>
  </si>
  <si>
    <t>selestinama@gmail.com</t>
  </si>
  <si>
    <t>artem.mullakaev@gmail.com</t>
  </si>
  <si>
    <t>sentima09@mail.ru</t>
  </si>
  <si>
    <t>my.anaresina@yandex.ru</t>
  </si>
  <si>
    <t>kazakoveg@mail.ru</t>
  </si>
  <si>
    <t>Се</t>
  </si>
  <si>
    <t>hrukalovauliy@gmail.com</t>
  </si>
  <si>
    <t>@jujlius</t>
  </si>
  <si>
    <t>test@mail.ru</t>
  </si>
  <si>
    <t>+79621346004</t>
  </si>
  <si>
    <t>rknysh@edu.hse.ru</t>
  </si>
  <si>
    <t>@rknysh</t>
  </si>
  <si>
    <t>astragorod150619@gmail.com</t>
  </si>
  <si>
    <t>avtroian@edu.hse.ru</t>
  </si>
  <si>
    <t>https://vk.com/gamecommuna</t>
  </si>
  <si>
    <t>@intelcorei55</t>
  </si>
  <si>
    <t>kishinurr.mail@gmail.com</t>
  </si>
  <si>
    <t>https://vk.com/kishinurr</t>
  </si>
  <si>
    <t>kamendrovskiipo@edu.hse.ru</t>
  </si>
  <si>
    <t>Вячеслааович</t>
  </si>
  <si>
    <t>kozinfedya@gmail.com</t>
  </si>
  <si>
    <t>kibzijsergej28@gmail.com</t>
  </si>
  <si>
    <t>abulanov926@gmail.com</t>
  </si>
  <si>
    <t>@ebalinstumental</t>
  </si>
  <si>
    <t>ulanakozlova591@gmail.com</t>
  </si>
  <si>
    <t>artem.borsuk@gmail.com</t>
  </si>
  <si>
    <t>1boldyrevaanna1@gmail.com</t>
  </si>
  <si>
    <t>kirill-it@mail.ru</t>
  </si>
  <si>
    <t>daniilzh105@gmail.com</t>
  </si>
  <si>
    <t>koroll.a.s@bk.ru</t>
  </si>
  <si>
    <t>safin9296@gmail.com</t>
  </si>
  <si>
    <t>bmalaitsev@edu.hse.ru</t>
  </si>
  <si>
    <t>vintaikin.kirill@yandex.ru</t>
  </si>
  <si>
    <t>Neigh</t>
  </si>
  <si>
    <t>ИТСС</t>
  </si>
  <si>
    <t>['Михеева Елизавета Андреевна']</t>
  </si>
  <si>
    <t>['Жулина Кристина Николаевна', 'Иванова Евгения Петровна', 'Горячева Анастасия Михайловна']</t>
  </si>
  <si>
    <t>['Иванова Варвара Андреевна', 'Иванова Евгения Петровна', 'Горячева Анастасия Михайловна']</t>
  </si>
  <si>
    <t>ПМ</t>
  </si>
  <si>
    <t>['Киселева Полина Александровна']</t>
  </si>
  <si>
    <t>['Дорн Юлиане Сандра']</t>
  </si>
  <si>
    <t>итсс</t>
  </si>
  <si>
    <t>['Власова Оксана Евгеньевна', 'Багманова Альбина Римовна']</t>
  </si>
  <si>
    <t>['Власова Оксана Евгеньевна', 'Акрамова Карина Темуровна']</t>
  </si>
  <si>
    <t>['Акрамова Карина Темуровна', 'Багманова Альбина Римовна']</t>
  </si>
  <si>
    <t>['Лапин Юрий Алексеевич ']</t>
  </si>
  <si>
    <t>['Сидоров Евгений Андреевич']</t>
  </si>
  <si>
    <t>['Полищук Анастасия Вячеславовна']</t>
  </si>
  <si>
    <t>['Федянин Владислав Станиславович']</t>
  </si>
  <si>
    <t>['Бочкарёва Екатерина Александровна']</t>
  </si>
  <si>
    <t>['Кравцов Максим Андреевич']</t>
  </si>
  <si>
    <t>СКБ</t>
  </si>
  <si>
    <t>['Шумилов Александр Романович']</t>
  </si>
  <si>
    <t>['Кислицына Ксения Олеговна', 'Ивановна Полина Александровна']</t>
  </si>
  <si>
    <t>['Дудин Дмитрий Сергеевич']</t>
  </si>
  <si>
    <t>['Мизгайло Анна Александровна', 'Кислицына Ксения Олеговна']</t>
  </si>
  <si>
    <t>['Степанян Яна Давидовна']</t>
  </si>
  <si>
    <t>['Казанов Алим Муратович', 'Блохин Михаил Владимирович']</t>
  </si>
  <si>
    <t>Компьютерная безопасность</t>
  </si>
  <si>
    <t>['Насибов Бажен Владимирович', 'Меньшуткин Павел Викентьевич']</t>
  </si>
  <si>
    <t>['Шмеркин Тихон Семенович', 'Попруга Арсений Николаевич']</t>
  </si>
  <si>
    <t>['Бакуменко Артём Дмитриевич', 'Блохин Михаил Владимирович']</t>
  </si>
  <si>
    <t>['Касапенко Дмитрий Денисович']</t>
  </si>
  <si>
    <t>['Фролова Дарья Алексеевна ']</t>
  </si>
  <si>
    <t>ЭАД</t>
  </si>
  <si>
    <t>['Бакуменко Артём Дмитриевич ', 'Казанов Алим Муратович ']</t>
  </si>
  <si>
    <t>['Ивановна Полина Александровна ', 'Мизгайло Анна Александровна', 'Дворкина Софья Михайловна']</t>
  </si>
  <si>
    <t>['Фетисова Елизавета Алексеевна', 'Филатова Арина Игоревна', 'Соболева Полина Витальевна']</t>
  </si>
  <si>
    <t>['Магденко Дарья Игоревна', '']</t>
  </si>
  <si>
    <t>Информационная безопасность</t>
  </si>
  <si>
    <t>['Кусмауль Николай Константинович']</t>
  </si>
  <si>
    <t>['Фронек Полина Александровна ', 'Ли Арсений Владимирович', '']</t>
  </si>
  <si>
    <t>['Перетрутов Никита Артемович', 'Солодовников Дмитрий Витальевич', 'Леталин Андрей Юрьевич']</t>
  </si>
  <si>
    <t>['Соболева Полина Витальевна', 'Филатова Арина Игоревна', 'Шерстнёва Ксения Андреевна']</t>
  </si>
  <si>
    <t>['Шерстнёва Ксения Андреевна', 'Фетисова Елизавета Алексеевна', 'Соболева Полина Дмитриевна']</t>
  </si>
  <si>
    <t>['Евтушенко Таисия Алексеевна']</t>
  </si>
  <si>
    <t>Лосевп</t>
  </si>
  <si>
    <t>['Старостина Мария Николаевна ', 'Бжинаева Дарина Касбулатовна']</t>
  </si>
  <si>
    <t>['Сморжевский Дмитрий Александрович']</t>
  </si>
  <si>
    <t>['Кабасина Василина Васильевна', 'Ли Арсений Владимирович']</t>
  </si>
  <si>
    <t>['Перетрутов Никита Артемович', 'Чукин Денис Сергеевич', 'Солодовников Дмитрий Витальевич']</t>
  </si>
  <si>
    <t>['Чукин Денис Сергеевич', 'Леталин Андрей Юрьевич', 'Перетрутов Никита Артемович']</t>
  </si>
  <si>
    <t>БИБ 241</t>
  </si>
  <si>
    <t>['Тимакова Анастасия Алексеевна', 'Полина Алексеева']</t>
  </si>
  <si>
    <t>['Магомедова Элина Руслановна']</t>
  </si>
  <si>
    <t>['Кириллова Татьяна Михайловна']</t>
  </si>
  <si>
    <t>['Черненко Виктория Александровна ', 'Евтюшкин Михаил Федорович', 'Федянин Владислав Станиславович']</t>
  </si>
  <si>
    <t>Информатика и вычислительная техника</t>
  </si>
  <si>
    <t>['Пешкова Анастасия Петровна', 'Черненко Виктория Александровна ', 'Федянин  Владислав Станиславович']</t>
  </si>
  <si>
    <t>['Каракешишян Серж Мгерович']</t>
  </si>
  <si>
    <t>['Погосян Даниил Каренович']</t>
  </si>
  <si>
    <t>['Лосева Юлия Сергеевна', 'Бжинаева Дарина Касбулатовна']</t>
  </si>
  <si>
    <t>['Мустафина Эвелина Рамилевна', 'Лосева Юлия Сергеевна']</t>
  </si>
  <si>
    <t>['Кислицына Ксения Олеговна ']</t>
  </si>
  <si>
    <t>['Трихунков Дмитрий Сергеевич']</t>
  </si>
  <si>
    <t>['Анастасия Пешкова Петровна', 'Михаил Евтюшкин Федорович', 'Владислав Федянин Станиславович']</t>
  </si>
  <si>
    <t>['Мирзаханян Тигран Гагикович']</t>
  </si>
  <si>
    <t>['Винтайкин Кирилл Олегович']</t>
  </si>
  <si>
    <t>['Пученкова Ульяна Сергеевна ', 'Величко Елизавета Олеговна']</t>
  </si>
  <si>
    <t>['Мустафина Эвелина Рамилевна', 'Величко Елизавета Олеговна ']</t>
  </si>
  <si>
    <t>['Старостина Мария Николаевна', 'Лосева Юлия Сергеевна']</t>
  </si>
  <si>
    <t>ивт</t>
  </si>
  <si>
    <t>['Багдасарян Акоб Ширазович', 'Гегечкори Реваз Русланович', 'Красников Владимир Михайлович']</t>
  </si>
  <si>
    <t>['Виноградов Илья Валерьевич ']</t>
  </si>
  <si>
    <t>['Балакириев Григорий Павлович']</t>
  </si>
  <si>
    <t>['Митягин Николай Олегович', 'Чиримискин Данил Игоревич', 'Седых Алексей Дмитриевич']</t>
  </si>
  <si>
    <t>['Малышев Максим Владимирович', 'Бровкин Иван Андреевич']</t>
  </si>
  <si>
    <t>['Митягин Николай Олегович', 'Кошелев Дмитрий Александрович', 'Черемискин Данил Игоревич']</t>
  </si>
  <si>
    <t>['Кошелев Дмитрий Александрович ', 'Седых Алексей Дмитриевич ', 'Черемискин Данил Игоревич ']</t>
  </si>
  <si>
    <t>['Бровкин Иван Андреевич', 'Еланский Даниил Александрович', '']</t>
  </si>
  <si>
    <t>['']</t>
  </si>
  <si>
    <t>Прикладной анализ данных</t>
  </si>
  <si>
    <t>['Рожкин Александр']</t>
  </si>
  <si>
    <t>['Дяк Вероника Витальевна']</t>
  </si>
  <si>
    <t>['Тимакова Анастасия Алексеевна', 'Семина Ксения Витальевна']</t>
  </si>
  <si>
    <t>@lilitoqq</t>
  </si>
  <si>
    <t>Бив245</t>
  </si>
  <si>
    <t>['Чумачева Полина Сергеевна']</t>
  </si>
  <si>
    <t>['Чукин Денис Сергеевич', 'Леталин Андрей Юрьевич', 'Солодовников Дмитрий Витальевич']</t>
  </si>
  <si>
    <t>['Пимонов Даниил Юрьевич']</t>
  </si>
  <si>
    <t>['Папян Армен Размикович']</t>
  </si>
  <si>
    <t>['Джибилов Эмир Аланович', 'Насибов Бажен Владимирович']</t>
  </si>
  <si>
    <t>['Седнев Алексей Николаевич']</t>
  </si>
  <si>
    <t>['Земляная Полина Александровна']</t>
  </si>
  <si>
    <t>['Алешина Мария Александровна']</t>
  </si>
  <si>
    <t>['Лосев Лука Петрович', 'Хломов Георгий Кириллович', 'Кириллов Леонид Анатольевич']</t>
  </si>
  <si>
    <t>['Иванова Юлия Максимовна']</t>
  </si>
  <si>
    <t>['Силков Александр Максимович']</t>
  </si>
  <si>
    <t>['Баранов Никита Владимирович']</t>
  </si>
  <si>
    <t>['Попцова Дарья Алексеевна ']</t>
  </si>
  <si>
    <t>['Фронек Полина Александровна', 'Кабасина Василина Васильева']</t>
  </si>
  <si>
    <t>['Филиппов Иван Сергеевич']</t>
  </si>
  <si>
    <t>['Рафеев Максим Витальевич', 'Хломов Георгий Кириллович', 'Кириллов Леонид Анатольевич']</t>
  </si>
  <si>
    <t>['Халиков Дамир Тимурович', 'Маслов Богдан']</t>
  </si>
  <si>
    <t>['Жулина Кристина Николаевна', 'Иванова Варвара Андреевна', 'Иванова Евгения Петровна']</t>
  </si>
  <si>
    <t>['Назарова Юлия Романовна']</t>
  </si>
  <si>
    <t>['Лепилова Таисия Павловна', 'Абрамова Стелла Эриковна']</t>
  </si>
  <si>
    <t>['Мустафина Евелина Рамилева', 'Пученкова Ульяна Сергеевна']</t>
  </si>
  <si>
    <t>@twomoomsabers</t>
  </si>
  <si>
    <t>['Ефимов Тимофей Александрович']</t>
  </si>
  <si>
    <t>['Нгуен Чыонг Зянг', '']</t>
  </si>
  <si>
    <t>['Джибилов Эмир Аланович', 'Меньшуткин Павел Викентьевич']</t>
  </si>
  <si>
    <t>['Фетисова Елизавета Алексеевна', 'Шерстнёва Ксения Андреевна', 'Филатова Арина Дмитриевна']</t>
  </si>
  <si>
    <t>['Савельев Артем Иванович']</t>
  </si>
  <si>
    <t>['Куликов Егор Алексеевич', 'Дзюбло Григорий Викторович', 'Ахметов Ранис Фанусович']</t>
  </si>
  <si>
    <t>['Зуев Роман Алексеевич']</t>
  </si>
  <si>
    <t>['Молодова Мария Александровна']</t>
  </si>
  <si>
    <t>['Красников Владимир Михайлович ', 'Наврузов Зияудин Замирович', 'Багдасарян Акоб Ширазович ']</t>
  </si>
  <si>
    <t>['Кириллова Татьяна Михайловна', 'Евтушенко Таисия Алексеевна']</t>
  </si>
  <si>
    <t>['Насретдинов Данил Альбертович ']</t>
  </si>
  <si>
    <t>['Абрамова Мария Евгеньевна ']</t>
  </si>
  <si>
    <t>['Соловьева Кира Олеговна', 'Попцова Дарья Алексеевна', 'Аношина Анна Сергеевна']</t>
  </si>
  <si>
    <t>['Гегечкори Реваз Русланович', 'Багдасарян Акоб Ширазович', 'Ннаврузов Зияудин Замирович']</t>
  </si>
  <si>
    <t>12.05.01</t>
  </si>
  <si>
    <t>РЛ2-13</t>
  </si>
  <si>
    <t>['Сардарова Аида Исрафиловна']</t>
  </si>
  <si>
    <t>Иб</t>
  </si>
  <si>
    <t>['Новокшонов Михаил Владимирович', 'Богдан Георгий Юрьевич']</t>
  </si>
  <si>
    <t>['Сморжевский Дмитрий Александрович', 'Кусмауль Николай Константинович']</t>
  </si>
  <si>
    <t>['Панкратова Карина Андреевна', 'Журавлёва Валерия Артёмовна']</t>
  </si>
  <si>
    <t>['Хачатурова Дарья Алексеевна']</t>
  </si>
  <si>
    <t>['Гопп Вадим Вадимович', 'Гайфуллин Эмиль Ильнурович']</t>
  </si>
  <si>
    <t>Информатика и Вычислительная техника</t>
  </si>
  <si>
    <t>['Васильев Аксён Александрович', 'Викторов Александр Андреевич']</t>
  </si>
  <si>
    <t>['Иванова Александра Олеговна']</t>
  </si>
  <si>
    <t>['Панкратова Карина Андреевна', 'Тугушева Диана Руслановна']</t>
  </si>
  <si>
    <t>Ивт</t>
  </si>
  <si>
    <t>Бив241</t>
  </si>
  <si>
    <t>['Едигарьев Вадим Анатольевич', 'Карагюлян Армен Андраникович']</t>
  </si>
  <si>
    <t>['Швырёв Андрей Андреевич', 'Викторов Александр Андреевтч']</t>
  </si>
  <si>
    <t>ПМ (прикладная математика)</t>
  </si>
  <si>
    <t>['Гопп Вадим Вадимович', 'Хомин Максим Вячеславович']</t>
  </si>
  <si>
    <t>Информатика и Вычислительная Техника</t>
  </si>
  <si>
    <t>['Казаков Егор Андреевич']</t>
  </si>
  <si>
    <t>['Рафеев Максим Витальевич', 'Лосев Лука Петрович']</t>
  </si>
  <si>
    <t>КБ (Компьютерная безопасность)</t>
  </si>
  <si>
    <t>['Корнеенко Егор Владимирович', 'Шмеркин Тихон Семенович ']</t>
  </si>
  <si>
    <t>['Авагян Данил Арманович', 'Югов Александр Сергеевич']</t>
  </si>
  <si>
    <t>['Трихунков Дмитрий Мероеевич', 'Винтайкин Кирилл Олегович']</t>
  </si>
  <si>
    <t>@oleghdhdd</t>
  </si>
  <si>
    <t>['Кекова Екатерина Витальевна']</t>
  </si>
  <si>
    <t>['Матюшин Богдан Алексеевич', 'Мусин Ильдар Ринатович']</t>
  </si>
  <si>
    <t>Прикладная математика</t>
  </si>
  <si>
    <t>['Быстров Сергей Сергеевич']</t>
  </si>
  <si>
    <t>['Горячкин Роман Евгеньевич ']</t>
  </si>
  <si>
    <t>['Куликов Егор Алексеевич', 'Фатькин Артем Алексеевич']</t>
  </si>
  <si>
    <t>['Симонова Ксения Александровна']</t>
  </si>
  <si>
    <t>['Москаленко Максим Антонович', 'Богомолов Артём Алексеевич']</t>
  </si>
  <si>
    <t>['Анастасия Павловна Немцова', 'Марков Данил Андреевич']</t>
  </si>
  <si>
    <t>['Алексеев Роман Анатольевич']</t>
  </si>
  <si>
    <t>['Авагян Данил Арманович', 'Батаев Максим Алексеевич']</t>
  </si>
  <si>
    <t>Пм</t>
  </si>
  <si>
    <t>Бпм244</t>
  </si>
  <si>
    <t>['Кривцова Дарья Юрьевна ']</t>
  </si>
  <si>
    <t>['Соловьева Кира Олеговна ', 'Хачатурова Дарья Алексеевна', 'Аношина Анна Сергеевна']</t>
  </si>
  <si>
    <t>['Алиханов Расул Нуратинович']</t>
  </si>
  <si>
    <t>['Машенцев Сергей Александрович ']</t>
  </si>
  <si>
    <t>['Дорн Юлиане Сандра', 'Киселева Полина Александровна ']</t>
  </si>
  <si>
    <t>['Саночкин Егор Евгеньевич ']</t>
  </si>
  <si>
    <t>['Молодова Мария Александровна', 'Сардарова Аида Исрафиловна']</t>
  </si>
  <si>
    <t>['Кудрявцев Александр Георгиевич']</t>
  </si>
  <si>
    <t>['Малышев Максим Владимирович', 'Еланский Даниил Александрович']</t>
  </si>
  <si>
    <t>['Морозов Григорий Сергеевич', 'Красавин Николай Ильич']</t>
  </si>
  <si>
    <t>['Петрушова Анастасия Александровна', 'Трофимова Екатерина Алексеевна']</t>
  </si>
  <si>
    <t>['Немцова Анастасия Павловна', 'Порфирьев Константин Гридович']</t>
  </si>
  <si>
    <t>['Горячева Анастасия Михайловна', 'Иванова Варвара Андреевна']</t>
  </si>
  <si>
    <t>['Гордеева Дарья Валерьевна ']</t>
  </si>
  <si>
    <t>['Степанов Святослав Михайлович', 'Казаков Данила Евгеньевич']</t>
  </si>
  <si>
    <t>['Фомина Валерия Евгеньевна']</t>
  </si>
  <si>
    <t>['Наврузов Зияудин Замирович', 'Гегечкори Реваз Русланович']</t>
  </si>
  <si>
    <t>['Козлова Ульяна Сергеевна']</t>
  </si>
  <si>
    <t>['Красавин Николай Ильич', 'Волдеев Владимир Антонович']</t>
  </si>
  <si>
    <t>['Береговая Иванна Сергеевна', 'Возилкина Екатерина Алексеевна']</t>
  </si>
  <si>
    <t>['Возилкина Екатерина Алексеевна', 'Никонова Катерина Александровна']</t>
  </si>
  <si>
    <t>['Балакирев Григорий Павлович']</t>
  </si>
  <si>
    <t>['Степанов Святослав Михайлович', 'Дорохин Виталий Алексеевич']</t>
  </si>
  <si>
    <t>['Кутузова Алина Сергеевна', 'Петрушова Анастасия Александровна']</t>
  </si>
  <si>
    <t>['Казаков Данила Евгеньевич', 'Дорохин Виталий Алексеевич']</t>
  </si>
  <si>
    <t>['Гаврилов Александр Артёмович']</t>
  </si>
  <si>
    <t>['Долгова Анастасия Алексеевна']</t>
  </si>
  <si>
    <t>['Лосев Лука Петрович', 'Рафеев Максим Витальевич']</t>
  </si>
  <si>
    <t>['Бадренкова Дарья Алексеевна']</t>
  </si>
  <si>
    <t>['Минина Мария Вячеславовна']</t>
  </si>
  <si>
    <t>['Держицкая Вероника Алексеевна']</t>
  </si>
  <si>
    <t>Итсс</t>
  </si>
  <si>
    <t>['Бровкин Иван Андреевич', 'Малышев Максим Владимирович']</t>
  </si>
  <si>
    <t>['Волков Егор Ильич']</t>
  </si>
  <si>
    <t>Инфокоммуникационные технологии и системы связи</t>
  </si>
  <si>
    <t>['Хрукалова Ульяна Сергеевна', 'Милевская Ольга Владимировна']</t>
  </si>
  <si>
    <t>['Киреев Иван Александрович ']</t>
  </si>
  <si>
    <t>['Есина Анастасия Артёмовна', 'Хрукалова Ульяна Сергеевна']</t>
  </si>
  <si>
    <t>['Дзюбло Григорий Викторович', 'Куликов Егор Алексеевич']</t>
  </si>
  <si>
    <t>['Алешина Мария Александровна ', 'Ключинская Анастасия Игоревна']</t>
  </si>
  <si>
    <t>['Швырев Андрей Андреевич', 'Васильев Аксён Александрович']</t>
  </si>
  <si>
    <t>ГП</t>
  </si>
  <si>
    <t>['Чурляева Дарья Александровна']</t>
  </si>
  <si>
    <t>['Пивкопа Анастасия Павловна']</t>
  </si>
  <si>
    <t>['Готальская Валерия Михайловна']</t>
  </si>
  <si>
    <t>['Огей Анна Сергеевна', 'Евтютова Анна Алексеевна']</t>
  </si>
  <si>
    <t>['Долгополова Анна Руслановна ', 'Евтютова Анна Алексеевна']</t>
  </si>
  <si>
    <t>ПБМ241</t>
  </si>
  <si>
    <t>['Долгополова Анна Руслановна ', 'Огей Анна Сергеевна ']</t>
  </si>
  <si>
    <t>['', '']</t>
  </si>
  <si>
    <t>['Казарин Владислав Алексеевич']</t>
  </si>
  <si>
    <t>['Неганов Александр Николаевич']</t>
  </si>
  <si>
    <t>['Евтютова Анна Алексеевна']</t>
  </si>
  <si>
    <t>['Акрамов Шахзод Бахтиёрович', 'Шапиро Максим Сергеевич']</t>
  </si>
  <si>
    <t>['Суслов Андрей Сергеевич', 'Шапиро Максим Сергеевич']</t>
  </si>
  <si>
    <t>['Андреев Александр Сергеевич']</t>
  </si>
  <si>
    <t>['Нурмахамадов Марлен Сурожиддинович']</t>
  </si>
  <si>
    <t>http://vk.com/id874479880</t>
  </si>
  <si>
    <t>['Дадамухамедов Комрон Абдувахобович']</t>
  </si>
  <si>
    <t>['Дадамухамедов Комрон Абдувахобович', 'Нурмахамадов Марлен Сурожиддинович']</t>
  </si>
  <si>
    <t>['Илюхин Семён Игоревич']</t>
  </si>
  <si>
    <t>['Коновалов Павел Олегович']</t>
  </si>
  <si>
    <t>['Роженцев Иван Андреевич']</t>
  </si>
  <si>
    <t>['Кудрявцев Иван Андреевич']</t>
  </si>
  <si>
    <t>['Тугушева Дарья Руслановка', 'Журавлёва Валерия Артемовна']</t>
  </si>
  <si>
    <t>['Седнев Алексей', 'Ефимов Тимофей']</t>
  </si>
  <si>
    <t>['Изабакаров Алихан Ахмедханович', 'Голиков Фёдор Алексеевич']</t>
  </si>
  <si>
    <t>['Изотов Владислав Олегович', 'Асрян Эдуард Артурович']</t>
  </si>
  <si>
    <t>ПМФ МФТИ</t>
  </si>
  <si>
    <t>['Иванова Екатерина Михайловна', 'Русскин Филипп Сергеевич']</t>
  </si>
  <si>
    <t>Серегеевич</t>
  </si>
  <si>
    <t>['Иванова Екатерина Михайловна', 'Иванов Дмитрий']</t>
  </si>
  <si>
    <t>['Дольский Степан Андреевич']</t>
  </si>
  <si>
    <t>['Виноградов Илья Валерьевич']</t>
  </si>
  <si>
    <t>['Марков Данил Андреевич', 'Немцова Анастасия Павловна']</t>
  </si>
  <si>
    <t>Физика перспективных технологий</t>
  </si>
  <si>
    <t>['Русскин Филипп Сергеевич', 'Иванов Дмитрий Андреевич']</t>
  </si>
  <si>
    <t>['Курбетьева Арина Сергеевна', 'Климкин Максим Николаевич']</t>
  </si>
  <si>
    <t>['Богомолов Артём Алексеевич', 'Айларов Алихан Асланович']</t>
  </si>
  <si>
    <t>['Попов Андрей Станиславович', 'Изотов Владислав Олегович']</t>
  </si>
  <si>
    <t>['Иванькин Даниил Александрович ', 'Кусмауль Николай Константинович']</t>
  </si>
  <si>
    <t>['Василега Александр Александрович', 'Кусмауль Николай Константинович']</t>
  </si>
  <si>
    <t>https://vk.com/lolnithing34</t>
  </si>
  <si>
    <t>['Борисов Валерий Сергеевич']</t>
  </si>
  <si>
    <t>['Семина Ксения Витальевна ', 'Алексеева Полина Валентиновна ']</t>
  </si>
  <si>
    <t>['Чалова Мария Викторовна']</t>
  </si>
  <si>
    <t>https://vk.com/ow1380</t>
  </si>
  <si>
    <t>['Андреев Александр Михайлович']</t>
  </si>
  <si>
    <t>['Фатькин Артем Алексеевич', 'Дзюбло Григорий Викторович']</t>
  </si>
  <si>
    <t>Скб232</t>
  </si>
  <si>
    <t>['Попргуа Арсений Николаевич', 'Корнеенко Егор Владимирович']</t>
  </si>
  <si>
    <t>['Ялфимов Иван Александрович', 'Мокшин Илья Юлианович']</t>
  </si>
  <si>
    <t>Иаан</t>
  </si>
  <si>
    <t>['Мокшин Илья Юлианович ', 'Любимов Иван Михайлович ']</t>
  </si>
  <si>
    <t>['Ялфимов Иван Александрович', 'Любимов Иван Михайлович']</t>
  </si>
  <si>
    <t>['Муллакаев Артём Наилевич']</t>
  </si>
  <si>
    <t>['Ртищев Илья Сергеевич']</t>
  </si>
  <si>
    <t>['Гура Иван Антонович']</t>
  </si>
  <si>
    <t>['Богдан Георгий Юрьевич', 'Шестаков Даниил Павлович']</t>
  </si>
  <si>
    <t>['Новокшонов Михаил Васильевич', 'Шестаков Даниил Павлович']</t>
  </si>
  <si>
    <t>ИВИ</t>
  </si>
  <si>
    <t>['Мисриханова Милена', 'Мусабирова Адиля']</t>
  </si>
  <si>
    <t>БИБ</t>
  </si>
  <si>
    <t>['Милена Мисриханова', 'Алина Бадмаева']</t>
  </si>
  <si>
    <t>['Исаева Кира Александровна', 'Ключинская Анастасия Игоревна ']</t>
  </si>
  <si>
    <t>['Югов Александр Сергеевич', 'Батаев Максим Алексеевич']</t>
  </si>
  <si>
    <t>@everlasting_filin</t>
  </si>
  <si>
    <t>['Ипатьев Артём Юрьевич']</t>
  </si>
  <si>
    <t>Компьютерная Безопасность</t>
  </si>
  <si>
    <t>['Жестик Ульяна Владимировна']</t>
  </si>
  <si>
    <t>https://vk.com/goreset</t>
  </si>
  <si>
    <t>['Иевлев Николай Евгеньевич']</t>
  </si>
  <si>
    <t>['Алексей Староверов']</t>
  </si>
  <si>
    <t>Марвт</t>
  </si>
  <si>
    <t>['Муллакаев Артём Наилевич', 'Гура Иван Антонович']</t>
  </si>
  <si>
    <t>['Бартенев Владимир Евгеньевич']</t>
  </si>
  <si>
    <t>@glow_inactive</t>
  </si>
  <si>
    <t>['Истанбули Шираз']</t>
  </si>
  <si>
    <t>САМТ</t>
  </si>
  <si>
    <t>['Пылаева Дарья Максимовна']</t>
  </si>
  <si>
    <t>['Мусин Ильдар Ринатович', 'Толстиков Даниил Максимович']</t>
  </si>
  <si>
    <t>Информационная безопасноть</t>
  </si>
  <si>
    <t>['Тимур Анафинов Маратович', 'Иван Кожнов Олегович']</t>
  </si>
  <si>
    <t>['Долгова Анастасия', 'Гаврилов Александр']</t>
  </si>
  <si>
    <t>['Афанасьев Кирилл Олегович']</t>
  </si>
  <si>
    <t>['Дольский Степан']</t>
  </si>
  <si>
    <t>['Шембель Даниил Альбертович']</t>
  </si>
  <si>
    <t>['Кирилл Белоусов']</t>
  </si>
  <si>
    <t>['Чурочкин Дмитрий ']</t>
  </si>
  <si>
    <t>['Суслов Андрей Сергеевич', 'Акрамов Шахзод Бахтиёрович']</t>
  </si>
  <si>
    <t>['Чалова Мария Викторовна', 'Михеева Елизавета Андреевна']</t>
  </si>
  <si>
    <t>БИВ201</t>
  </si>
  <si>
    <t>@tihk71</t>
  </si>
  <si>
    <t>['Оруджев Тимур Ильхамович']</t>
  </si>
  <si>
    <t>['Мусабирова Адиля Робертовна', 'Бадмаева Алина Арслановна']</t>
  </si>
  <si>
    <t>['-']</t>
  </si>
  <si>
    <t>['Попов Андрей Станиславович', 'Белоусов Кирилл Павлович']</t>
  </si>
  <si>
    <t>['Комарницкий Кирилл Иванович']</t>
  </si>
  <si>
    <t>БИТ24</t>
  </si>
  <si>
    <t>[]</t>
  </si>
  <si>
    <t>[‘ Израйлит Александром’, ‘ Головановым Кириллом’]</t>
  </si>
  <si>
    <t>['с кем-нибудь из однгогруппников, если можно)']</t>
  </si>
  <si>
    <t>@Rodioniche</t>
  </si>
  <si>
    <t>['Богдан Георгий Юрьевич', 'Новокшонов Михаил Васильевич']</t>
  </si>
  <si>
    <t>@ebalinstrumental</t>
  </si>
  <si>
    <t>['Шумейкин Александр Юрьевич']</t>
  </si>
  <si>
    <t>['Буланов Алексей Владимирович']</t>
  </si>
  <si>
    <t>['Аладашвили Димитрий Малхазович', 'Ялфимов Иван Александрович']</t>
  </si>
  <si>
    <t>['Слинков Владимир Анатольевич']</t>
  </si>
  <si>
    <t>Математика</t>
  </si>
  <si>
    <t>['Казаков Егор', 'Изотов Влад']</t>
  </si>
  <si>
    <t>https://vk.com/dawdswasadwadasdaw</t>
  </si>
  <si>
    <t>['Голуб Владислав Витальевич']</t>
  </si>
  <si>
    <t>smugglers</t>
  </si>
  <si>
    <t>scorpions</t>
  </si>
  <si>
    <t>ghosts</t>
  </si>
  <si>
    <t>traders</t>
  </si>
  <si>
    <t>deputy_marshals</t>
  </si>
  <si>
    <t>deputy_sheriff</t>
  </si>
  <si>
    <t>Чалова Мария Викторовна</t>
  </si>
  <si>
    <t>Третий</t>
  </si>
  <si>
    <t>Второй</t>
  </si>
  <si>
    <t>Шестой</t>
  </si>
  <si>
    <t>Четвертый</t>
  </si>
  <si>
    <t>Пятый</t>
  </si>
  <si>
    <t>Первый</t>
  </si>
  <si>
    <t>Чекмарев Глеб Вениаминович</t>
  </si>
  <si>
    <t>Жулина Кристина Николаевна</t>
  </si>
  <si>
    <t>Иванова Варвара Андреевна</t>
  </si>
  <si>
    <t>Акрамова Карина Темуровна</t>
  </si>
  <si>
    <t>Багманова Альбина Римовна</t>
  </si>
  <si>
    <t>Власова Оксана Евгеньевна</t>
  </si>
  <si>
    <t>Сидоров Евгений Андреевич</t>
  </si>
  <si>
    <t>Лапин Юрий Алексеевич</t>
  </si>
  <si>
    <t>Иванова Полина Александровна</t>
  </si>
  <si>
    <t>Мизгайло Анна Александровна</t>
  </si>
  <si>
    <t>Соколов Глеб Дмитриевич</t>
  </si>
  <si>
    <t>Знаев Андрей Дмитриевич</t>
  </si>
  <si>
    <t>Клоков Ярослав Владиславович</t>
  </si>
  <si>
    <t>Виноградов Илья Валерьевич</t>
  </si>
  <si>
    <t>Хомин Максим Вячеславович</t>
  </si>
  <si>
    <t>Дудин Дмитрий Сергеевич</t>
  </si>
  <si>
    <t>Кравцов Максим Андреевич</t>
  </si>
  <si>
    <t>Рожкин Александр Евгеньевич</t>
  </si>
  <si>
    <t>Джибилов Эмир Аланович</t>
  </si>
  <si>
    <t>Сморжевский Дмитрий Александрович</t>
  </si>
  <si>
    <t>Бартенев Владимир Евгеньевич</t>
  </si>
  <si>
    <t>Абрамова Стелла Эриковна</t>
  </si>
  <si>
    <t>Чумачева Полина Сергеевна</t>
  </si>
  <si>
    <t>Киреев Иван Александрович</t>
  </si>
  <si>
    <t>Бакуменко Артём Дмитриевич</t>
  </si>
  <si>
    <t>Перчун Лев Лилианович</t>
  </si>
  <si>
    <t>Казанов Алим Муратович</t>
  </si>
  <si>
    <t>Блохин Михаил Владимирович</t>
  </si>
  <si>
    <t>Магомедова Элина Руслановна</t>
  </si>
  <si>
    <t>Нгуен Чыонг Зянг</t>
  </si>
  <si>
    <t>Винтайкин Кирилл Олегович</t>
  </si>
  <si>
    <t>Балакирев Григорий Павлович</t>
  </si>
  <si>
    <t>Кусмауль Николай Константинович</t>
  </si>
  <si>
    <t>Иванова Юлия Максимовна</t>
  </si>
  <si>
    <t>Фетисова Елизавета Алексеевна</t>
  </si>
  <si>
    <t>Филатова Арина Игоревна</t>
  </si>
  <si>
    <t>Чукин Денис Сергеевич</t>
  </si>
  <si>
    <t>Солодовников Дмитрий Витальевич</t>
  </si>
  <si>
    <t>Кабасина Василина Васильевна</t>
  </si>
  <si>
    <t>Зуев Роман Алексеевич</t>
  </si>
  <si>
    <t>Леталин Андрей Юрьевич</t>
  </si>
  <si>
    <t>Фронек Полина Александрровна</t>
  </si>
  <si>
    <t>Каракешишян Серж Мгерович</t>
  </si>
  <si>
    <t>Погосян Даниил Каренович</t>
  </si>
  <si>
    <t>Черненко Виктория Александровна</t>
  </si>
  <si>
    <t>Евтюшкин Михаил Федорович</t>
  </si>
  <si>
    <t>Папян Армен Размикович</t>
  </si>
  <si>
    <t>Пешкова Анастасия Петровна</t>
  </si>
  <si>
    <t>Шумилов Александр Романович</t>
  </si>
  <si>
    <t>Наврузов Зияудин Замирович</t>
  </si>
  <si>
    <t>Дворкина София Михайловна</t>
  </si>
  <si>
    <t>Трихунков Дмитрий Сергеевич</t>
  </si>
  <si>
    <t>Тимакова Анастасия Алексеевна</t>
  </si>
  <si>
    <t>Семина Ксения Витальевна</t>
  </si>
  <si>
    <t>Кислицына Ксения Олеговна</t>
  </si>
  <si>
    <t>Кириллова Татьяна Михайловна</t>
  </si>
  <si>
    <t>Шарафетдинов Егор Игоревич</t>
  </si>
  <si>
    <t>Баранов Никита Владимирович</t>
  </si>
  <si>
    <t>Петрова Виктория Ивановна</t>
  </si>
  <si>
    <t>Алексеева Полина Валентиновна</t>
  </si>
  <si>
    <t>Гордеева Дарья Валерьевна</t>
  </si>
  <si>
    <t>Седых Алексей Дмитриевич</t>
  </si>
  <si>
    <t>кузнецова софия михайловна</t>
  </si>
  <si>
    <t>Земляная Полина Александровна</t>
  </si>
  <si>
    <t>Кошелев Дмитрий Александрович</t>
  </si>
  <si>
    <t>Калягина Анна Витальевна</t>
  </si>
  <si>
    <t>Митягин Николай Олегович</t>
  </si>
  <si>
    <t>Фролова Дарья Алексеевна</t>
  </si>
  <si>
    <t>Перетрутов Никита Артемович</t>
  </si>
  <si>
    <t>Ефимов Тимофей Александрович</t>
  </si>
  <si>
    <t>Меньшуткин Павел Викентьевич</t>
  </si>
  <si>
    <t>Дяк Вероника Витальевна</t>
  </si>
  <si>
    <t>Кушлянская Анастасия Дмитриевна</t>
  </si>
  <si>
    <t>Степанян Яна Давидовна</t>
  </si>
  <si>
    <t>Рафеев Максим Витальевич</t>
  </si>
  <si>
    <t>Полищук Анастасия Вячеславовна</t>
  </si>
  <si>
    <t>Ли Арсений Владимирович</t>
  </si>
  <si>
    <t>Староверов Алексей Николаевич</t>
  </si>
  <si>
    <t>Лосев Лука Петрович</t>
  </si>
  <si>
    <t>Хранюк Ярослав Валерьевич</t>
  </si>
  <si>
    <t>Жирнов Владимир Алексеевич</t>
  </si>
  <si>
    <t>Толстов Илья Александрович</t>
  </si>
  <si>
    <t>шаранкевич егор сергеевич</t>
  </si>
  <si>
    <t>Быстров Сергей Сергеевич</t>
  </si>
  <si>
    <t>Величко Елизавета Олеговна</t>
  </si>
  <si>
    <t>Насибов Бажен Владимирович</t>
  </si>
  <si>
    <t>Соболева Полина Витальевна</t>
  </si>
  <si>
    <t>Машенцев Сергей Александрович</t>
  </si>
  <si>
    <t>ГЕГЕЧКОРИ РЕВАЗ РУСЛАНОВИЧ</t>
  </si>
  <si>
    <t>Фатькин Артем Алексеевич</t>
  </si>
  <si>
    <t>Сардарова Аида Исрафиловна</t>
  </si>
  <si>
    <t>Шершина Анна Исаевна</t>
  </si>
  <si>
    <t>Назарова Юлия Романовна</t>
  </si>
  <si>
    <t>Пимонов Даниил Юрьевич</t>
  </si>
  <si>
    <t>Красников Владимир Михайлович</t>
  </si>
  <si>
    <t>Лопатухин Григорий Юрьевич</t>
  </si>
  <si>
    <t>Денисов Роман Сергеевич</t>
  </si>
  <si>
    <t>Черный Алексей Михайлович</t>
  </si>
  <si>
    <t>Хачатурова Дарья Алексеевна</t>
  </si>
  <si>
    <t>Аношина Анна Сергеевна</t>
  </si>
  <si>
    <t>Соловьева Кира Олеговна</t>
  </si>
  <si>
    <t>Кривцова Дарья Юрьевна</t>
  </si>
  <si>
    <t>Илюхин Семён Игоревич</t>
  </si>
  <si>
    <t>Идрисов Даниел Рустамович</t>
  </si>
  <si>
    <t>Швырев Андрей Андреевич</t>
  </si>
  <si>
    <t>комарницкий кирилл иванович</t>
  </si>
  <si>
    <t>Филиппов Иван сергеевич</t>
  </si>
  <si>
    <t>Савельев Артём Иванович</t>
  </si>
  <si>
    <t>Едигарьев вадим анатольевич</t>
  </si>
  <si>
    <t>Мирзаханян Тигран Гагикович</t>
  </si>
  <si>
    <t>Чурляева Дарья Александровна</t>
  </si>
  <si>
    <t>Кириллов Леонид Анатольевич</t>
  </si>
  <si>
    <t>Попруга Арсений Николаевич</t>
  </si>
  <si>
    <t>Гайфуллин Эмиль Ильнурович</t>
  </si>
  <si>
    <t>Алайцев Богдан Михайлович</t>
  </si>
  <si>
    <t>Анафинов Тимур Маратович</t>
  </si>
  <si>
    <t>Москаленко Максим Антонович</t>
  </si>
  <si>
    <t>Минина Мария Вячеславовна</t>
  </si>
  <si>
    <t>Дзюбло Григорий Викторович</t>
  </si>
  <si>
    <t>Немцова Анастасия Павловна</t>
  </si>
  <si>
    <t>Иванова Александра Олеговна</t>
  </si>
  <si>
    <t>Югов Александр Сергеевич</t>
  </si>
  <si>
    <t>Еланский Даниил Александрович</t>
  </si>
  <si>
    <t>Иванов Артур Сергеевич</t>
  </si>
  <si>
    <t>Малышев Максим Владимирович</t>
  </si>
  <si>
    <t>Попцова Дарья Алексеевна</t>
  </si>
  <si>
    <t>Бровкин Иван Андреевич</t>
  </si>
  <si>
    <t>Алексеев Роман Анатольевич</t>
  </si>
  <si>
    <t>Алиханов Расул Нуратинович</t>
  </si>
  <si>
    <t>Лим Дмитрий Алексеевич</t>
  </si>
  <si>
    <t>Волков Егор Ильич</t>
  </si>
  <si>
    <t>Борзяев Владислав Денисович</t>
  </si>
  <si>
    <t>Кудрявцев Иван Андреевич</t>
  </si>
  <si>
    <t>Марков Данил Андреевич</t>
  </si>
  <si>
    <t>Бочкарева Екатерина Александровна</t>
  </si>
  <si>
    <t>Иванова Евгения Петровна</t>
  </si>
  <si>
    <t>Богомолов Артём Алексеевич</t>
  </si>
  <si>
    <t>Изотов Владислав Олегович</t>
  </si>
  <si>
    <t>Кекова Екатерина Витальевна</t>
  </si>
  <si>
    <t>Козлова Ульяна Сергеевна</t>
  </si>
  <si>
    <t>Никонова Катерина Александровна</t>
  </si>
  <si>
    <t>Бочков Алексей Владимирович</t>
  </si>
  <si>
    <t>Горячева Анастасия Михайловна</t>
  </si>
  <si>
    <t>Степанов Святослав Михайлович</t>
  </si>
  <si>
    <t>Казаков Данила Евгеньевич</t>
  </si>
  <si>
    <t>Долгова Анастасия Алексеевна</t>
  </si>
  <si>
    <t>Гаврилов Александр Артёмович</t>
  </si>
  <si>
    <t>Горячкин Роман Евгеньевич</t>
  </si>
  <si>
    <t>Держицкая Вероника Алексеевна</t>
  </si>
  <si>
    <t>Бадренкова Дарья Алексеевна</t>
  </si>
  <si>
    <t>ХЛОМОВ ГЕОРГИЙ КИРИЛЛОВИЧ</t>
  </si>
  <si>
    <t>Кутузова Алина Сергеевна</t>
  </si>
  <si>
    <t>Скрипникова Екатерина Андреевна</t>
  </si>
  <si>
    <t>Морозов Григорий Сергеевич</t>
  </si>
  <si>
    <t>Есина Анастасия Артёмовна</t>
  </si>
  <si>
    <t>Седнев Алексей Николаевич</t>
  </si>
  <si>
    <t>Пивнев Никита Юрьевич</t>
  </si>
  <si>
    <t>Милевская Ольга Владимировна</t>
  </si>
  <si>
    <t>Хрукалова Ульяна Сергеевна</t>
  </si>
  <si>
    <t>Исаева Кира Александровна</t>
  </si>
  <si>
    <t>Одинцова Алина Дмитриевна</t>
  </si>
  <si>
    <t>Андреев Александр Сергеевич</t>
  </si>
  <si>
    <t>Алешин Матвей Алексеевич</t>
  </si>
  <si>
    <t>Шолхоева Полина Николаевна</t>
  </si>
  <si>
    <t>Лепилова Таисия Павловна</t>
  </si>
  <si>
    <t>Красавин Николай Ильич</t>
  </si>
  <si>
    <t>Огей Анна Сергеевна</t>
  </si>
  <si>
    <t>Долгополова Анна Руслановна</t>
  </si>
  <si>
    <t>Евтютова Анна Алексеевна</t>
  </si>
  <si>
    <t>Збродько Алексей Максимович</t>
  </si>
  <si>
    <t>Синюхин Данил Игоревич</t>
  </si>
  <si>
    <t>Глебов Игорь Георгиевич</t>
  </si>
  <si>
    <t>Неганов Александр Николаевич</t>
  </si>
  <si>
    <t>Казарин Владислав Алексеевич</t>
  </si>
  <si>
    <t>Топорова Арина Игоревна</t>
  </si>
  <si>
    <t>Жучков Петр Вячеславович</t>
  </si>
  <si>
    <t>Акрамов Шахзод Бахтиёрович</t>
  </si>
  <si>
    <t>Суслов Андрей Сергеевич</t>
  </si>
  <si>
    <t>Шапиро Максим Сергеевич</t>
  </si>
  <si>
    <t>Дадамухамедов Комрон Абдувахобович</t>
  </si>
  <si>
    <t>Нурмахамадов Марлен Сурожиддинович</t>
  </si>
  <si>
    <t>Кузнецов Георгий Алексеевич</t>
  </si>
  <si>
    <t>Коновалов Павел Олегович</t>
  </si>
  <si>
    <t>Роженцев Иван Андреевич</t>
  </si>
  <si>
    <t>Дорн Юлиане Сандра</t>
  </si>
  <si>
    <t>Киселева Полина Александровна</t>
  </si>
  <si>
    <t>Маслов Богдан Алексеевич</t>
  </si>
  <si>
    <t>Кудрявцев Александр Георгиевич</t>
  </si>
  <si>
    <t>Борисов Валерий Сергеевич</t>
  </si>
  <si>
    <t>Панкратова Карина Андреевна</t>
  </si>
  <si>
    <t>Насретдинов Данил Альбертович</t>
  </si>
  <si>
    <t>Попов Андрей Станиславович</t>
  </si>
  <si>
    <t>Дольский Степан Андреевич</t>
  </si>
  <si>
    <t>Аладашвили Димитрий Малхазович</t>
  </si>
  <si>
    <t>Порфирьев Константин Гридович</t>
  </si>
  <si>
    <t>Богдан Георгий Юрьевич</t>
  </si>
  <si>
    <t>Иванова Екатерина Михайловна</t>
  </si>
  <si>
    <t>Каталин Дмитрий Евгеньевич</t>
  </si>
  <si>
    <t>Бжинаева Дарина Касбулатовна</t>
  </si>
  <si>
    <t>Василега Александр Александрович</t>
  </si>
  <si>
    <t>Климов Данила Романович</t>
  </si>
  <si>
    <t>Лосева Юлия Сергеевна</t>
  </si>
  <si>
    <t>Черемискин Данил Игоревич</t>
  </si>
  <si>
    <t>Старостина Мария Николаевна</t>
  </si>
  <si>
    <t>Михеева Елизавета Андреевна</t>
  </si>
  <si>
    <t>Куликов Егор Алексеевич</t>
  </si>
  <si>
    <t>Шмеркин Тихон Семенович</t>
  </si>
  <si>
    <t>Мокшин Илья Юлианович</t>
  </si>
  <si>
    <t>Ялфимов Иван Александрович</t>
  </si>
  <si>
    <t>Любимов Иван Михайлович</t>
  </si>
  <si>
    <t>Гура Иван Антонович</t>
  </si>
  <si>
    <t>Игашов Артём Сергеевич</t>
  </si>
  <si>
    <t>Иванов Дмитрий Андреевич</t>
  </si>
  <si>
    <t>Муллакаев Артём Наилевич</t>
  </si>
  <si>
    <t>Новокшонов Михаил Васильевич</t>
  </si>
  <si>
    <t>Шестаков Даниил Павлович</t>
  </si>
  <si>
    <t>Кирилин Никита Русланович</t>
  </si>
  <si>
    <t>Мусабирова Адиля Робертовна</t>
  </si>
  <si>
    <t>Киров Кирилл Андреевич</t>
  </si>
  <si>
    <t>Алешина Мария Александровна</t>
  </si>
  <si>
    <t>Надышнев Иван Михайлович</t>
  </si>
  <si>
    <t>Троян Андрей Валерьевич</t>
  </si>
  <si>
    <t>Ананьев Егор Андреевич</t>
  </si>
  <si>
    <t>Самохин Антон Дмитриевич</t>
  </si>
  <si>
    <t>Булатова Ульяна Дмитриевна</t>
  </si>
  <si>
    <t>Ипатьев Артём Юрьевич</t>
  </si>
  <si>
    <t>Кальянов Максим Андреевич</t>
  </si>
  <si>
    <t>Макшанчиков Василий Сергеевич</t>
  </si>
  <si>
    <t>Рыбаков Григорий Витальевич</t>
  </si>
  <si>
    <t>Гопп Вадим Вадимович</t>
  </si>
  <si>
    <t>Оруджев Тимур Ильхамович</t>
  </si>
  <si>
    <t>Авагян Данил Арманович</t>
  </si>
  <si>
    <t>Матюшин Богдан Алексеевич</t>
  </si>
  <si>
    <t>Базаев Арсен Казбекович</t>
  </si>
  <si>
    <t>Кузьмин Андрей владиславович</t>
  </si>
  <si>
    <t>Белоусов Кирилл Павлович</t>
  </si>
  <si>
    <t>Анастасян Артём Арманович</t>
  </si>
  <si>
    <t>Салхаки Марат Теймур оглы</t>
  </si>
  <si>
    <t>Лагунов Иван Сергеевич</t>
  </si>
  <si>
    <t>Синёв Дмитрий Игоревич</t>
  </si>
  <si>
    <t>Салчак Чайзат Мергеновна</t>
  </si>
  <si>
    <t>Руцкиц Алексей Артемович</t>
  </si>
  <si>
    <t>Буянов Егор Георгиевич</t>
  </si>
  <si>
    <t>Истанбули Шираз Ибрагим</t>
  </si>
  <si>
    <t>Мухин Яромир Сергеевич</t>
  </si>
  <si>
    <t>Хузяхметов Амир Альбертович</t>
  </si>
  <si>
    <t>Магомедов Асадула Артурович</t>
  </si>
  <si>
    <t>Афанасьев Кирилл Олегович</t>
  </si>
  <si>
    <t>Казаков Егор Андреевич</t>
  </si>
  <si>
    <t>Романова Екатерина Стефановна</t>
  </si>
  <si>
    <t>Андреев Александр Михайлович</t>
  </si>
  <si>
    <t>Панченко Артем Максимович</t>
  </si>
  <si>
    <t>Камендровский Пётр Олегович</t>
  </si>
  <si>
    <t>Козин Фёдор Вячеславович</t>
  </si>
  <si>
    <t>Кибзий Сергей Анатольевич</t>
  </si>
  <si>
    <t>Дмитриев Родион Сергеевич</t>
  </si>
  <si>
    <t>Александров Владислав Андреевич</t>
  </si>
  <si>
    <t>силков александр максимович</t>
  </si>
  <si>
    <t>Борсук Артём Анатольевич</t>
  </si>
  <si>
    <t>Изабакаров Алихан Ахмедханович</t>
  </si>
  <si>
    <t>Викторов Александр Андреевич</t>
  </si>
  <si>
    <t>Чудакова Елизавета Павловна</t>
  </si>
  <si>
    <t>Волдеев Владимир Антонович</t>
  </si>
  <si>
    <t>Жданов Даниил Викторович</t>
  </si>
  <si>
    <t>Король Алексей Сергеевич</t>
  </si>
  <si>
    <t>Бабушкин Александр Александрович</t>
  </si>
  <si>
    <t>Иванькин Даниил Александрович</t>
  </si>
  <si>
    <t>Ананьев Никита Денисович</t>
  </si>
  <si>
    <t>Сафин Тимур Василевич</t>
  </si>
  <si>
    <t>Health Features</t>
  </si>
  <si>
    <t>Отметка времени</t>
  </si>
  <si>
    <t>ФИО</t>
  </si>
  <si>
    <t xml:space="preserve">VK </t>
  </si>
  <si>
    <t>Способ оплаты</t>
  </si>
  <si>
    <t>Зарегистрировался на сайте ?</t>
  </si>
  <si>
    <t>Подписан на Telegram канал Посвята ?</t>
  </si>
  <si>
    <t>Подписан на группу Посвята в VK ?</t>
  </si>
  <si>
    <t>Ознакомлен ли с условиями покупки билетов?</t>
  </si>
  <si>
    <t>не зареган</t>
  </si>
  <si>
    <t>дедлайн реги</t>
  </si>
  <si>
    <t>дедлайн оплаты</t>
  </si>
  <si>
    <t>оплатил</t>
  </si>
  <si>
    <t>для группы</t>
  </si>
  <si>
    <t>3 волна. 2 счет</t>
  </si>
  <si>
    <t>3 волна. 3 счет</t>
  </si>
  <si>
    <t>3 волна. 4 счет</t>
  </si>
  <si>
    <t>3 волна. наличка</t>
  </si>
  <si>
    <t>игнор</t>
  </si>
  <si>
    <t>квотник. не попал в лимит</t>
  </si>
  <si>
    <t>места закончились</t>
  </si>
  <si>
    <t>pole</t>
  </si>
  <si>
    <t>Гафарова Диана Мансуровна</t>
  </si>
  <si>
    <t>Безналичный</t>
  </si>
  <si>
    <t>Да</t>
  </si>
  <si>
    <t>Евлоев Ильяс Назирович</t>
  </si>
  <si>
    <t>счёт маня_полина2</t>
  </si>
  <si>
    <t xml:space="preserve">Хохлова Елизавета Андреевна </t>
  </si>
  <si>
    <t xml:space="preserve">Мамедов Али Нахидович </t>
  </si>
  <si>
    <t xml:space="preserve">Чурочкин Дмитрий Валерьевич </t>
  </si>
  <si>
    <t>@fimachy10</t>
  </si>
  <si>
    <t xml:space="preserve">Маслов Динар Ильдарович </t>
  </si>
  <si>
    <t>@flarndan</t>
  </si>
  <si>
    <t>Hhtps://vk.com/dinarmaslo</t>
  </si>
  <si>
    <t>счет с маней</t>
  </si>
  <si>
    <t>Кочелаев Арсений Викторович</t>
  </si>
  <si>
    <t xml:space="preserve">Петрова Виктория Ивановна </t>
  </si>
  <si>
    <t>Безналичный (перевод на карту)</t>
  </si>
  <si>
    <t>Касапенко Дмитрий Денисович</t>
  </si>
  <si>
    <t>Роженцова Мария Андреевна</t>
  </si>
  <si>
    <t>Наличный</t>
  </si>
  <si>
    <t xml:space="preserve">Ртищев Илья Сергеевич </t>
  </si>
  <si>
    <t>на карту полине</t>
  </si>
  <si>
    <t>Андреев Матвей Алексеевич</t>
  </si>
  <si>
    <t>счет с радиком</t>
  </si>
  <si>
    <t>Галаев Сергей Антонович</t>
  </si>
  <si>
    <t>@an1x3</t>
  </si>
  <si>
    <t>https://vk.com/galaev_s</t>
  </si>
  <si>
    <t xml:space="preserve">Изотов Владислав Олегович </t>
  </si>
  <si>
    <t>https://vk.com/urk3y</t>
  </si>
  <si>
    <t xml:space="preserve">Гаврилов Александр Артёмович </t>
  </si>
  <si>
    <t xml:space="preserve">Сердечный Игорь Александрович </t>
  </si>
  <si>
    <t>Мовсисян Рафаел Вшиуникоаич</t>
  </si>
  <si>
    <t>https://vk.com/idpharael</t>
  </si>
  <si>
    <t>Маркин Илья Алексеевич</t>
  </si>
  <si>
    <t>Молотов Александр Владимирович</t>
  </si>
  <si>
    <t>molotovalvl</t>
  </si>
  <si>
    <t>Низамов Ильфат Ильясович</t>
  </si>
  <si>
    <t>счет маня_полина</t>
  </si>
  <si>
    <t xml:space="preserve">Мункуев Анатолий Александрович </t>
  </si>
  <si>
    <t>Хисамутдинов Арсэн Айдарович</t>
  </si>
  <si>
    <t>Пестерева Лиана Сергеевна</t>
  </si>
  <si>
    <t xml:space="preserve">Тормышов Тимофей Сергеевич </t>
  </si>
  <si>
    <t>Бохан Даниил Вячеславович</t>
  </si>
  <si>
    <t>Абраменко Александр Сергеевич</t>
  </si>
  <si>
    <t>Веревкин Николай Дмитриеивч</t>
  </si>
  <si>
    <t>@plwrx</t>
  </si>
  <si>
    <t>https://vk.com/plwrx</t>
  </si>
  <si>
    <t>Ларионов Артём</t>
  </si>
  <si>
    <t>Ро Александр Сергеевич</t>
  </si>
  <si>
    <t>@Sheergambler</t>
  </si>
  <si>
    <t>https://vk.com/daspaceboy</t>
  </si>
  <si>
    <t>Демин Никита Сергеевич</t>
  </si>
  <si>
    <t>@headshot_nice</t>
  </si>
  <si>
    <t>https://vk.com/headshot_nice_28</t>
  </si>
  <si>
    <t>Бахмутов Степан Тарасович</t>
  </si>
  <si>
    <t>Карпова Софья Витальевна</t>
  </si>
  <si>
    <t xml:space="preserve">  </t>
  </si>
  <si>
    <t>https://m.vk.com/rutikaya</t>
  </si>
  <si>
    <t xml:space="preserve">Анастасян Артём Арманович </t>
  </si>
  <si>
    <t>Алымкулов Билла Капарбекович</t>
  </si>
  <si>
    <t>счет юли</t>
  </si>
  <si>
    <t>Щерба Алика Алексеевна</t>
  </si>
  <si>
    <t xml:space="preserve">Синёв Дмитрий Игоревич </t>
  </si>
  <si>
    <t>Биганов Давид Бесарёнович</t>
  </si>
  <si>
    <t>Смирнов Владислав Юрьевич</t>
  </si>
  <si>
    <t xml:space="preserve">Глебов Игорь Георгиевич </t>
  </si>
  <si>
    <t xml:space="preserve">Попов Илья Игоревич </t>
  </si>
  <si>
    <t>счет полина_рус</t>
  </si>
  <si>
    <t xml:space="preserve">Шаяхметова Юлия Филюзовна </t>
  </si>
  <si>
    <t>https://vk.com/id467902065</t>
  </si>
  <si>
    <t>счет</t>
  </si>
  <si>
    <t>Агаджанян Тигран Ваграмович</t>
  </si>
  <si>
    <t>https://m.vk.com/t_agadzhanian</t>
  </si>
  <si>
    <t xml:space="preserve">Садыкова Камила Рустамовна </t>
  </si>
  <si>
    <t>Голуб Владислав Витальевич</t>
  </si>
  <si>
    <t>Зубарев Егор Вячеславович</t>
  </si>
  <si>
    <t>Герасина Дарья Николаевна</t>
  </si>
  <si>
    <t>@d_gerasina</t>
  </si>
  <si>
    <t>https://vk.com/d_gerasina</t>
  </si>
  <si>
    <t>попросила перенести в конец</t>
  </si>
  <si>
    <t>a</t>
  </si>
  <si>
    <t>Оплатил билет</t>
  </si>
  <si>
    <t>Проверена оплата</t>
  </si>
  <si>
    <t>Не зареган</t>
  </si>
  <si>
    <t>Всё ок.
Цена 1 волны.
1 счёт.</t>
  </si>
  <si>
    <t>Всё ок.
Цена 1 волны.
2 счёт.</t>
  </si>
  <si>
    <t>Недолгий игнор.
Цена 2 волны.
3 счёт</t>
  </si>
  <si>
    <t>Не попал в 1 волну.
Цена 2 волны.
3 счёт</t>
  </si>
  <si>
    <t>Проебал все дд.
Жди вторую волну</t>
  </si>
  <si>
    <t>Квотник не попал в волну.
Посылаем ждать следующую</t>
  </si>
  <si>
    <t>1 счёт</t>
  </si>
  <si>
    <t xml:space="preserve">Скрипникова Екатерина Андреевна </t>
  </si>
  <si>
    <t xml:space="preserve">Андреев Александр Сергеевич </t>
  </si>
  <si>
    <t xml:space="preserve">@Sosylka_19 </t>
  </si>
  <si>
    <t xml:space="preserve">https://vk.com/1andreeval9 </t>
  </si>
  <si>
    <t>Да, Нет</t>
  </si>
  <si>
    <t>Кныш Роман Сергеевич</t>
  </si>
  <si>
    <t xml:space="preserve">Пищугин Арсений Сергеевич </t>
  </si>
  <si>
    <t xml:space="preserve">@bloodhoonter </t>
  </si>
  <si>
    <t xml:space="preserve">https://vk.com/bloodhoonter </t>
  </si>
  <si>
    <t xml:space="preserve">Болдырева Амулана Чингисовна </t>
  </si>
  <si>
    <t xml:space="preserve">Черный Алексей Михайлович </t>
  </si>
  <si>
    <t xml:space="preserve">@verbornee </t>
  </si>
  <si>
    <t xml:space="preserve">Волдеев Владимир Антонович </t>
  </si>
  <si>
    <t xml:space="preserve">@kew4rd </t>
  </si>
  <si>
    <t xml:space="preserve">https://vk.com/keward </t>
  </si>
  <si>
    <t>Троян Арсений Александрович</t>
  </si>
  <si>
    <t xml:space="preserve">Хранюк Ярослав Валерьевич </t>
  </si>
  <si>
    <t>2 счёт</t>
  </si>
  <si>
    <t xml:space="preserve">Казанцева Мария Антоновна </t>
  </si>
  <si>
    <t xml:space="preserve">Аладашвили Димитрий Малхазович </t>
  </si>
  <si>
    <t xml:space="preserve">Насретдинов Данил Альбертович </t>
  </si>
  <si>
    <t xml:space="preserve">Тимакова Анастасия Алексеевна </t>
  </si>
  <si>
    <t xml:space="preserve">Голованов Кирилл Дмитриевич </t>
  </si>
  <si>
    <t xml:space="preserve">Насибов Бажен Владимирович </t>
  </si>
  <si>
    <t xml:space="preserve">@ba4id </t>
  </si>
  <si>
    <t>не попал в квоту</t>
  </si>
  <si>
    <t>Мисриханова Милена Мерзеферовна</t>
  </si>
  <si>
    <t>Крюкова Ольга Евгеньевна</t>
  </si>
  <si>
    <t xml:space="preserve">Панкратова Карина Андреевна </t>
  </si>
  <si>
    <t>Ястребов Арсений Михайлович</t>
  </si>
  <si>
    <t xml:space="preserve">@yrseniy </t>
  </si>
  <si>
    <t xml:space="preserve">https://vk.com/id257152626 </t>
  </si>
  <si>
    <t>https://m.vk.com/bigsvintus</t>
  </si>
  <si>
    <t>https://m.vk.com/barungam</t>
  </si>
  <si>
    <t xml:space="preserve">Богдан Георгий Юрьевич </t>
  </si>
  <si>
    <t>Фатькин  Артем Алексеевич</t>
  </si>
  <si>
    <t>https://vk.com/id335146867</t>
  </si>
  <si>
    <t xml:space="preserve">@vovanbart </t>
  </si>
  <si>
    <t xml:space="preserve">Https://vk.com/vovanbartenev </t>
  </si>
  <si>
    <t xml:space="preserve">Ялфимов Иван Александрович </t>
  </si>
  <si>
    <t>Магденко Дарья Игоревна</t>
  </si>
  <si>
    <t xml:space="preserve">Быстров Сергей Сергеевич </t>
  </si>
  <si>
    <t xml:space="preserve">Сафин Тимур Василевич </t>
  </si>
  <si>
    <t>наличными</t>
  </si>
  <si>
    <t>https://vk.com/id19787</t>
  </si>
  <si>
    <t xml:space="preserve">Черемискин Данил Игоревич </t>
  </si>
  <si>
    <t>@ vaffanculo_caros</t>
  </si>
  <si>
    <t>Тугушева Диана Руслановна</t>
  </si>
  <si>
    <t xml:space="preserve">Кусмауль Николай Константинович </t>
  </si>
  <si>
    <t xml:space="preserve">Дорженковская Юлия Константиновна </t>
  </si>
  <si>
    <t>пропустила дд</t>
  </si>
  <si>
    <t>Бадмаева Алина Арслановна</t>
  </si>
  <si>
    <t xml:space="preserve">Трофимова Екатерина Алексеевна </t>
  </si>
  <si>
    <t xml:space="preserve">https://vk.com/trofimovakatyy </t>
  </si>
  <si>
    <t xml:space="preserve">Белоусов Кирилл Павлович </t>
  </si>
  <si>
    <t>3 счёт</t>
  </si>
  <si>
    <t>Грошева Екатерина Витальевна</t>
  </si>
  <si>
    <t>Шумейкин Александр Юрьевич</t>
  </si>
  <si>
    <t xml:space="preserve">Лопатухин Григорий Юрьевич </t>
  </si>
  <si>
    <t>@Everlasing_Filin</t>
  </si>
  <si>
    <t xml:space="preserve">Хасавов Саид Абдурагимович </t>
  </si>
  <si>
    <t>@fiaxmi</t>
  </si>
  <si>
    <t xml:space="preserve">Одинцова Алина Дмитриевна </t>
  </si>
  <si>
    <t xml:space="preserve">Иванова Александра Олеговна </t>
  </si>
  <si>
    <t xml:space="preserve">@Sandraiffa </t>
  </si>
  <si>
    <t xml:space="preserve">Кекова Екатерина Витальевна </t>
  </si>
  <si>
    <t>Саушкин Николай Олегович</t>
  </si>
  <si>
    <t>Исаев Илья Владимирович</t>
  </si>
  <si>
    <t>@vampirofash</t>
  </si>
  <si>
    <t>Корнеенко Егор Владимирович</t>
  </si>
  <si>
    <t xml:space="preserve">Карбова Анастасия Сергеевна </t>
  </si>
  <si>
    <t>Пивкопа Анастасия Павловна</t>
  </si>
  <si>
    <t xml:space="preserve">Попцова Дарья Алексеевна </t>
  </si>
  <si>
    <t xml:space="preserve">Соколов Глеб Дмитриевич </t>
  </si>
  <si>
    <t>Молодова Мария Адександровна</t>
  </si>
  <si>
    <t xml:space="preserve">Арутюнова Ирина Ваграмовна </t>
  </si>
  <si>
    <t xml:space="preserve"> https://vk.com/i.arutyunnn</t>
  </si>
  <si>
    <t xml:space="preserve">Евтютова Анна Алексеевна </t>
  </si>
  <si>
    <t>https://vk.com/id266515489</t>
  </si>
  <si>
    <t xml:space="preserve">Кабасина Василина Васильевна </t>
  </si>
  <si>
    <t xml:space="preserve">Журавлёва Валерия Артёмовна </t>
  </si>
  <si>
    <t xml:space="preserve">Абрамова Ярослава Ильинична </t>
  </si>
  <si>
    <t>стоимость</t>
  </si>
  <si>
    <t>оплачено картой</t>
  </si>
  <si>
    <t>всего приобретено</t>
  </si>
  <si>
    <t>билетов 1 волны</t>
  </si>
  <si>
    <t>по цене первой волны</t>
  </si>
  <si>
    <t>сумма на 1 счёте</t>
  </si>
  <si>
    <t>билетов 2 волны</t>
  </si>
  <si>
    <t>по цене второй волны</t>
  </si>
  <si>
    <t>сумма на 2 счёте</t>
  </si>
  <si>
    <t>сумма на 3 счёте</t>
  </si>
  <si>
    <t>оплачено налом</t>
  </si>
  <si>
    <t>ждём приобретения</t>
  </si>
  <si>
    <t>зарезервировано билетов</t>
  </si>
  <si>
    <t>цена 1-й волны</t>
  </si>
  <si>
    <t>цена 2-й волны</t>
  </si>
  <si>
    <t>ждём оплаты налом</t>
  </si>
  <si>
    <t>Продали билетов</t>
  </si>
  <si>
    <t>Фамилия</t>
  </si>
  <si>
    <t>Имя</t>
  </si>
  <si>
    <t>Отчество</t>
  </si>
  <si>
    <t>Телефон</t>
  </si>
  <si>
    <t>трансфер</t>
  </si>
  <si>
    <t>время</t>
  </si>
  <si>
    <t>комната</t>
  </si>
  <si>
    <t>Https://vk.com/vovanbartenev</t>
  </si>
  <si>
    <t>Адександровна</t>
  </si>
  <si>
    <t>https://vk.com/id511687212</t>
  </si>
  <si>
    <t>кузнецова</t>
  </si>
  <si>
    <t>софия</t>
  </si>
  <si>
    <t>михайловна</t>
  </si>
  <si>
    <t>сергеевич</t>
  </si>
  <si>
    <t>@Cla1mer</t>
  </si>
  <si>
    <t>Https://vk.com/id874489199</t>
  </si>
  <si>
    <t>https://m.vk.com/hervppalto</t>
  </si>
  <si>
    <t>силков</t>
  </si>
  <si>
    <t>александр</t>
  </si>
  <si>
    <t>максимович</t>
  </si>
  <si>
    <t>https://m.vk.com/gswad</t>
  </si>
  <si>
    <t>https://m.vk.com/lizzeeer</t>
  </si>
  <si>
    <t>vk.com/fungodtm</t>
  </si>
  <si>
    <t>https://vk.com/id498909950</t>
  </si>
  <si>
    <t>вадим</t>
  </si>
  <si>
    <t>анатольевич</t>
  </si>
  <si>
    <t>https://vk.com/id370381855</t>
  </si>
  <si>
    <t>шаранкевич</t>
  </si>
  <si>
    <t>егор</t>
  </si>
  <si>
    <t>https://vk.com/Zachemskinyl</t>
  </si>
  <si>
    <t>https://vk.com/id328332128</t>
  </si>
  <si>
    <t>https://vk.com/idnaayonaaa</t>
  </si>
  <si>
    <t>Https://vk.com/id516254861</t>
  </si>
  <si>
    <t>Руцкиц</t>
  </si>
  <si>
    <t>Александрровна</t>
  </si>
  <si>
    <t>Https://vk.com/polinafronek</t>
  </si>
  <si>
    <t>Https://vk.com/nosenseofhuman</t>
  </si>
  <si>
    <t>Https://vk.com/bodyflex_ss</t>
  </si>
  <si>
    <t>Теймур оглы</t>
  </si>
  <si>
    <t>Https://vk.com/nikusikk_d</t>
  </si>
  <si>
    <t>Https://vk.com/zhffue</t>
  </si>
  <si>
    <t>https://vk.com/id195225388</t>
  </si>
  <si>
    <t>vk.com/mghosty</t>
  </si>
  <si>
    <t>ХЛОМОВ</t>
  </si>
  <si>
    <t>ГЕОРГИЙ</t>
  </si>
  <si>
    <t>КИРИЛЛОВИЧ</t>
  </si>
  <si>
    <t>vk.com/dDanissimo</t>
  </si>
  <si>
    <t>владиславович</t>
  </si>
  <si>
    <t>@Nedloz</t>
  </si>
  <si>
    <t>https://m.vk.com/aknedloz</t>
  </si>
  <si>
    <t>юрьевич</t>
  </si>
  <si>
    <t>Алмазбек</t>
  </si>
  <si>
    <t>уулу</t>
  </si>
  <si>
    <t>https://vk.com/630211444</t>
  </si>
  <si>
    <t>https://vk.com/id192973793</t>
  </si>
  <si>
    <t>https://vk.com/id</t>
  </si>
  <si>
    <t>@fERAefer</t>
  </si>
  <si>
    <t>комарницкий</t>
  </si>
  <si>
    <t>кирилл</t>
  </si>
  <si>
    <t>иванович</t>
  </si>
  <si>
    <r>
      <rPr>
        <sz val="9"/>
        <color rgb="FF1F1F1F"/>
        <rFont val="Arial"/>
        <scheme val="minor"/>
      </rPr>
      <t>Константин</t>
    </r>
  </si>
  <si>
    <r>
      <rPr>
        <sz val="9"/>
        <color rgb="FF1F1F1F"/>
        <rFont val="Arial"/>
        <scheme val="minor"/>
      </rPr>
      <t>Гридович</t>
    </r>
  </si>
  <si>
    <t>Билла</t>
  </si>
  <si>
    <t xml:space="preserve"> Капарбекович</t>
  </si>
  <si>
    <r>
      <rPr>
        <sz val="9"/>
        <color rgb="FF1F1F1F"/>
        <rFont val="Arial"/>
        <scheme val="minor"/>
      </rPr>
      <t>Шаяхметова</t>
    </r>
  </si>
  <si>
    <t xml:space="preserve"> Юлия  </t>
  </si>
  <si>
    <r>
      <rPr>
        <sz val="9"/>
        <color rgb="FF1F1F1F"/>
        <rFont val="Arial"/>
        <scheme val="minor"/>
      </rPr>
      <t>Филюзовна</t>
    </r>
  </si>
  <si>
    <r>
      <rPr>
        <sz val="9"/>
        <color rgb="FF1F1F1F"/>
        <rFont val="Arial"/>
        <scheme val="minor"/>
      </rPr>
      <t>Агаджанян</t>
    </r>
  </si>
  <si>
    <t xml:space="preserve"> Тигран </t>
  </si>
  <si>
    <r>
      <rPr>
        <sz val="9"/>
        <color rgb="FF1F1F1F"/>
        <rFont val="Arial"/>
        <scheme val="minor"/>
      </rPr>
      <t>Ваграмович</t>
    </r>
  </si>
  <si>
    <t xml:space="preserve">Одинцово </t>
  </si>
  <si>
    <t>3 волна. 1 счет</t>
  </si>
  <si>
    <t>сдал билет</t>
  </si>
  <si>
    <t xml:space="preserve">Джибилов Эмир Аланович </t>
  </si>
  <si>
    <t xml:space="preserve">https://vk.com/theharlsquinn </t>
  </si>
  <si>
    <t xml:space="preserve">Карагюлян Армен Андраникович </t>
  </si>
  <si>
    <t>Данилова Ева Владимировна</t>
  </si>
  <si>
    <t xml:space="preserve">https://vk.com/ba4id </t>
  </si>
  <si>
    <t>оплатит в чт</t>
  </si>
  <si>
    <t xml:space="preserve">Рожкин Александр Евгеньевич </t>
  </si>
  <si>
    <t xml:space="preserve">Готальская Валерия Михайловна </t>
  </si>
  <si>
    <t xml:space="preserve">@gotalskaya_lera </t>
  </si>
  <si>
    <t xml:space="preserve">https://vk.com/id533296051 </t>
  </si>
  <si>
    <t>Асрян Эдуард Артурович</t>
  </si>
  <si>
    <t xml:space="preserve">Огей Анна Сергеевна </t>
  </si>
  <si>
    <t xml:space="preserve">@anywns </t>
  </si>
  <si>
    <t xml:space="preserve">https://vk.com/a_nny_o </t>
  </si>
  <si>
    <t xml:space="preserve">Филатова Арина Игоревна </t>
  </si>
  <si>
    <t xml:space="preserve">@filaaarina </t>
  </si>
  <si>
    <t xml:space="preserve">https://vk.com/id875082182 </t>
  </si>
  <si>
    <t xml:space="preserve">Багдасарян Акоб Ширазович </t>
  </si>
  <si>
    <t xml:space="preserve">@hakob_bgdsrn </t>
  </si>
  <si>
    <t xml:space="preserve">https://vk.com/bgsrn9 </t>
  </si>
  <si>
    <t>Мустафина Эвелина Рамилевна</t>
  </si>
  <si>
    <t>Русскин Филипп Сергеевич</t>
  </si>
  <si>
    <t xml:space="preserve">Калягина Анна Витальевна </t>
  </si>
  <si>
    <t xml:space="preserve">Фронек Полина Александрровна </t>
  </si>
  <si>
    <t xml:space="preserve">Https://vk.com/polinafronek </t>
  </si>
  <si>
    <t xml:space="preserve">Изабакаров Алихан Ахмедханович </t>
  </si>
  <si>
    <t xml:space="preserve">@kix_stock </t>
  </si>
  <si>
    <t xml:space="preserve">https://vk.com/kixstock_manager </t>
  </si>
  <si>
    <t xml:space="preserve">Девятов Леонид Денисович </t>
  </si>
  <si>
    <t xml:space="preserve">Https://vk.com/nosenseofhuman </t>
  </si>
  <si>
    <t>Толстиков Данил Максимович</t>
  </si>
  <si>
    <t xml:space="preserve">Идрисов Даниел Рустамович </t>
  </si>
  <si>
    <t xml:space="preserve">@hermes098_hp </t>
  </si>
  <si>
    <t xml:space="preserve">https://vk.com/futaro98 </t>
  </si>
  <si>
    <t xml:space="preserve">Матюшин Богдан Алексеевич </t>
  </si>
  <si>
    <t xml:space="preserve">@Shampun_Zhumaysynba </t>
  </si>
  <si>
    <t xml:space="preserve">Https://vk.com/bodyflex_ss </t>
  </si>
  <si>
    <t xml:space="preserve"> Наврузов Зияудин Замирович</t>
  </si>
  <si>
    <t xml:space="preserve">Держицкая Вероника Алексеевна </t>
  </si>
  <si>
    <t xml:space="preserve">@Nikusik_D </t>
  </si>
  <si>
    <t xml:space="preserve">Https://vk.com/nikusikk_d </t>
  </si>
  <si>
    <t xml:space="preserve">Анафинов Тимур Маратович </t>
  </si>
  <si>
    <t xml:space="preserve">@Zjdgievay </t>
  </si>
  <si>
    <t xml:space="preserve">Https://vk.com/zhffue </t>
  </si>
  <si>
    <t>бесплатный билет</t>
  </si>
  <si>
    <t xml:space="preserve">Лесняк Олеся Сергеевна </t>
  </si>
  <si>
    <t xml:space="preserve">@cyetolokk </t>
  </si>
  <si>
    <t xml:space="preserve">https://vk.com/cyetolokk </t>
  </si>
  <si>
    <t xml:space="preserve">сдала билет </t>
  </si>
  <si>
    <t xml:space="preserve">Мусин Ильдар Ринатович </t>
  </si>
  <si>
    <t xml:space="preserve">@abs0lute_soul </t>
  </si>
  <si>
    <t xml:space="preserve">https://vk.com/id444963522 </t>
  </si>
  <si>
    <t xml:space="preserve">Евтюшкин Михаил Федорович </t>
  </si>
  <si>
    <t xml:space="preserve">@bear_evt </t>
  </si>
  <si>
    <t xml:space="preserve">https://vk.com/id820542458 </t>
  </si>
  <si>
    <t>Кожнов Иван Олегович</t>
  </si>
  <si>
    <t>вернула деньги он выиграл бесплатный билет</t>
  </si>
  <si>
    <t xml:space="preserve">Халиков Дамир Тимурович </t>
  </si>
  <si>
    <t>Дорохин Виталий Алексеевич</t>
  </si>
  <si>
    <t xml:space="preserve">Буланов Алексей Владимирович </t>
  </si>
  <si>
    <t xml:space="preserve">Ананьев Никита Денисович </t>
  </si>
  <si>
    <t xml:space="preserve">Береговая Иванна Сергеевна </t>
  </si>
  <si>
    <t xml:space="preserve">Неганов Александр Николаевич </t>
  </si>
  <si>
    <t xml:space="preserve">Пешкова Анастасия Петровна </t>
  </si>
  <si>
    <t xml:space="preserve">@solnays </t>
  </si>
  <si>
    <t xml:space="preserve">https://vk.com/g.tvardovsky </t>
  </si>
  <si>
    <t>Айларов Алихан Асланович</t>
  </si>
  <si>
    <t xml:space="preserve">Фомина Валерия Евгеньевна </t>
  </si>
  <si>
    <t xml:space="preserve">Назарова Юлия Романовна </t>
  </si>
  <si>
    <t>перевел на 1 счет</t>
  </si>
  <si>
    <t xml:space="preserve">Перетрутов Никита Артемович </t>
  </si>
  <si>
    <t xml:space="preserve">@boku_no_darling_da </t>
  </si>
  <si>
    <t xml:space="preserve">https://vk.com/zxcdarling </t>
  </si>
  <si>
    <t>https ://vk.com//kipabi1</t>
  </si>
  <si>
    <t>Аюбов Омар Магарамович</t>
  </si>
  <si>
    <t>Садретдинов Кирилл Русланович</t>
  </si>
  <si>
    <t>Никульшина Юлия Алексеевна</t>
  </si>
  <si>
    <t xml:space="preserve">Гайфуллина Вилена Азаматовна </t>
  </si>
  <si>
    <t xml:space="preserve">ГЕГЕЧКОРИ РЕВАЗ РУСЛАНОВИЧ </t>
  </si>
  <si>
    <t xml:space="preserve">Дворкина София Михайловна </t>
  </si>
  <si>
    <t xml:space="preserve">@ursofiia </t>
  </si>
  <si>
    <t xml:space="preserve">https://vk.com/ursofiia </t>
  </si>
  <si>
    <t>Дронин Константин Сергеевич</t>
  </si>
  <si>
    <t>оплатил налом</t>
  </si>
  <si>
    <t>оплатила налом</t>
  </si>
  <si>
    <t>Свиридова Анна Анатольевна</t>
  </si>
  <si>
    <t xml:space="preserve">Усанина Арина Андреевна </t>
  </si>
  <si>
    <t>перевела</t>
  </si>
  <si>
    <t xml:space="preserve">Жучков Петр Вячеславович </t>
  </si>
  <si>
    <t xml:space="preserve">Блохин Михаил Владимирович </t>
  </si>
  <si>
    <t>Симонова Ксения Александровна</t>
  </si>
  <si>
    <t xml:space="preserve">Кураков Артур Вячеславович </t>
  </si>
  <si>
    <t xml:space="preserve">@i6ixyld </t>
  </si>
  <si>
    <t xml:space="preserve">https://vk.com/6ixyld </t>
  </si>
  <si>
    <t xml:space="preserve">Хутарев Алексей Константинович </t>
  </si>
  <si>
    <t xml:space="preserve">Слинков Владимир Анатольевич </t>
  </si>
  <si>
    <t xml:space="preserve">Староверов Алексей Николаевич </t>
  </si>
  <si>
    <t>Ломсаргис Максим Андрюсович</t>
  </si>
  <si>
    <t xml:space="preserve">Красников Владимир Михайлович </t>
  </si>
  <si>
    <t>Израйлит Александр Владимирович</t>
  </si>
  <si>
    <t xml:space="preserve">Бадренкова Дарья Алексеевна </t>
  </si>
  <si>
    <t xml:space="preserve">Чудакова Елизавета Павловна </t>
  </si>
  <si>
    <t>перевела на 4</t>
  </si>
  <si>
    <t>Белёв Герман юрьевич</t>
  </si>
  <si>
    <t xml:space="preserve">Истанбули Шираз Ибрагим </t>
  </si>
  <si>
    <t>перевел Полине</t>
  </si>
  <si>
    <t xml:space="preserve"> Мехович Фёдор Дмитриевич</t>
  </si>
  <si>
    <t>@avxcxxxd</t>
  </si>
  <si>
    <t xml:space="preserve">Блинов Иван Романович </t>
  </si>
  <si>
    <t>Алмазбек уулу Тимур</t>
  </si>
  <si>
    <t xml:space="preserve">Голиков Фёдор Алексеевич </t>
  </si>
  <si>
    <t xml:space="preserve">@addiabata </t>
  </si>
  <si>
    <t>Bdjdke</t>
  </si>
  <si>
    <t xml:space="preserve">Машенцев Сергей Александрович </t>
  </si>
  <si>
    <t xml:space="preserve">@serter56 </t>
  </si>
  <si>
    <t xml:space="preserve">https://vk.com/sershen </t>
  </si>
  <si>
    <t xml:space="preserve">Черненко Виктория Александровна </t>
  </si>
  <si>
    <t>Честнова София Дмитриевна</t>
  </si>
  <si>
    <t>Возилкина Екатерина Алексеевна</t>
  </si>
  <si>
    <t xml:space="preserve">Морозов Илья Александрович </t>
  </si>
  <si>
    <t>Черногор Егор Олегович</t>
  </si>
  <si>
    <t>БолотинВячеславВикторович</t>
  </si>
  <si>
    <t>Разуваева Анна Максимовна</t>
  </si>
  <si>
    <t xml:space="preserve">Казаков Егор Андреевич </t>
  </si>
  <si>
    <t xml:space="preserve">Фальковский Даниэль Иванович </t>
  </si>
  <si>
    <t>Сколько 1</t>
  </si>
  <si>
    <t>Сколько 2</t>
  </si>
  <si>
    <t>Сколько 11</t>
  </si>
  <si>
    <t>Сколько 3</t>
  </si>
  <si>
    <t>x</t>
  </si>
  <si>
    <t>Сколько 4</t>
  </si>
  <si>
    <t>сумма(продано 17)</t>
  </si>
  <si>
    <t>План на 17</t>
  </si>
  <si>
    <t>Продать через лист ожидания</t>
  </si>
  <si>
    <t>Сколько 9</t>
  </si>
  <si>
    <t>ФИО:</t>
  </si>
  <si>
    <r>
      <rPr>
        <sz val="9"/>
        <color rgb="FF1F1F1F"/>
        <rFont val="Arial"/>
        <scheme val="minor"/>
      </rPr>
      <t>Константин</t>
    </r>
  </si>
  <si>
    <r>
      <rPr>
        <sz val="9"/>
        <color rgb="FF1F1F1F"/>
        <rFont val="Arial"/>
        <scheme val="minor"/>
      </rPr>
      <t>Гридович</t>
    </r>
  </si>
  <si>
    <r>
      <rPr>
        <sz val="9"/>
        <color rgb="FF1F1F1F"/>
        <rFont val="Arial"/>
        <scheme val="minor"/>
      </rPr>
      <t>Шаяхметова</t>
    </r>
  </si>
  <si>
    <r>
      <rPr>
        <sz val="9"/>
        <color rgb="FF1F1F1F"/>
        <rFont val="Arial"/>
        <scheme val="minor"/>
      </rPr>
      <t>Филюзовна</t>
    </r>
  </si>
  <si>
    <r>
      <rPr>
        <sz val="9"/>
        <color rgb="FF1F1F1F"/>
        <rFont val="Arial"/>
        <scheme val="minor"/>
      </rPr>
      <t>Агаджанян</t>
    </r>
  </si>
  <si>
    <r>
      <rPr>
        <sz val="9"/>
        <color rgb="FF1F1F1F"/>
        <rFont val="Arial"/>
        <scheme val="minor"/>
      </rPr>
      <t>Ваграмович</t>
    </r>
  </si>
  <si>
    <t>Холин Михаил Вячеславович</t>
  </si>
  <si>
    <t>дата рождения</t>
  </si>
  <si>
    <t>возраст</t>
  </si>
  <si>
    <r>
      <rPr>
        <sz val="9"/>
        <color rgb="FF1F1F1F"/>
        <rFont val="Arial"/>
        <scheme val="minor"/>
      </rPr>
      <t>Шаяхметова</t>
    </r>
  </si>
  <si>
    <r>
      <rPr>
        <sz val="9"/>
        <color rgb="FF1F1F1F"/>
        <rFont val="Arial"/>
        <scheme val="minor"/>
      </rPr>
      <t>Филюзовна</t>
    </r>
  </si>
  <si>
    <r>
      <rPr>
        <sz val="9"/>
        <color rgb="FF1F1F1F"/>
        <rFont val="Arial"/>
        <scheme val="minor"/>
      </rPr>
      <t>Константин</t>
    </r>
  </si>
  <si>
    <r>
      <rPr>
        <sz val="9"/>
        <color rgb="FF1F1F1F"/>
        <rFont val="Arial"/>
        <scheme val="minor"/>
      </rPr>
      <t>Гридович</t>
    </r>
  </si>
  <si>
    <r>
      <rPr>
        <sz val="9"/>
        <color rgb="FF1F1F1F"/>
        <rFont val="Arial"/>
        <scheme val="minor"/>
      </rPr>
      <t>Агаджанян</t>
    </r>
  </si>
  <si>
    <r>
      <rPr>
        <sz val="9"/>
        <color rgb="FF1F1F1F"/>
        <rFont val="Arial"/>
        <scheme val="minor"/>
      </rPr>
      <t>Ваграмович</t>
    </r>
  </si>
  <si>
    <t>Cпособ оплаты</t>
  </si>
  <si>
    <t>1 дедлайн оплаты</t>
  </si>
  <si>
    <t>2 дедлайн оплаты</t>
  </si>
  <si>
    <t>2 волна 1 счет</t>
  </si>
  <si>
    <t>2 волна 2 счет</t>
  </si>
  <si>
    <t>2 волна наличка</t>
  </si>
  <si>
    <t>первак. игнор 3 волна 3 счет</t>
  </si>
  <si>
    <t>квотник игнор</t>
  </si>
  <si>
    <t>квотник не попал в лимит</t>
  </si>
  <si>
    <t>первак не попал в волну 3 волна. 3 счет</t>
  </si>
  <si>
    <t>первак не попал в волну 3 волна. наличка</t>
  </si>
  <si>
    <t>первак отказ</t>
  </si>
  <si>
    <t xml:space="preserve">https://vk.com/id511687212 </t>
  </si>
  <si>
    <t xml:space="preserve">@lvnvlnlvnvln </t>
  </si>
  <si>
    <t xml:space="preserve">https://vk.com/id380466649 </t>
  </si>
  <si>
    <t>https://vk.com/id334147442</t>
  </si>
  <si>
    <t>КОЮЧИНСКАЯ</t>
  </si>
  <si>
    <t>АНАСТАСИЯ</t>
  </si>
  <si>
    <t>ИГОРЕВНА</t>
  </si>
  <si>
    <t>оплатила безналом</t>
  </si>
  <si>
    <t xml:space="preserve">@leptp </t>
  </si>
  <si>
    <t xml:space="preserve">https://vk.com/id287090590 </t>
  </si>
  <si>
    <t xml:space="preserve"> https://vk.com/wifi538</t>
  </si>
  <si>
    <t xml:space="preserve"> https://vk.com/crash_lucifer</t>
  </si>
  <si>
    <t xml:space="preserve">@Fl1x_X </t>
  </si>
  <si>
    <t xml:space="preserve">https://vk.com/dima_sd43 </t>
  </si>
  <si>
    <t xml:space="preserve">@Jujlius </t>
  </si>
  <si>
    <t xml:space="preserve">Https://vk.com/id874489199 </t>
  </si>
  <si>
    <t>оплатила наом</t>
  </si>
  <si>
    <t>парфенова</t>
  </si>
  <si>
    <t>арина</t>
  </si>
  <si>
    <t>евгеньевна</t>
  </si>
  <si>
    <t xml:space="preserve">@aniamizgailo </t>
  </si>
  <si>
    <t xml:space="preserve">@kasttix </t>
  </si>
  <si>
    <t xml:space="preserve">https://vk.com/kasttix </t>
  </si>
  <si>
    <t xml:space="preserve">@lizzeeerr </t>
  </si>
  <si>
    <t xml:space="preserve">https://m.vk.com/lizzeeer </t>
  </si>
  <si>
    <t xml:space="preserve"> @goreset</t>
  </si>
  <si>
    <t>@ masabramova</t>
  </si>
  <si>
    <t xml:space="preserve"> https://vk.com/kslil</t>
  </si>
  <si>
    <t>https://vk.сom/afonium</t>
  </si>
  <si>
    <t xml:space="preserve">@danyydze </t>
  </si>
  <si>
    <t xml:space="preserve">https://vk.com/d.mark28 </t>
  </si>
  <si>
    <t>https://vk.com/id308024392</t>
  </si>
  <si>
    <t xml:space="preserve">@Finkavoy </t>
  </si>
  <si>
    <t>оплатил безналом</t>
  </si>
  <si>
    <t xml:space="preserve">https://vk.com/id762285882 </t>
  </si>
  <si>
    <t xml:space="preserve">Https://vk.com/id516254861 </t>
  </si>
  <si>
    <t>в обработке</t>
  </si>
  <si>
    <t>все ок первак безнал</t>
  </si>
  <si>
    <t>все ок первак нал</t>
  </si>
  <si>
    <t>квотник безнал</t>
  </si>
  <si>
    <t>квотник нал</t>
  </si>
  <si>
    <t>Сколько 111</t>
  </si>
  <si>
    <t>проеб дедлайна оплаты</t>
  </si>
  <si>
    <t>проеб дедлайна реги</t>
  </si>
  <si>
    <t>Итог 2 волна:</t>
  </si>
  <si>
    <t>Наличка:</t>
  </si>
  <si>
    <t>в пролете</t>
  </si>
  <si>
    <t>Итог 3 волна:</t>
  </si>
  <si>
    <t>Отказано:</t>
  </si>
  <si>
    <t>Сумма резов: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</si>
</sst>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m/d/yyyy\ h:mm:ss"/>
  </numFmts>
  <fonts count="7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5"/>
      <color theme="1"/>
      <name val="Arial"/>
    </font>
    <font>
      <sz val="11"/>
      <color rgb="FF000000"/>
      <name val="Arial"/>
    </font>
    <font>
      <sz val="10"/>
      <color rgb="FF434343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5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u/>
      <sz val="11"/>
      <color rgb="FF0563C1"/>
      <name val="Calibri"/>
    </font>
    <font>
      <sz val="9"/>
      <color theme="1"/>
      <name val="Arial"/>
      <scheme val="minor"/>
    </font>
    <font>
      <sz val="12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sz val="19"/>
      <color theme="1"/>
      <name val="Arial"/>
      <scheme val="minor"/>
    </font>
    <font>
      <sz val="9"/>
      <color rgb="FF1F1F1F"/>
      <name val="Arial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0FFFF"/>
        <bgColor rgb="FFC0FFFF"/>
      </patternFill>
    </fill>
    <fill>
      <patternFill patternType="solid">
        <fgColor rgb="FF89D5D1"/>
        <bgColor rgb="FF89D5D1"/>
      </patternFill>
    </fill>
    <fill>
      <patternFill patternType="solid">
        <fgColor rgb="FFFFF2CC"/>
        <bgColor rgb="FFFFF2CC"/>
      </patternFill>
    </fill>
    <fill>
      <patternFill patternType="solid">
        <fgColor rgb="FFDFFFCA"/>
        <bgColor rgb="FFDFFFCA"/>
      </patternFill>
    </fill>
    <fill>
      <patternFill patternType="solid">
        <fgColor rgb="FFFFFFFF"/>
        <bgColor rgb="FFFFFFFF"/>
      </patternFill>
    </fill>
    <fill>
      <patternFill patternType="solid">
        <fgColor rgb="FFFCE7AB"/>
        <bgColor rgb="FFFCE7AB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9FCF9C"/>
        <bgColor rgb="FF9FCF9C"/>
      </patternFill>
    </fill>
    <fill>
      <patternFill patternType="solid">
        <fgColor rgb="FFFFACAC"/>
        <bgColor rgb="FFFFACAC"/>
      </patternFill>
    </fill>
    <fill>
      <patternFill patternType="solid">
        <fgColor rgb="FFF7B4ED"/>
        <bgColor rgb="FFF7B4ED"/>
      </patternFill>
    </fill>
    <fill>
      <patternFill patternType="solid">
        <fgColor rgb="FF30FC65"/>
        <bgColor rgb="FF30FC65"/>
      </patternFill>
    </fill>
    <fill>
      <patternFill patternType="solid">
        <fgColor rgb="FFA0662E"/>
        <bgColor rgb="FFA0662E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442F65"/>
        <bgColor rgb="FF442F65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FF9900"/>
      </left>
      <right/>
      <top style="thin">
        <color rgb="FFFF9900"/>
      </top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 style="thin">
        <color rgb="FFFF9900"/>
      </left>
      <right/>
      <top/>
      <bottom/>
      <diagonal/>
    </border>
    <border>
      <left/>
      <right style="thin">
        <color rgb="FFFF9900"/>
      </right>
      <top/>
      <bottom/>
      <diagonal/>
    </border>
    <border>
      <left style="thin">
        <color rgb="FFFF9900"/>
      </left>
      <right/>
      <top/>
      <bottom style="thin">
        <color rgb="FFFF9900"/>
      </bottom>
      <diagonal/>
    </border>
    <border>
      <left/>
      <right/>
      <top/>
      <bottom style="thin">
        <color rgb="FFFF9900"/>
      </bottom>
      <diagonal/>
    </border>
    <border>
      <left/>
      <right style="thin">
        <color rgb="FFFF9900"/>
      </right>
      <top/>
      <bottom style="thin">
        <color rgb="FFFF9900"/>
      </bottom>
      <diagonal/>
    </border>
    <border>
      <left style="thin">
        <color rgb="FF980000"/>
      </left>
      <right/>
      <top style="thin">
        <color rgb="FF980000"/>
      </top>
      <bottom/>
      <diagonal/>
    </border>
    <border>
      <left/>
      <right/>
      <top style="thin">
        <color rgb="FF980000"/>
      </top>
      <bottom/>
      <diagonal/>
    </border>
    <border>
      <left/>
      <right style="thin">
        <color rgb="FF980000"/>
      </right>
      <top style="thin">
        <color rgb="FF980000"/>
      </top>
      <bottom/>
      <diagonal/>
    </border>
    <border>
      <left style="thin">
        <color rgb="FF980000"/>
      </left>
      <right/>
      <top/>
      <bottom/>
      <diagonal/>
    </border>
    <border>
      <left/>
      <right style="thin">
        <color rgb="FF980000"/>
      </right>
      <top/>
      <bottom/>
      <diagonal/>
    </border>
    <border>
      <left style="thin">
        <color rgb="FF980000"/>
      </left>
      <right/>
      <top/>
      <bottom style="thin">
        <color rgb="FF000000"/>
      </bottom>
      <diagonal/>
    </border>
    <border>
      <left/>
      <right style="thin">
        <color rgb="FF980000"/>
      </right>
      <top/>
      <bottom style="thin">
        <color rgb="FF000000"/>
      </bottom>
      <diagonal/>
    </border>
    <border>
      <left style="thick">
        <color rgb="FFFFE599"/>
      </left>
      <right/>
      <top style="thick">
        <color rgb="FFFFE599"/>
      </top>
      <bottom/>
      <diagonal/>
    </border>
    <border>
      <left/>
      <right/>
      <top style="thick">
        <color rgb="FFFFE599"/>
      </top>
      <bottom/>
      <diagonal/>
    </border>
    <border>
      <left/>
      <right style="thick">
        <color rgb="FFFFE599"/>
      </right>
      <top style="thick">
        <color rgb="FFFFE599"/>
      </top>
      <bottom/>
      <diagonal/>
    </border>
    <border>
      <left style="thick">
        <color rgb="FFFFE599"/>
      </left>
      <right/>
      <top/>
      <bottom/>
      <diagonal/>
    </border>
    <border>
      <left/>
      <right style="thick">
        <color rgb="FFFFE599"/>
      </right>
      <top/>
      <bottom/>
      <diagonal/>
    </border>
    <border>
      <left style="thick">
        <color rgb="FFFFE599"/>
      </left>
      <right/>
      <top/>
      <bottom style="thick">
        <color rgb="FFFFE599"/>
      </bottom>
      <diagonal/>
    </border>
    <border>
      <left/>
      <right/>
      <top/>
      <bottom style="thick">
        <color rgb="FFFFE599"/>
      </bottom>
      <diagonal/>
    </border>
    <border>
      <left/>
      <right style="thick">
        <color rgb="FFFFE599"/>
      </right>
      <top/>
      <bottom style="thick">
        <color rgb="FFFFE599"/>
      </bottom>
      <diagonal/>
    </border>
    <border>
      <left style="thin">
        <color rgb="FF980000"/>
      </left>
      <right/>
      <top/>
      <bottom style="thin">
        <color rgb="FF980000"/>
      </bottom>
      <diagonal/>
    </border>
    <border>
      <left/>
      <right/>
      <top/>
      <bottom style="thin">
        <color rgb="FF980000"/>
      </bottom>
      <diagonal/>
    </border>
    <border>
      <left/>
      <right style="thin">
        <color rgb="FF980000"/>
      </right>
      <top/>
      <bottom style="thin">
        <color rgb="FF98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FF00FF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rgb="FFFF00FF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thin">
        <color rgb="FFFF00FF"/>
      </left>
      <right/>
      <top/>
      <bottom style="thin">
        <color rgb="FFFF00FF"/>
      </bottom>
      <diagonal/>
    </border>
    <border>
      <left/>
      <right/>
      <top/>
      <bottom style="thin">
        <color rgb="FFFF00FF"/>
      </bottom>
      <diagonal/>
    </border>
    <border>
      <left/>
      <right style="thin">
        <color rgb="FFFF00FF"/>
      </right>
      <top/>
      <bottom style="thin">
        <color rgb="FFFF00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ck">
        <color rgb="FF000000"/>
      </bottom>
      <diagonal/>
    </border>
    <border>
      <left style="thin">
        <color rgb="FFF8F9FA"/>
      </left>
      <right style="thin">
        <color rgb="FFF8F9FA"/>
      </right>
      <top/>
      <bottom style="thick">
        <color rgb="FFFF00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0" fontId="6" fillId="0" borderId="1" xfId="0" applyFont="1" applyBorder="1" applyAlignment="1">
      <alignment horizontal="center"/>
    </xf>
    <xf numFmtId="165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7" fillId="2" borderId="0" xfId="0" applyFont="1" applyFill="1"/>
    <xf numFmtId="20" fontId="4" fillId="2" borderId="0" xfId="0" applyNumberFormat="1" applyFont="1" applyFill="1"/>
    <xf numFmtId="20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0" fontId="4" fillId="4" borderId="0" xfId="0" applyNumberFormat="1" applyFont="1" applyFill="1"/>
    <xf numFmtId="165" fontId="4" fillId="2" borderId="2" xfId="0" applyNumberFormat="1" applyFont="1" applyFill="1" applyBorder="1" applyAlignment="1">
      <alignment horizontal="right"/>
    </xf>
    <xf numFmtId="0" fontId="4" fillId="2" borderId="3" xfId="0" applyFont="1" applyFill="1" applyBorder="1"/>
    <xf numFmtId="0" fontId="8" fillId="2" borderId="3" xfId="0" applyFont="1" applyFill="1" applyBorder="1"/>
    <xf numFmtId="0" fontId="4" fillId="2" borderId="4" xfId="0" applyFont="1" applyFill="1" applyBorder="1"/>
    <xf numFmtId="0" fontId="1" fillId="2" borderId="0" xfId="0" applyFont="1" applyFill="1"/>
    <xf numFmtId="165" fontId="4" fillId="2" borderId="5" xfId="0" applyNumberFormat="1" applyFont="1" applyFill="1" applyBorder="1" applyAlignment="1">
      <alignment horizontal="right"/>
    </xf>
    <xf numFmtId="0" fontId="9" fillId="2" borderId="0" xfId="0" applyFont="1" applyFill="1"/>
    <xf numFmtId="0" fontId="4" fillId="2" borderId="6" xfId="0" applyFont="1" applyFill="1" applyBorder="1"/>
    <xf numFmtId="165" fontId="4" fillId="0" borderId="5" xfId="0" applyNumberFormat="1" applyFont="1" applyBorder="1" applyAlignment="1">
      <alignment horizontal="right"/>
    </xf>
    <xf numFmtId="0" fontId="4" fillId="0" borderId="6" xfId="0" applyFont="1" applyBorder="1"/>
    <xf numFmtId="165" fontId="4" fillId="5" borderId="5" xfId="0" applyNumberFormat="1" applyFont="1" applyFill="1" applyBorder="1" applyAlignment="1">
      <alignment horizontal="right"/>
    </xf>
    <xf numFmtId="0" fontId="4" fillId="5" borderId="0" xfId="0" applyFont="1" applyFill="1"/>
    <xf numFmtId="0" fontId="10" fillId="5" borderId="0" xfId="0" applyFont="1" applyFill="1"/>
    <xf numFmtId="0" fontId="4" fillId="5" borderId="6" xfId="0" applyFont="1" applyFill="1" applyBorder="1"/>
    <xf numFmtId="0" fontId="4" fillId="4" borderId="0" xfId="0" applyFont="1" applyFill="1"/>
    <xf numFmtId="0" fontId="1" fillId="5" borderId="0" xfId="0" applyFont="1" applyFill="1"/>
    <xf numFmtId="165" fontId="4" fillId="0" borderId="7" xfId="0" applyNumberFormat="1" applyFont="1" applyBorder="1" applyAlignment="1">
      <alignment horizontal="right"/>
    </xf>
    <xf numFmtId="0" fontId="4" fillId="0" borderId="8" xfId="0" applyFont="1" applyBorder="1"/>
    <xf numFmtId="0" fontId="11" fillId="0" borderId="8" xfId="0" applyFont="1" applyBorder="1"/>
    <xf numFmtId="0" fontId="4" fillId="0" borderId="9" xfId="0" applyFont="1" applyBorder="1"/>
    <xf numFmtId="165" fontId="4" fillId="6" borderId="2" xfId="0" applyNumberFormat="1" applyFont="1" applyFill="1" applyBorder="1" applyAlignment="1">
      <alignment horizontal="right"/>
    </xf>
    <xf numFmtId="0" fontId="4" fillId="6" borderId="3" xfId="0" applyFont="1" applyFill="1" applyBorder="1"/>
    <xf numFmtId="0" fontId="12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/>
    <xf numFmtId="0" fontId="1" fillId="6" borderId="0" xfId="0" applyFont="1" applyFill="1"/>
    <xf numFmtId="165" fontId="4" fillId="3" borderId="5" xfId="0" applyNumberFormat="1" applyFont="1" applyFill="1" applyBorder="1" applyAlignment="1">
      <alignment horizontal="right"/>
    </xf>
    <xf numFmtId="0" fontId="4" fillId="3" borderId="0" xfId="0" applyFont="1" applyFill="1"/>
    <xf numFmtId="0" fontId="13" fillId="3" borderId="0" xfId="0" applyFont="1" applyFill="1"/>
    <xf numFmtId="0" fontId="4" fillId="3" borderId="6" xfId="0" applyFont="1" applyFill="1" applyBorder="1"/>
    <xf numFmtId="0" fontId="1" fillId="3" borderId="0" xfId="0" applyFont="1" applyFill="1"/>
    <xf numFmtId="165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14" fillId="2" borderId="8" xfId="0" applyFont="1" applyFill="1" applyBorder="1"/>
    <xf numFmtId="0" fontId="4" fillId="2" borderId="9" xfId="0" applyFont="1" applyFill="1" applyBorder="1"/>
    <xf numFmtId="165" fontId="4" fillId="7" borderId="5" xfId="0" applyNumberFormat="1" applyFont="1" applyFill="1" applyBorder="1" applyAlignment="1">
      <alignment horizontal="right"/>
    </xf>
    <xf numFmtId="0" fontId="4" fillId="7" borderId="0" xfId="0" applyFont="1" applyFill="1"/>
    <xf numFmtId="0" fontId="15" fillId="7" borderId="0" xfId="0" applyFont="1" applyFill="1"/>
    <xf numFmtId="0" fontId="4" fillId="7" borderId="6" xfId="0" applyFont="1" applyFill="1" applyBorder="1"/>
    <xf numFmtId="165" fontId="4" fillId="3" borderId="2" xfId="0" applyNumberFormat="1" applyFont="1" applyFill="1" applyBorder="1" applyAlignment="1">
      <alignment horizontal="right"/>
    </xf>
    <xf numFmtId="0" fontId="4" fillId="3" borderId="3" xfId="0" applyFont="1" applyFill="1" applyBorder="1"/>
    <xf numFmtId="0" fontId="16" fillId="3" borderId="3" xfId="0" applyFont="1" applyFill="1" applyBorder="1"/>
    <xf numFmtId="0" fontId="4" fillId="3" borderId="4" xfId="0" applyFont="1" applyFill="1" applyBorder="1"/>
    <xf numFmtId="165" fontId="4" fillId="6" borderId="5" xfId="0" applyNumberFormat="1" applyFont="1" applyFill="1" applyBorder="1" applyAlignment="1">
      <alignment horizontal="right"/>
    </xf>
    <xf numFmtId="0" fontId="17" fillId="6" borderId="0" xfId="0" applyFont="1" applyFill="1"/>
    <xf numFmtId="0" fontId="4" fillId="6" borderId="6" xfId="0" applyFont="1" applyFill="1" applyBorder="1"/>
    <xf numFmtId="165" fontId="4" fillId="3" borderId="0" xfId="0" applyNumberFormat="1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8" borderId="5" xfId="0" applyNumberFormat="1" applyFont="1" applyFill="1" applyBorder="1" applyAlignment="1">
      <alignment horizontal="right"/>
    </xf>
    <xf numFmtId="0" fontId="4" fillId="8" borderId="0" xfId="0" applyFont="1" applyFill="1"/>
    <xf numFmtId="0" fontId="18" fillId="8" borderId="0" xfId="0" applyFont="1" applyFill="1"/>
    <xf numFmtId="0" fontId="4" fillId="8" borderId="0" xfId="0" applyFont="1" applyFill="1" applyAlignment="1">
      <alignment horizontal="right"/>
    </xf>
    <xf numFmtId="0" fontId="4" fillId="9" borderId="5" xfId="0" applyFont="1" applyFill="1" applyBorder="1"/>
    <xf numFmtId="0" fontId="19" fillId="0" borderId="0" xfId="0" applyFont="1"/>
    <xf numFmtId="0" fontId="4" fillId="2" borderId="10" xfId="0" applyFont="1" applyFill="1" applyBorder="1"/>
    <xf numFmtId="0" fontId="19" fillId="0" borderId="10" xfId="0" applyFont="1" applyBorder="1"/>
    <xf numFmtId="0" fontId="4" fillId="0" borderId="10" xfId="0" applyFont="1" applyBorder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20" fillId="0" borderId="0" xfId="0" applyFont="1"/>
    <xf numFmtId="0" fontId="21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15" borderId="13" xfId="0" applyFont="1" applyFill="1" applyBorder="1"/>
    <xf numFmtId="0" fontId="4" fillId="0" borderId="14" xfId="0" applyFont="1" applyBorder="1"/>
    <xf numFmtId="165" fontId="4" fillId="16" borderId="0" xfId="0" applyNumberFormat="1" applyFont="1" applyFill="1" applyAlignment="1">
      <alignment horizontal="right"/>
    </xf>
    <xf numFmtId="0" fontId="4" fillId="16" borderId="0" xfId="0" applyFont="1" applyFill="1"/>
    <xf numFmtId="0" fontId="22" fillId="16" borderId="0" xfId="0" applyFont="1" applyFill="1"/>
    <xf numFmtId="0" fontId="1" fillId="16" borderId="0" xfId="0" applyFont="1" applyFill="1"/>
    <xf numFmtId="0" fontId="4" fillId="17" borderId="13" xfId="0" applyFont="1" applyFill="1" applyBorder="1"/>
    <xf numFmtId="0" fontId="4" fillId="18" borderId="13" xfId="0" applyFont="1" applyFill="1" applyBorder="1"/>
    <xf numFmtId="165" fontId="4" fillId="6" borderId="0" xfId="0" applyNumberFormat="1" applyFont="1" applyFill="1" applyAlignment="1">
      <alignment horizontal="right"/>
    </xf>
    <xf numFmtId="0" fontId="4" fillId="19" borderId="13" xfId="0" applyFont="1" applyFill="1" applyBorder="1"/>
    <xf numFmtId="0" fontId="4" fillId="6" borderId="14" xfId="0" applyFont="1" applyFill="1" applyBorder="1"/>
    <xf numFmtId="165" fontId="4" fillId="20" borderId="0" xfId="0" applyNumberFormat="1" applyFont="1" applyFill="1" applyAlignment="1">
      <alignment horizontal="right"/>
    </xf>
    <xf numFmtId="0" fontId="4" fillId="20" borderId="0" xfId="0" applyFont="1" applyFill="1"/>
    <xf numFmtId="0" fontId="23" fillId="20" borderId="0" xfId="0" applyFont="1" applyFill="1"/>
    <xf numFmtId="0" fontId="1" fillId="20" borderId="0" xfId="0" applyFont="1" applyFill="1"/>
    <xf numFmtId="0" fontId="4" fillId="20" borderId="13" xfId="0" applyFont="1" applyFill="1" applyBorder="1"/>
    <xf numFmtId="0" fontId="4" fillId="20" borderId="14" xfId="0" applyFont="1" applyFill="1" applyBorder="1"/>
    <xf numFmtId="0" fontId="4" fillId="16" borderId="13" xfId="0" applyFont="1" applyFill="1" applyBorder="1"/>
    <xf numFmtId="0" fontId="1" fillId="21" borderId="15" xfId="0" applyFont="1" applyFill="1" applyBorder="1"/>
    <xf numFmtId="0" fontId="1" fillId="0" borderId="16" xfId="0" applyFont="1" applyBorder="1"/>
    <xf numFmtId="0" fontId="1" fillId="22" borderId="0" xfId="0" applyFont="1" applyFill="1"/>
    <xf numFmtId="0" fontId="1" fillId="23" borderId="0" xfId="0" applyFont="1" applyFill="1"/>
    <xf numFmtId="165" fontId="4" fillId="8" borderId="2" xfId="0" applyNumberFormat="1" applyFont="1" applyFill="1" applyBorder="1" applyAlignment="1">
      <alignment horizontal="right"/>
    </xf>
    <xf numFmtId="0" fontId="4" fillId="8" borderId="3" xfId="0" applyFont="1" applyFill="1" applyBorder="1"/>
    <xf numFmtId="0" fontId="24" fillId="8" borderId="3" xfId="0" applyFont="1" applyFill="1" applyBorder="1"/>
    <xf numFmtId="0" fontId="4" fillId="8" borderId="4" xfId="0" applyFont="1" applyFill="1" applyBorder="1"/>
    <xf numFmtId="0" fontId="1" fillId="8" borderId="0" xfId="0" applyFont="1" applyFill="1"/>
    <xf numFmtId="165" fontId="4" fillId="20" borderId="5" xfId="0" applyNumberFormat="1" applyFont="1" applyFill="1" applyBorder="1" applyAlignment="1">
      <alignment horizontal="right"/>
    </xf>
    <xf numFmtId="0" fontId="4" fillId="20" borderId="6" xfId="0" applyFont="1" applyFill="1" applyBorder="1"/>
    <xf numFmtId="165" fontId="4" fillId="0" borderId="17" xfId="0" applyNumberFormat="1" applyFont="1" applyBorder="1" applyAlignment="1">
      <alignment horizontal="right"/>
    </xf>
    <xf numFmtId="0" fontId="4" fillId="0" borderId="18" xfId="0" applyFont="1" applyBorder="1"/>
    <xf numFmtId="0" fontId="25" fillId="0" borderId="18" xfId="0" applyFont="1" applyBorder="1"/>
    <xf numFmtId="0" fontId="4" fillId="0" borderId="19" xfId="0" applyFont="1" applyBorder="1"/>
    <xf numFmtId="165" fontId="4" fillId="0" borderId="20" xfId="0" applyNumberFormat="1" applyFont="1" applyBorder="1" applyAlignment="1">
      <alignment horizontal="right"/>
    </xf>
    <xf numFmtId="0" fontId="4" fillId="0" borderId="21" xfId="0" applyFont="1" applyBorder="1"/>
    <xf numFmtId="165" fontId="4" fillId="6" borderId="20" xfId="0" applyNumberFormat="1" applyFont="1" applyFill="1" applyBorder="1" applyAlignment="1">
      <alignment horizontal="right"/>
    </xf>
    <xf numFmtId="0" fontId="4" fillId="6" borderId="21" xfId="0" applyFont="1" applyFill="1" applyBorder="1"/>
    <xf numFmtId="165" fontId="4" fillId="20" borderId="20" xfId="0" applyNumberFormat="1" applyFont="1" applyFill="1" applyBorder="1" applyAlignment="1">
      <alignment horizontal="right"/>
    </xf>
    <xf numFmtId="0" fontId="4" fillId="20" borderId="21" xfId="0" applyFont="1" applyFill="1" applyBorder="1"/>
    <xf numFmtId="165" fontId="4" fillId="0" borderId="22" xfId="0" applyNumberFormat="1" applyFont="1" applyBorder="1" applyAlignment="1">
      <alignment horizontal="right"/>
    </xf>
    <xf numFmtId="0" fontId="4" fillId="0" borderId="23" xfId="0" applyFont="1" applyBorder="1"/>
    <xf numFmtId="0" fontId="26" fillId="0" borderId="23" xfId="0" applyFont="1" applyBorder="1"/>
    <xf numFmtId="0" fontId="4" fillId="0" borderId="24" xfId="0" applyFont="1" applyBorder="1"/>
    <xf numFmtId="165" fontId="4" fillId="8" borderId="0" xfId="0" applyNumberFormat="1" applyFont="1" applyFill="1" applyAlignment="1">
      <alignment horizontal="right"/>
    </xf>
    <xf numFmtId="165" fontId="4" fillId="23" borderId="0" xfId="0" applyNumberFormat="1" applyFont="1" applyFill="1" applyAlignment="1">
      <alignment horizontal="right"/>
    </xf>
    <xf numFmtId="0" fontId="4" fillId="23" borderId="0" xfId="0" applyFont="1" applyFill="1"/>
    <xf numFmtId="0" fontId="27" fillId="23" borderId="0" xfId="0" applyFont="1" applyFill="1"/>
    <xf numFmtId="165" fontId="4" fillId="0" borderId="25" xfId="0" applyNumberFormat="1" applyFont="1" applyBorder="1" applyAlignment="1">
      <alignment horizontal="right"/>
    </xf>
    <xf numFmtId="0" fontId="4" fillId="0" borderId="26" xfId="0" applyFont="1" applyBorder="1"/>
    <xf numFmtId="0" fontId="28" fillId="0" borderId="26" xfId="0" applyFont="1" applyBorder="1"/>
    <xf numFmtId="0" fontId="4" fillId="0" borderId="27" xfId="0" applyFont="1" applyBorder="1"/>
    <xf numFmtId="165" fontId="4" fillId="0" borderId="28" xfId="0" applyNumberFormat="1" applyFont="1" applyBorder="1" applyAlignment="1">
      <alignment horizontal="right"/>
    </xf>
    <xf numFmtId="0" fontId="4" fillId="0" borderId="29" xfId="0" applyFont="1" applyBorder="1"/>
    <xf numFmtId="165" fontId="4" fillId="24" borderId="28" xfId="0" applyNumberFormat="1" applyFont="1" applyFill="1" applyBorder="1" applyAlignment="1">
      <alignment horizontal="right"/>
    </xf>
    <xf numFmtId="0" fontId="4" fillId="24" borderId="0" xfId="0" applyFont="1" applyFill="1"/>
    <xf numFmtId="0" fontId="29" fillId="24" borderId="0" xfId="0" applyFont="1" applyFill="1"/>
    <xf numFmtId="0" fontId="4" fillId="24" borderId="29" xfId="0" applyFont="1" applyFill="1" applyBorder="1"/>
    <xf numFmtId="0" fontId="1" fillId="24" borderId="0" xfId="0" applyFont="1" applyFill="1"/>
    <xf numFmtId="165" fontId="4" fillId="22" borderId="28" xfId="0" applyNumberFormat="1" applyFont="1" applyFill="1" applyBorder="1" applyAlignment="1">
      <alignment horizontal="right"/>
    </xf>
    <xf numFmtId="0" fontId="4" fillId="22" borderId="0" xfId="0" applyFont="1" applyFill="1"/>
    <xf numFmtId="0" fontId="30" fillId="22" borderId="0" xfId="0" applyFont="1" applyFill="1"/>
    <xf numFmtId="0" fontId="4" fillId="22" borderId="29" xfId="0" applyFont="1" applyFill="1" applyBorder="1"/>
    <xf numFmtId="165" fontId="4" fillId="20" borderId="30" xfId="0" applyNumberFormat="1" applyFont="1" applyFill="1" applyBorder="1" applyAlignment="1">
      <alignment horizontal="right"/>
    </xf>
    <xf numFmtId="0" fontId="4" fillId="20" borderId="8" xfId="0" applyFont="1" applyFill="1" applyBorder="1"/>
    <xf numFmtId="0" fontId="31" fillId="20" borderId="8" xfId="0" applyFont="1" applyFill="1" applyBorder="1"/>
    <xf numFmtId="0" fontId="4" fillId="20" borderId="31" xfId="0" applyFont="1" applyFill="1" applyBorder="1"/>
    <xf numFmtId="0" fontId="1" fillId="20" borderId="8" xfId="0" applyFont="1" applyFill="1" applyBorder="1"/>
    <xf numFmtId="165" fontId="4" fillId="22" borderId="2" xfId="0" applyNumberFormat="1" applyFont="1" applyFill="1" applyBorder="1" applyAlignment="1">
      <alignment horizontal="right"/>
    </xf>
    <xf numFmtId="0" fontId="4" fillId="22" borderId="3" xfId="0" applyFont="1" applyFill="1" applyBorder="1"/>
    <xf numFmtId="0" fontId="32" fillId="22" borderId="3" xfId="0" applyFont="1" applyFill="1" applyBorder="1"/>
    <xf numFmtId="0" fontId="4" fillId="22" borderId="4" xfId="0" applyFont="1" applyFill="1" applyBorder="1"/>
    <xf numFmtId="165" fontId="4" fillId="23" borderId="5" xfId="0" applyNumberFormat="1" applyFont="1" applyFill="1" applyBorder="1" applyAlignment="1">
      <alignment horizontal="right"/>
    </xf>
    <xf numFmtId="0" fontId="4" fillId="23" borderId="6" xfId="0" applyFont="1" applyFill="1" applyBorder="1"/>
    <xf numFmtId="165" fontId="4" fillId="22" borderId="5" xfId="0" applyNumberFormat="1" applyFont="1" applyFill="1" applyBorder="1" applyAlignment="1">
      <alignment horizontal="right"/>
    </xf>
    <xf numFmtId="0" fontId="4" fillId="22" borderId="6" xfId="0" applyFont="1" applyFill="1" applyBorder="1"/>
    <xf numFmtId="165" fontId="4" fillId="20" borderId="32" xfId="0" applyNumberFormat="1" applyFont="1" applyFill="1" applyBorder="1" applyAlignment="1">
      <alignment horizontal="right"/>
    </xf>
    <xf numFmtId="0" fontId="4" fillId="20" borderId="33" xfId="0" applyFont="1" applyFill="1" applyBorder="1"/>
    <xf numFmtId="0" fontId="33" fillId="20" borderId="33" xfId="0" applyFont="1" applyFill="1" applyBorder="1"/>
    <xf numFmtId="0" fontId="4" fillId="20" borderId="34" xfId="0" applyFont="1" applyFill="1" applyBorder="1"/>
    <xf numFmtId="165" fontId="4" fillId="20" borderId="35" xfId="0" applyNumberFormat="1" applyFont="1" applyFill="1" applyBorder="1" applyAlignment="1">
      <alignment horizontal="right"/>
    </xf>
    <xf numFmtId="0" fontId="4" fillId="20" borderId="36" xfId="0" applyFont="1" applyFill="1" applyBorder="1"/>
    <xf numFmtId="165" fontId="4" fillId="22" borderId="35" xfId="0" applyNumberFormat="1" applyFont="1" applyFill="1" applyBorder="1" applyAlignment="1">
      <alignment horizontal="right"/>
    </xf>
    <xf numFmtId="0" fontId="4" fillId="22" borderId="36" xfId="0" applyFont="1" applyFill="1" applyBorder="1"/>
    <xf numFmtId="165" fontId="4" fillId="22" borderId="37" xfId="0" applyNumberFormat="1" applyFont="1" applyFill="1" applyBorder="1" applyAlignment="1">
      <alignment horizontal="right"/>
    </xf>
    <xf numFmtId="0" fontId="4" fillId="22" borderId="38" xfId="0" applyFont="1" applyFill="1" applyBorder="1"/>
    <xf numFmtId="0" fontId="34" fillId="22" borderId="38" xfId="0" applyFont="1" applyFill="1" applyBorder="1"/>
    <xf numFmtId="0" fontId="4" fillId="22" borderId="39" xfId="0" applyFont="1" applyFill="1" applyBorder="1"/>
    <xf numFmtId="165" fontId="4" fillId="20" borderId="28" xfId="0" applyNumberFormat="1" applyFont="1" applyFill="1" applyBorder="1" applyAlignment="1">
      <alignment horizontal="right"/>
    </xf>
    <xf numFmtId="0" fontId="4" fillId="20" borderId="29" xfId="0" applyFont="1" applyFill="1" applyBorder="1"/>
    <xf numFmtId="165" fontId="4" fillId="20" borderId="40" xfId="0" applyNumberFormat="1" applyFont="1" applyFill="1" applyBorder="1" applyAlignment="1">
      <alignment horizontal="right"/>
    </xf>
    <xf numFmtId="0" fontId="4" fillId="20" borderId="41" xfId="0" applyFont="1" applyFill="1" applyBorder="1"/>
    <xf numFmtId="0" fontId="35" fillId="20" borderId="41" xfId="0" applyFont="1" applyFill="1" applyBorder="1"/>
    <xf numFmtId="0" fontId="4" fillId="20" borderId="42" xfId="0" applyFont="1" applyFill="1" applyBorder="1"/>
    <xf numFmtId="0" fontId="36" fillId="0" borderId="0" xfId="0" applyFont="1"/>
    <xf numFmtId="0" fontId="37" fillId="0" borderId="0" xfId="0" applyFont="1"/>
    <xf numFmtId="0" fontId="1" fillId="0" borderId="0" xfId="0" applyFont="1" applyAlignment="1">
      <alignment horizont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20" fontId="37" fillId="0" borderId="0" xfId="0" applyNumberFormat="1" applyFont="1"/>
    <xf numFmtId="20" fontId="1" fillId="0" borderId="0" xfId="0" applyNumberFormat="1" applyFont="1"/>
    <xf numFmtId="20" fontId="4" fillId="6" borderId="0" xfId="0" applyNumberFormat="1" applyFont="1" applyFill="1"/>
    <xf numFmtId="0" fontId="41" fillId="0" borderId="0" xfId="0" applyFont="1"/>
    <xf numFmtId="0" fontId="41" fillId="0" borderId="0" xfId="0" applyFont="1" applyAlignment="1">
      <alignment horizontal="right"/>
    </xf>
    <xf numFmtId="0" fontId="6" fillId="0" borderId="10" xfId="0" applyFont="1" applyBorder="1" applyAlignment="1">
      <alignment horizontal="center"/>
    </xf>
    <xf numFmtId="165" fontId="1" fillId="3" borderId="0" xfId="0" applyNumberFormat="1" applyFont="1" applyFill="1"/>
    <xf numFmtId="0" fontId="42" fillId="3" borderId="0" xfId="0" applyFont="1" applyFill="1"/>
    <xf numFmtId="20" fontId="4" fillId="3" borderId="0" xfId="0" applyNumberFormat="1" applyFont="1" applyFill="1"/>
    <xf numFmtId="20" fontId="4" fillId="11" borderId="0" xfId="0" applyNumberFormat="1" applyFont="1" applyFill="1"/>
    <xf numFmtId="165" fontId="1" fillId="2" borderId="0" xfId="0" applyNumberFormat="1" applyFont="1" applyFill="1"/>
    <xf numFmtId="0" fontId="43" fillId="2" borderId="0" xfId="0" applyFont="1" applyFill="1"/>
    <xf numFmtId="20" fontId="1" fillId="2" borderId="0" xfId="0" applyNumberFormat="1" applyFont="1" applyFill="1"/>
    <xf numFmtId="165" fontId="1" fillId="5" borderId="0" xfId="0" applyNumberFormat="1" applyFont="1" applyFill="1"/>
    <xf numFmtId="0" fontId="44" fillId="5" borderId="0" xfId="0" applyFont="1" applyFill="1"/>
    <xf numFmtId="165" fontId="1" fillId="2" borderId="8" xfId="0" applyNumberFormat="1" applyFont="1" applyFill="1" applyBorder="1"/>
    <xf numFmtId="0" fontId="1" fillId="2" borderId="8" xfId="0" applyFont="1" applyFill="1" applyBorder="1"/>
    <xf numFmtId="0" fontId="45" fillId="2" borderId="8" xfId="0" applyFont="1" applyFill="1" applyBorder="1"/>
    <xf numFmtId="165" fontId="1" fillId="10" borderId="0" xfId="0" applyNumberFormat="1" applyFont="1" applyFill="1"/>
    <xf numFmtId="0" fontId="1" fillId="10" borderId="0" xfId="0" applyFont="1" applyFill="1"/>
    <xf numFmtId="0" fontId="46" fillId="10" borderId="0" xfId="0" applyFont="1" applyFill="1"/>
    <xf numFmtId="20" fontId="1" fillId="5" borderId="0" xfId="0" applyNumberFormat="1" applyFont="1" applyFill="1"/>
    <xf numFmtId="20" fontId="1" fillId="11" borderId="0" xfId="0" applyNumberFormat="1" applyFont="1" applyFill="1"/>
    <xf numFmtId="20" fontId="1" fillId="3" borderId="0" xfId="0" applyNumberFormat="1" applyFont="1" applyFill="1"/>
    <xf numFmtId="165" fontId="1" fillId="2" borderId="11" xfId="0" applyNumberFormat="1" applyFont="1" applyFill="1" applyBorder="1"/>
    <xf numFmtId="0" fontId="1" fillId="2" borderId="43" xfId="0" applyFont="1" applyFill="1" applyBorder="1"/>
    <xf numFmtId="0" fontId="47" fillId="2" borderId="43" xfId="0" applyFont="1" applyFill="1" applyBorder="1"/>
    <xf numFmtId="0" fontId="1" fillId="2" borderId="12" xfId="0" applyFont="1" applyFill="1" applyBorder="1"/>
    <xf numFmtId="165" fontId="1" fillId="2" borderId="13" xfId="0" applyNumberFormat="1" applyFont="1" applyFill="1" applyBorder="1"/>
    <xf numFmtId="0" fontId="1" fillId="2" borderId="14" xfId="0" applyFont="1" applyFill="1" applyBorder="1"/>
    <xf numFmtId="165" fontId="1" fillId="5" borderId="13" xfId="0" applyNumberFormat="1" applyFont="1" applyFill="1" applyBorder="1"/>
    <xf numFmtId="0" fontId="1" fillId="5" borderId="14" xfId="0" applyFont="1" applyFill="1" applyBorder="1"/>
    <xf numFmtId="165" fontId="1" fillId="3" borderId="13" xfId="0" applyNumberFormat="1" applyFont="1" applyFill="1" applyBorder="1"/>
    <xf numFmtId="0" fontId="1" fillId="3" borderId="14" xfId="0" applyFont="1" applyFill="1" applyBorder="1"/>
    <xf numFmtId="165" fontId="1" fillId="5" borderId="15" xfId="0" applyNumberFormat="1" applyFont="1" applyFill="1" applyBorder="1"/>
    <xf numFmtId="0" fontId="1" fillId="5" borderId="44" xfId="0" applyFont="1" applyFill="1" applyBorder="1"/>
    <xf numFmtId="0" fontId="48" fillId="5" borderId="44" xfId="0" applyFont="1" applyFill="1" applyBorder="1"/>
    <xf numFmtId="0" fontId="1" fillId="5" borderId="16" xfId="0" applyFont="1" applyFill="1" applyBorder="1"/>
    <xf numFmtId="165" fontId="1" fillId="5" borderId="45" xfId="0" applyNumberFormat="1" applyFont="1" applyFill="1" applyBorder="1"/>
    <xf numFmtId="0" fontId="1" fillId="5" borderId="46" xfId="0" applyFont="1" applyFill="1" applyBorder="1"/>
    <xf numFmtId="0" fontId="49" fillId="5" borderId="46" xfId="0" applyFont="1" applyFill="1" applyBorder="1"/>
    <xf numFmtId="0" fontId="1" fillId="5" borderId="47" xfId="0" applyFont="1" applyFill="1" applyBorder="1"/>
    <xf numFmtId="165" fontId="1" fillId="2" borderId="48" xfId="0" applyNumberFormat="1" applyFont="1" applyFill="1" applyBorder="1"/>
    <xf numFmtId="0" fontId="1" fillId="2" borderId="49" xfId="0" applyFont="1" applyFill="1" applyBorder="1"/>
    <xf numFmtId="165" fontId="1" fillId="3" borderId="48" xfId="0" applyNumberFormat="1" applyFont="1" applyFill="1" applyBorder="1"/>
    <xf numFmtId="0" fontId="1" fillId="3" borderId="49" xfId="0" applyFont="1" applyFill="1" applyBorder="1"/>
    <xf numFmtId="0" fontId="50" fillId="3" borderId="0" xfId="0" applyFont="1" applyFill="1"/>
    <xf numFmtId="165" fontId="1" fillId="2" borderId="50" xfId="0" applyNumberFormat="1" applyFont="1" applyFill="1" applyBorder="1"/>
    <xf numFmtId="0" fontId="1" fillId="2" borderId="51" xfId="0" applyFont="1" applyFill="1" applyBorder="1"/>
    <xf numFmtId="0" fontId="51" fillId="2" borderId="51" xfId="0" applyFont="1" applyFill="1" applyBorder="1"/>
    <xf numFmtId="20" fontId="1" fillId="2" borderId="51" xfId="0" applyNumberFormat="1" applyFont="1" applyFill="1" applyBorder="1"/>
    <xf numFmtId="0" fontId="1" fillId="2" borderId="52" xfId="0" applyFont="1" applyFill="1" applyBorder="1"/>
    <xf numFmtId="0" fontId="38" fillId="25" borderId="0" xfId="0" applyFont="1" applyFill="1"/>
    <xf numFmtId="0" fontId="38" fillId="18" borderId="0" xfId="0" applyFont="1" applyFill="1"/>
    <xf numFmtId="0" fontId="1" fillId="26" borderId="0" xfId="0" applyFont="1" applyFill="1"/>
    <xf numFmtId="0" fontId="21" fillId="6" borderId="0" xfId="0" applyFont="1" applyFill="1"/>
    <xf numFmtId="0" fontId="52" fillId="6" borderId="0" xfId="0" applyFont="1" applyFill="1"/>
    <xf numFmtId="0" fontId="53" fillId="6" borderId="0" xfId="0" applyFont="1" applyFill="1"/>
    <xf numFmtId="0" fontId="21" fillId="2" borderId="53" xfId="0" applyFont="1" applyFill="1" applyBorder="1"/>
    <xf numFmtId="0" fontId="54" fillId="2" borderId="53" xfId="0" applyFont="1" applyFill="1" applyBorder="1"/>
    <xf numFmtId="0" fontId="21" fillId="2" borderId="54" xfId="0" applyFont="1" applyFill="1" applyBorder="1"/>
    <xf numFmtId="0" fontId="55" fillId="2" borderId="54" xfId="0" applyFont="1" applyFill="1" applyBorder="1"/>
    <xf numFmtId="0" fontId="56" fillId="2" borderId="54" xfId="0" applyFont="1" applyFill="1" applyBorder="1"/>
    <xf numFmtId="0" fontId="21" fillId="3" borderId="54" xfId="0" applyFont="1" applyFill="1" applyBorder="1"/>
    <xf numFmtId="0" fontId="57" fillId="3" borderId="54" xfId="0" applyFont="1" applyFill="1" applyBorder="1"/>
    <xf numFmtId="0" fontId="21" fillId="2" borderId="0" xfId="0" applyFont="1" applyFill="1" applyAlignment="1">
      <alignment horizontal="right"/>
    </xf>
    <xf numFmtId="0" fontId="21" fillId="14" borderId="54" xfId="0" applyFont="1" applyFill="1" applyBorder="1"/>
    <xf numFmtId="20" fontId="21" fillId="11" borderId="0" xfId="0" applyNumberFormat="1" applyFont="1" applyFill="1" applyAlignment="1">
      <alignment horizontal="right"/>
    </xf>
    <xf numFmtId="0" fontId="21" fillId="11" borderId="0" xfId="0" applyFont="1" applyFill="1" applyAlignment="1">
      <alignment horizontal="right"/>
    </xf>
    <xf numFmtId="0" fontId="21" fillId="5" borderId="54" xfId="0" applyFont="1" applyFill="1" applyBorder="1"/>
    <xf numFmtId="0" fontId="58" fillId="5" borderId="54" xfId="0" applyFont="1" applyFill="1" applyBorder="1"/>
    <xf numFmtId="0" fontId="21" fillId="5" borderId="0" xfId="0" applyFont="1" applyFill="1" applyAlignment="1">
      <alignment horizontal="right"/>
    </xf>
    <xf numFmtId="20" fontId="21" fillId="2" borderId="0" xfId="0" applyNumberFormat="1" applyFont="1" applyFill="1" applyAlignment="1">
      <alignment horizontal="right"/>
    </xf>
    <xf numFmtId="0" fontId="21" fillId="2" borderId="55" xfId="0" applyFont="1" applyFill="1" applyBorder="1"/>
    <xf numFmtId="0" fontId="59" fillId="2" borderId="55" xfId="0" applyFont="1" applyFill="1" applyBorder="1"/>
    <xf numFmtId="0" fontId="21" fillId="2" borderId="56" xfId="0" applyFont="1" applyFill="1" applyBorder="1"/>
    <xf numFmtId="0" fontId="60" fillId="2" borderId="56" xfId="0" applyFont="1" applyFill="1" applyBorder="1"/>
    <xf numFmtId="0" fontId="21" fillId="3" borderId="53" xfId="0" applyFont="1" applyFill="1" applyBorder="1"/>
    <xf numFmtId="0" fontId="61" fillId="3" borderId="53" xfId="0" applyFont="1" applyFill="1" applyBorder="1"/>
    <xf numFmtId="0" fontId="21" fillId="3" borderId="0" xfId="0" applyFont="1" applyFill="1" applyAlignment="1">
      <alignment horizontal="right"/>
    </xf>
    <xf numFmtId="0" fontId="21" fillId="2" borderId="57" xfId="0" applyFont="1" applyFill="1" applyBorder="1"/>
    <xf numFmtId="0" fontId="62" fillId="2" borderId="57" xfId="0" applyFont="1" applyFill="1" applyBorder="1"/>
    <xf numFmtId="0" fontId="21" fillId="2" borderId="58" xfId="0" applyFont="1" applyFill="1" applyBorder="1" applyAlignment="1">
      <alignment horizontal="right"/>
    </xf>
    <xf numFmtId="0" fontId="21" fillId="14" borderId="53" xfId="0" applyFont="1" applyFill="1" applyBorder="1"/>
    <xf numFmtId="20" fontId="21" fillId="27" borderId="0" xfId="0" applyNumberFormat="1" applyFont="1" applyFill="1" applyAlignment="1">
      <alignment horizontal="right"/>
    </xf>
    <xf numFmtId="0" fontId="21" fillId="27" borderId="0" xfId="0" applyFont="1" applyFill="1" applyAlignment="1">
      <alignment horizontal="right"/>
    </xf>
    <xf numFmtId="0" fontId="21" fillId="5" borderId="53" xfId="0" applyFont="1" applyFill="1" applyBorder="1"/>
    <xf numFmtId="0" fontId="63" fillId="5" borderId="53" xfId="0" applyFont="1" applyFill="1" applyBorder="1"/>
    <xf numFmtId="0" fontId="21" fillId="5" borderId="0" xfId="0" applyFont="1" applyFill="1" applyAlignment="1">
      <alignment horizontal="center"/>
    </xf>
    <xf numFmtId="20" fontId="21" fillId="5" borderId="0" xfId="0" applyNumberFormat="1" applyFont="1" applyFill="1" applyAlignment="1">
      <alignment horizontal="right"/>
    </xf>
    <xf numFmtId="0" fontId="21" fillId="2" borderId="59" xfId="0" applyFont="1" applyFill="1" applyBorder="1"/>
    <xf numFmtId="0" fontId="1" fillId="2" borderId="44" xfId="0" applyFont="1" applyFill="1" applyBorder="1"/>
    <xf numFmtId="0" fontId="64" fillId="2" borderId="59" xfId="0" applyFont="1" applyFill="1" applyBorder="1"/>
    <xf numFmtId="0" fontId="21" fillId="3" borderId="0" xfId="0" applyFont="1" applyFill="1"/>
    <xf numFmtId="0" fontId="65" fillId="3" borderId="0" xfId="0" applyFont="1" applyFill="1"/>
    <xf numFmtId="0" fontId="21" fillId="2" borderId="0" xfId="0" applyFont="1" applyFill="1"/>
    <xf numFmtId="0" fontId="66" fillId="2" borderId="0" xfId="0" applyFont="1" applyFill="1"/>
    <xf numFmtId="0" fontId="21" fillId="14" borderId="0" xfId="0" applyFont="1" applyFill="1"/>
    <xf numFmtId="0" fontId="67" fillId="3" borderId="0" xfId="0" applyFont="1" applyFill="1"/>
    <xf numFmtId="0" fontId="21" fillId="2" borderId="8" xfId="0" applyFont="1" applyFill="1" applyBorder="1"/>
    <xf numFmtId="0" fontId="68" fillId="2" borderId="8" xfId="0" applyFont="1" applyFill="1" applyBorder="1"/>
    <xf numFmtId="0" fontId="21" fillId="2" borderId="60" xfId="0" applyFont="1" applyFill="1" applyBorder="1"/>
    <xf numFmtId="0" fontId="69" fillId="2" borderId="60" xfId="0" applyFont="1" applyFill="1" applyBorder="1"/>
    <xf numFmtId="0" fontId="21" fillId="10" borderId="54" xfId="0" applyFont="1" applyFill="1" applyBorder="1"/>
    <xf numFmtId="0" fontId="70" fillId="10" borderId="54" xfId="0" applyFont="1" applyFill="1" applyBorder="1"/>
    <xf numFmtId="0" fontId="21" fillId="10" borderId="0" xfId="0" applyFont="1" applyFill="1" applyAlignment="1">
      <alignment horizontal="right"/>
    </xf>
    <xf numFmtId="0" fontId="21" fillId="2" borderId="53" xfId="0" applyFont="1" applyFill="1" applyBorder="1" applyAlignment="1">
      <alignment horizontal="right"/>
    </xf>
    <xf numFmtId="0" fontId="21" fillId="2" borderId="61" xfId="0" applyFont="1" applyFill="1" applyBorder="1"/>
    <xf numFmtId="0" fontId="71" fillId="2" borderId="61" xfId="0" applyFont="1" applyFill="1" applyBorder="1"/>
    <xf numFmtId="0" fontId="21" fillId="9" borderId="0" xfId="0" applyFont="1" applyFill="1"/>
    <xf numFmtId="0" fontId="72" fillId="9" borderId="0" xfId="0" applyFont="1" applyFill="1"/>
    <xf numFmtId="0" fontId="21" fillId="9" borderId="0" xfId="0" applyFont="1" applyFill="1" applyAlignment="1">
      <alignment horizontal="right"/>
    </xf>
    <xf numFmtId="0" fontId="1" fillId="0" borderId="62" xfId="0" applyFont="1" applyBorder="1"/>
    <xf numFmtId="0" fontId="73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4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ras-style" pivot="0" count="2" xr9:uid="{00000000-0011-0000-FFFF-FFFF00000000}">
      <tableStyleElement type="firstRowStripe" dxfId="3"/>
      <tableStyleElement type="secondRowStripe" dxfId="2"/>
    </tableStyle>
    <tableStyle name="Second_wave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63" headerRowCount="0">
  <tableColumns count="2">
    <tableColumn id="1" xr3:uid="{00000000-0010-0000-0000-000001000000}" name="Column1"/>
    <tableColumn id="2" xr3:uid="{00000000-0010-0000-0000-000002000000}" name="Column2"/>
  </tableColumns>
  <tableStyleInfo name="r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AA115" headerRowCount="0">
  <tableColumns count="2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</tableColumns>
  <tableStyleInfo name="Second_wav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nemtsova0" TargetMode="External"/><Relationship Id="rId21" Type="http://schemas.openxmlformats.org/officeDocument/2006/relationships/hyperlink" Target="https://vk.com/d.mark28" TargetMode="External"/><Relationship Id="rId324" Type="http://schemas.openxmlformats.org/officeDocument/2006/relationships/hyperlink" Target="https://vk.com/dolbaeb_bb" TargetMode="External"/><Relationship Id="rId531" Type="http://schemas.openxmlformats.org/officeDocument/2006/relationships/hyperlink" Target="https://vk.com/jsjsjkss" TargetMode="External"/><Relationship Id="rId170" Type="http://schemas.openxmlformats.org/officeDocument/2006/relationships/hyperlink" Target="https://vk.com/nether1t" TargetMode="External"/><Relationship Id="rId268" Type="http://schemas.openxmlformats.org/officeDocument/2006/relationships/hyperlink" Target="https://vk.com/alikashcherba" TargetMode="External"/><Relationship Id="rId475" Type="http://schemas.openxmlformats.org/officeDocument/2006/relationships/hyperlink" Target="https://vk.com/id470311829" TargetMode="External"/><Relationship Id="rId32" Type="http://schemas.openxmlformats.org/officeDocument/2006/relationships/hyperlink" Target="https://vk.com/oaoaao1" TargetMode="External"/><Relationship Id="rId128" Type="http://schemas.openxmlformats.org/officeDocument/2006/relationships/hyperlink" Target="https://vk.com/niklita" TargetMode="External"/><Relationship Id="rId335" Type="http://schemas.openxmlformats.org/officeDocument/2006/relationships/hyperlink" Target="https://vk.com/cherkes23" TargetMode="External"/><Relationship Id="rId542" Type="http://schemas.openxmlformats.org/officeDocument/2006/relationships/hyperlink" Target="https://vk.com/1andreeval9" TargetMode="External"/><Relationship Id="rId181" Type="http://schemas.openxmlformats.org/officeDocument/2006/relationships/hyperlink" Target="https://vk.com/id441882110" TargetMode="External"/><Relationship Id="rId402" Type="http://schemas.openxmlformats.org/officeDocument/2006/relationships/hyperlink" Target="https://vk.com/NET" TargetMode="External"/><Relationship Id="rId279" Type="http://schemas.openxmlformats.org/officeDocument/2006/relationships/hyperlink" Target="https://vk.com/mc_pucha" TargetMode="External"/><Relationship Id="rId486" Type="http://schemas.openxmlformats.org/officeDocument/2006/relationships/hyperlink" Target="https://vk.com/tooeazy1" TargetMode="External"/><Relationship Id="rId43" Type="http://schemas.openxmlformats.org/officeDocument/2006/relationships/hyperlink" Target="https://vk.com/jabohka" TargetMode="External"/><Relationship Id="rId139" Type="http://schemas.openxmlformats.org/officeDocument/2006/relationships/hyperlink" Target="https://vk.com/id515047158" TargetMode="External"/><Relationship Id="rId346" Type="http://schemas.openxmlformats.org/officeDocument/2006/relationships/hyperlink" Target="https://vk.com/pivkopaaa" TargetMode="External"/><Relationship Id="rId553" Type="http://schemas.openxmlformats.org/officeDocument/2006/relationships/hyperlink" Target="https://vk.com/kelllapopruga" TargetMode="External"/><Relationship Id="rId192" Type="http://schemas.openxmlformats.org/officeDocument/2006/relationships/hyperlink" Target="https://vk.com/artemka4e" TargetMode="External"/><Relationship Id="rId206" Type="http://schemas.openxmlformats.org/officeDocument/2006/relationships/hyperlink" Target="https://vk.com/id659362055" TargetMode="External"/><Relationship Id="rId413" Type="http://schemas.openxmlformats.org/officeDocument/2006/relationships/hyperlink" Target="https://vk.com/pieceofadvice" TargetMode="External"/><Relationship Id="rId497" Type="http://schemas.openxmlformats.org/officeDocument/2006/relationships/hyperlink" Target="https://vk.com/id154088345" TargetMode="External"/><Relationship Id="rId357" Type="http://schemas.openxmlformats.org/officeDocument/2006/relationships/hyperlink" Target="https://vk.com/id381817996" TargetMode="External"/><Relationship Id="rId54" Type="http://schemas.openxmlformats.org/officeDocument/2006/relationships/hyperlink" Target="https://vk.com/d_poptsova" TargetMode="External"/><Relationship Id="rId217" Type="http://schemas.openxmlformats.org/officeDocument/2006/relationships/hyperlink" Target="https://vk.com/p1vovarna" TargetMode="External"/><Relationship Id="rId564" Type="http://schemas.openxmlformats.org/officeDocument/2006/relationships/hyperlink" Target="https://vk.com/id484868691" TargetMode="External"/><Relationship Id="rId424" Type="http://schemas.openxmlformats.org/officeDocument/2006/relationships/hyperlink" Target="https://vk.com/fungodtm" TargetMode="External"/><Relationship Id="rId270" Type="http://schemas.openxmlformats.org/officeDocument/2006/relationships/hyperlink" Target="https://vk.com/stepa4kavk" TargetMode="External"/><Relationship Id="rId65" Type="http://schemas.openxmlformats.org/officeDocument/2006/relationships/hyperlink" Target="https://vk.com/lizkafe" TargetMode="External"/><Relationship Id="rId130" Type="http://schemas.openxmlformats.org/officeDocument/2006/relationships/hyperlink" Target="https://vk.com/lex_nav" TargetMode="External"/><Relationship Id="rId368" Type="http://schemas.openxmlformats.org/officeDocument/2006/relationships/hyperlink" Target="https://vk.com/krristel" TargetMode="External"/><Relationship Id="rId575" Type="http://schemas.openxmlformats.org/officeDocument/2006/relationships/hyperlink" Target="https://vk.com/id265150731" TargetMode="External"/><Relationship Id="rId228" Type="http://schemas.openxmlformats.org/officeDocument/2006/relationships/hyperlink" Target="https://vk.com/pasha_knvl" TargetMode="External"/><Relationship Id="rId435" Type="http://schemas.openxmlformats.org/officeDocument/2006/relationships/hyperlink" Target="https://vk.com/ivanov2107" TargetMode="External"/><Relationship Id="rId281" Type="http://schemas.openxmlformats.org/officeDocument/2006/relationships/hyperlink" Target="https://vk.com/lllumi" TargetMode="External"/><Relationship Id="rId502" Type="http://schemas.openxmlformats.org/officeDocument/2006/relationships/hyperlink" Target="https://vk.com/stepa_me" TargetMode="External"/><Relationship Id="rId76" Type="http://schemas.openxmlformats.org/officeDocument/2006/relationships/hyperlink" Target="https://vk.com/xxxmoonzyxxx" TargetMode="External"/><Relationship Id="rId141" Type="http://schemas.openxmlformats.org/officeDocument/2006/relationships/hyperlink" Target="https://vk.com/lolpoop73" TargetMode="External"/><Relationship Id="rId379" Type="http://schemas.openxmlformats.org/officeDocument/2006/relationships/hyperlink" Target="https://vk.com/id762285882" TargetMode="External"/><Relationship Id="rId586" Type="http://schemas.openxmlformats.org/officeDocument/2006/relationships/hyperlink" Target="https://vk.com/lmikheeva5" TargetMode="External"/><Relationship Id="rId7" Type="http://schemas.openxmlformats.org/officeDocument/2006/relationships/hyperlink" Target="https://vk.com/ok___pon" TargetMode="External"/><Relationship Id="rId239" Type="http://schemas.openxmlformats.org/officeDocument/2006/relationships/hyperlink" Target="https://vk.com/vvv471" TargetMode="External"/><Relationship Id="rId446" Type="http://schemas.openxmlformats.org/officeDocument/2006/relationships/hyperlink" Target="https://vk.com/molotovai" TargetMode="External"/><Relationship Id="rId292" Type="http://schemas.openxmlformats.org/officeDocument/2006/relationships/hyperlink" Target="https://vk.com/polinafronek" TargetMode="External"/><Relationship Id="rId306" Type="http://schemas.openxmlformats.org/officeDocument/2006/relationships/hyperlink" Target="https://vk.com/pharael" TargetMode="External"/><Relationship Id="rId87" Type="http://schemas.openxmlformats.org/officeDocument/2006/relationships/hyperlink" Target="https://vk.com/mm_milena" TargetMode="External"/><Relationship Id="rId513" Type="http://schemas.openxmlformats.org/officeDocument/2006/relationships/hyperlink" Target="https://vk.com/kay_li_j" TargetMode="External"/><Relationship Id="rId597" Type="http://schemas.openxmlformats.org/officeDocument/2006/relationships/hyperlink" Target="https://vk.com/paket.kakashek" TargetMode="External"/><Relationship Id="rId152" Type="http://schemas.openxmlformats.org/officeDocument/2006/relationships/hyperlink" Target="https://vk.com/hervppalto" TargetMode="External"/><Relationship Id="rId457" Type="http://schemas.openxmlformats.org/officeDocument/2006/relationships/hyperlink" Target="https://vk.com/arsss7777" TargetMode="External"/><Relationship Id="rId14" Type="http://schemas.openxmlformats.org/officeDocument/2006/relationships/hyperlink" Target="https://vk.com/alina.odintsovaa" TargetMode="External"/><Relationship Id="rId317" Type="http://schemas.openxmlformats.org/officeDocument/2006/relationships/hyperlink" Target="https://vk.com/marselde" TargetMode="External"/><Relationship Id="rId524" Type="http://schemas.openxmlformats.org/officeDocument/2006/relationships/hyperlink" Target="https://vk.com/vvvoronka" TargetMode="External"/><Relationship Id="rId98" Type="http://schemas.openxmlformats.org/officeDocument/2006/relationships/hyperlink" Target="https://vk.com/gladeeeee" TargetMode="External"/><Relationship Id="rId163" Type="http://schemas.openxmlformats.org/officeDocument/2006/relationships/hyperlink" Target="https://vk.com/rzhtsva" TargetMode="External"/><Relationship Id="rId370" Type="http://schemas.openxmlformats.org/officeDocument/2006/relationships/hyperlink" Target="https://vk.com/id875147712" TargetMode="External"/><Relationship Id="rId230" Type="http://schemas.openxmlformats.org/officeDocument/2006/relationships/hyperlink" Target="https://vk.com/kibziy" TargetMode="External"/><Relationship Id="rId468" Type="http://schemas.openxmlformats.org/officeDocument/2006/relationships/hyperlink" Target="https://vk.com/mghosty" TargetMode="External"/><Relationship Id="rId25" Type="http://schemas.openxmlformats.org/officeDocument/2006/relationships/hyperlink" Target="https://vk.com/maybonedd" TargetMode="External"/><Relationship Id="rId67" Type="http://schemas.openxmlformats.org/officeDocument/2006/relationships/hyperlink" Target="https://vk.com/lexan22820" TargetMode="External"/><Relationship Id="rId272" Type="http://schemas.openxmlformats.org/officeDocument/2006/relationships/hyperlink" Target="https://vk.com/id789190192" TargetMode="External"/><Relationship Id="rId328" Type="http://schemas.openxmlformats.org/officeDocument/2006/relationships/hyperlink" Target="https://vk.com/sinevd14" TargetMode="External"/><Relationship Id="rId535" Type="http://schemas.openxmlformats.org/officeDocument/2006/relationships/hyperlink" Target="https://vk.com/lizkafe" TargetMode="External"/><Relationship Id="rId577" Type="http://schemas.openxmlformats.org/officeDocument/2006/relationships/hyperlink" Target="https://vk.com/kostyan1405" TargetMode="External"/><Relationship Id="rId132" Type="http://schemas.openxmlformats.org/officeDocument/2006/relationships/hyperlink" Target="https://vk.com/pzhuchkov" TargetMode="External"/><Relationship Id="rId174" Type="http://schemas.openxmlformats.org/officeDocument/2006/relationships/hyperlink" Target="https://vk.com/naayonaaa" TargetMode="External"/><Relationship Id="rId381" Type="http://schemas.openxmlformats.org/officeDocument/2006/relationships/hyperlink" Target="https://vk.com/shkippppp" TargetMode="External"/><Relationship Id="rId602" Type="http://schemas.openxmlformats.org/officeDocument/2006/relationships/hyperlink" Target="https://vk.com/id525696156" TargetMode="External"/><Relationship Id="rId241" Type="http://schemas.openxmlformats.org/officeDocument/2006/relationships/hyperlink" Target="https://vk.com/hatyl" TargetMode="External"/><Relationship Id="rId437" Type="http://schemas.openxmlformats.org/officeDocument/2006/relationships/hyperlink" Target="https://vk.com/sandra_evs" TargetMode="External"/><Relationship Id="rId479" Type="http://schemas.openxmlformats.org/officeDocument/2006/relationships/hyperlink" Target="https://vk.com/gde_pizza" TargetMode="External"/><Relationship Id="rId36" Type="http://schemas.openxmlformats.org/officeDocument/2006/relationships/hyperlink" Target="https://vk.com/kibermoshina" TargetMode="External"/><Relationship Id="rId283" Type="http://schemas.openxmlformats.org/officeDocument/2006/relationships/hyperlink" Target="https://vk.com/id527052579" TargetMode="External"/><Relationship Id="rId339" Type="http://schemas.openxmlformats.org/officeDocument/2006/relationships/hyperlink" Target="https://vk.com/bebro1dd" TargetMode="External"/><Relationship Id="rId490" Type="http://schemas.openxmlformats.org/officeDocument/2006/relationships/hyperlink" Target="https://vk.com/id777598462" TargetMode="External"/><Relationship Id="rId504" Type="http://schemas.openxmlformats.org/officeDocument/2006/relationships/hyperlink" Target="https://vk.com/nickolyanchik" TargetMode="External"/><Relationship Id="rId546" Type="http://schemas.openxmlformats.org/officeDocument/2006/relationships/hyperlink" Target="https://vk.com/id236840673" TargetMode="External"/><Relationship Id="rId78" Type="http://schemas.openxmlformats.org/officeDocument/2006/relationships/hyperlink" Target="https://vk.com/hockeychill" TargetMode="External"/><Relationship Id="rId101" Type="http://schemas.openxmlformats.org/officeDocument/2006/relationships/hyperlink" Target="https://vk.com/evtyutova" TargetMode="External"/><Relationship Id="rId143" Type="http://schemas.openxmlformats.org/officeDocument/2006/relationships/hyperlink" Target="https://vk.com/erkolly" TargetMode="External"/><Relationship Id="rId185" Type="http://schemas.openxmlformats.org/officeDocument/2006/relationships/hyperlink" Target="https://vk.com/kamendrovskiy" TargetMode="External"/><Relationship Id="rId350" Type="http://schemas.openxmlformats.org/officeDocument/2006/relationships/hyperlink" Target="https://vk.com/maksiho" TargetMode="External"/><Relationship Id="rId406" Type="http://schemas.openxmlformats.org/officeDocument/2006/relationships/hyperlink" Target="https://vk.com/empty_hero" TargetMode="External"/><Relationship Id="rId588" Type="http://schemas.openxmlformats.org/officeDocument/2006/relationships/hyperlink" Target="https://vk.com/salkhak1" TargetMode="External"/><Relationship Id="rId9" Type="http://schemas.openxmlformats.org/officeDocument/2006/relationships/hyperlink" Target="https://vk.com/id493924883" TargetMode="External"/><Relationship Id="rId210" Type="http://schemas.openxmlformats.org/officeDocument/2006/relationships/hyperlink" Target="https://vk.com/lowoluwul" TargetMode="External"/><Relationship Id="rId392" Type="http://schemas.openxmlformats.org/officeDocument/2006/relationships/hyperlink" Target="https://vk.com/id337025207" TargetMode="External"/><Relationship Id="rId448" Type="http://schemas.openxmlformats.org/officeDocument/2006/relationships/hyperlink" Target="https://vk.com/evelina_pelmen" TargetMode="External"/><Relationship Id="rId613" Type="http://schemas.openxmlformats.org/officeDocument/2006/relationships/hyperlink" Target="https://vk.com/pshennikov3" TargetMode="External"/><Relationship Id="rId252" Type="http://schemas.openxmlformats.org/officeDocument/2006/relationships/hyperlink" Target="https://vk.com/katrinishnaa" TargetMode="External"/><Relationship Id="rId294" Type="http://schemas.openxmlformats.org/officeDocument/2006/relationships/hyperlink" Target="https://vk.com/id296613013" TargetMode="External"/><Relationship Id="rId308" Type="http://schemas.openxmlformats.org/officeDocument/2006/relationships/hyperlink" Target="https://vk.com/melissssess" TargetMode="External"/><Relationship Id="rId515" Type="http://schemas.openxmlformats.org/officeDocument/2006/relationships/hyperlink" Target="https://vk.com/thegrazee" TargetMode="External"/><Relationship Id="rId47" Type="http://schemas.openxmlformats.org/officeDocument/2006/relationships/hyperlink" Target="https://vk.com/gamecomuna" TargetMode="External"/><Relationship Id="rId89" Type="http://schemas.openxmlformats.org/officeDocument/2006/relationships/hyperlink" Target="https://vk.com/id271021635" TargetMode="External"/><Relationship Id="rId112" Type="http://schemas.openxmlformats.org/officeDocument/2006/relationships/hyperlink" Target="https://vk.com/trofimovakatyy" TargetMode="External"/><Relationship Id="rId154" Type="http://schemas.openxmlformats.org/officeDocument/2006/relationships/hyperlink" Target="https://vk.com/id236840673" TargetMode="External"/><Relationship Id="rId361" Type="http://schemas.openxmlformats.org/officeDocument/2006/relationships/hyperlink" Target="https://vk.com/kelllapopruga" TargetMode="External"/><Relationship Id="rId557" Type="http://schemas.openxmlformats.org/officeDocument/2006/relationships/hyperlink" Target="https://vk.com/id154088345" TargetMode="External"/><Relationship Id="rId599" Type="http://schemas.openxmlformats.org/officeDocument/2006/relationships/hyperlink" Target="https://vk.com/id525696156" TargetMode="External"/><Relationship Id="rId196" Type="http://schemas.openxmlformats.org/officeDocument/2006/relationships/hyperlink" Target="https://vk.com/ba4id" TargetMode="External"/><Relationship Id="rId417" Type="http://schemas.openxmlformats.org/officeDocument/2006/relationships/hyperlink" Target="https://vk.com/jmonya" TargetMode="External"/><Relationship Id="rId459" Type="http://schemas.openxmlformats.org/officeDocument/2006/relationships/hyperlink" Target="https://vk.com/zensty09" TargetMode="External"/><Relationship Id="rId16" Type="http://schemas.openxmlformats.org/officeDocument/2006/relationships/hyperlink" Target="https://vk.com/m1vikk" TargetMode="External"/><Relationship Id="rId221" Type="http://schemas.openxmlformats.org/officeDocument/2006/relationships/hyperlink" Target="https://vk.com/determ1" TargetMode="External"/><Relationship Id="rId263" Type="http://schemas.openxmlformats.org/officeDocument/2006/relationships/hyperlink" Target="https://vk.com/nekichkir" TargetMode="External"/><Relationship Id="rId319" Type="http://schemas.openxmlformats.org/officeDocument/2006/relationships/hyperlink" Target="https://vk.com/vallhacker" TargetMode="External"/><Relationship Id="rId470" Type="http://schemas.openxmlformats.org/officeDocument/2006/relationships/hyperlink" Target="https://vk.com/idpetushara_an" TargetMode="External"/><Relationship Id="rId526" Type="http://schemas.openxmlformats.org/officeDocument/2006/relationships/hyperlink" Target="https://vk.com/dkasapenko" TargetMode="External"/><Relationship Id="rId58" Type="http://schemas.openxmlformats.org/officeDocument/2006/relationships/hyperlink" Target="https://vk.com/maria_chalova" TargetMode="External"/><Relationship Id="rId123" Type="http://schemas.openxmlformats.org/officeDocument/2006/relationships/hyperlink" Target="https://vk.com/id_palec_blin_ulybalec" TargetMode="External"/><Relationship Id="rId330" Type="http://schemas.openxmlformats.org/officeDocument/2006/relationships/hyperlink" Target="https://vk.com/andrey.popov5" TargetMode="External"/><Relationship Id="rId568" Type="http://schemas.openxmlformats.org/officeDocument/2006/relationships/hyperlink" Target="https://vk.com/1andreeval9" TargetMode="External"/><Relationship Id="rId165" Type="http://schemas.openxmlformats.org/officeDocument/2006/relationships/hyperlink" Target="https://vk.com/1zavr" TargetMode="External"/><Relationship Id="rId372" Type="http://schemas.openxmlformats.org/officeDocument/2006/relationships/hyperlink" Target="https://vk.com/chan_here" TargetMode="External"/><Relationship Id="rId428" Type="http://schemas.openxmlformats.org/officeDocument/2006/relationships/hyperlink" Target="https://vk.com/sextape4401" TargetMode="External"/><Relationship Id="rId232" Type="http://schemas.openxmlformats.org/officeDocument/2006/relationships/hyperlink" Target="https://vk.com/yana0003" TargetMode="External"/><Relationship Id="rId274" Type="http://schemas.openxmlformats.org/officeDocument/2006/relationships/hyperlink" Target="https://vk.com/olenka_milka" TargetMode="External"/><Relationship Id="rId481" Type="http://schemas.openxmlformats.org/officeDocument/2006/relationships/hyperlink" Target="https://vk.com/id875230411" TargetMode="External"/><Relationship Id="rId27" Type="http://schemas.openxmlformats.org/officeDocument/2006/relationships/hyperlink" Target="https://vk.com/kapilcoh" TargetMode="External"/><Relationship Id="rId69" Type="http://schemas.openxmlformats.org/officeDocument/2006/relationships/hyperlink" Target="https://vk.com/id830392153" TargetMode="External"/><Relationship Id="rId134" Type="http://schemas.openxmlformats.org/officeDocument/2006/relationships/hyperlink" Target="https://vk.com/evelina_pelmen" TargetMode="External"/><Relationship Id="rId537" Type="http://schemas.openxmlformats.org/officeDocument/2006/relationships/hyperlink" Target="https://vk.com/id513431170" TargetMode="External"/><Relationship Id="rId579" Type="http://schemas.openxmlformats.org/officeDocument/2006/relationships/hyperlink" Target="https://vk.com/marmeladochka7" TargetMode="External"/><Relationship Id="rId80" Type="http://schemas.openxmlformats.org/officeDocument/2006/relationships/hyperlink" Target="https://vk.com/alihaaan" TargetMode="External"/><Relationship Id="rId176" Type="http://schemas.openxmlformats.org/officeDocument/2006/relationships/hyperlink" Target="https://vk.com/hutarevalex" TargetMode="External"/><Relationship Id="rId341" Type="http://schemas.openxmlformats.org/officeDocument/2006/relationships/hyperlink" Target="https://vk.com/dima_sd43" TargetMode="External"/><Relationship Id="rId383" Type="http://schemas.openxmlformats.org/officeDocument/2006/relationships/hyperlink" Target="https://vk.com/grisha_rybakov" TargetMode="External"/><Relationship Id="rId439" Type="http://schemas.openxmlformats.org/officeDocument/2006/relationships/hyperlink" Target="https://vk.com/id442172253" TargetMode="External"/><Relationship Id="rId590" Type="http://schemas.openxmlformats.org/officeDocument/2006/relationships/hyperlink" Target="https://vk.com/salkhak1" TargetMode="External"/><Relationship Id="rId604" Type="http://schemas.openxmlformats.org/officeDocument/2006/relationships/hyperlink" Target="https://vk.com/id525696156" TargetMode="External"/><Relationship Id="rId201" Type="http://schemas.openxmlformats.org/officeDocument/2006/relationships/hyperlink" Target="https://vk.com/id830392153" TargetMode="External"/><Relationship Id="rId243" Type="http://schemas.openxmlformats.org/officeDocument/2006/relationships/hyperlink" Target="https://vk.com/vampirofash" TargetMode="External"/><Relationship Id="rId285" Type="http://schemas.openxmlformats.org/officeDocument/2006/relationships/hyperlink" Target="https://vk.com/vineriaa" TargetMode="External"/><Relationship Id="rId450" Type="http://schemas.openxmlformats.org/officeDocument/2006/relationships/hyperlink" Target="https://vk.com/lleha2000" TargetMode="External"/><Relationship Id="rId506" Type="http://schemas.openxmlformats.org/officeDocument/2006/relationships/hyperlink" Target="https://vk.com/hureg" TargetMode="External"/><Relationship Id="rId38" Type="http://schemas.openxmlformats.org/officeDocument/2006/relationships/hyperlink" Target="https://vk.com/me0wwoof" TargetMode="External"/><Relationship Id="rId103" Type="http://schemas.openxmlformats.org/officeDocument/2006/relationships/hyperlink" Target="https://vk.com/dariuuuuss" TargetMode="External"/><Relationship Id="rId310" Type="http://schemas.openxmlformats.org/officeDocument/2006/relationships/hyperlink" Target="https://vk.com/maksimkakravchik" TargetMode="External"/><Relationship Id="rId492" Type="http://schemas.openxmlformats.org/officeDocument/2006/relationships/hyperlink" Target="https://vk.com/arsenkhisa" TargetMode="External"/><Relationship Id="rId548" Type="http://schemas.openxmlformats.org/officeDocument/2006/relationships/hyperlink" Target="https://vk.com/wifi538" TargetMode="External"/><Relationship Id="rId91" Type="http://schemas.openxmlformats.org/officeDocument/2006/relationships/hyperlink" Target="https://vk.com/nosenseofhuman" TargetMode="External"/><Relationship Id="rId145" Type="http://schemas.openxmlformats.org/officeDocument/2006/relationships/hyperlink" Target="https://vk.com/a.mizgailo" TargetMode="External"/><Relationship Id="rId187" Type="http://schemas.openxmlformats.org/officeDocument/2006/relationships/hyperlink" Target="https://vk.com/nedge" TargetMode="External"/><Relationship Id="rId352" Type="http://schemas.openxmlformats.org/officeDocument/2006/relationships/hyperlink" Target="https://vk.com/kelllapopruga" TargetMode="External"/><Relationship Id="rId394" Type="http://schemas.openxmlformats.org/officeDocument/2006/relationships/hyperlink" Target="https://vk.com/eternity212" TargetMode="External"/><Relationship Id="rId408" Type="http://schemas.openxmlformats.org/officeDocument/2006/relationships/hyperlink" Target="https://vk.com/llllc.o.x.llll" TargetMode="External"/><Relationship Id="rId212" Type="http://schemas.openxmlformats.org/officeDocument/2006/relationships/hyperlink" Target="https://vk.com/julitiee" TargetMode="External"/><Relationship Id="rId254" Type="http://schemas.openxmlformats.org/officeDocument/2006/relationships/hyperlink" Target="https://vk.com/id427236326" TargetMode="External"/><Relationship Id="rId49" Type="http://schemas.openxmlformats.org/officeDocument/2006/relationships/hyperlink" Target="https://vk.com/skarlikova" TargetMode="External"/><Relationship Id="rId114" Type="http://schemas.openxmlformats.org/officeDocument/2006/relationships/hyperlink" Target="https://vk.com/no_roma" TargetMode="External"/><Relationship Id="rId296" Type="http://schemas.openxmlformats.org/officeDocument/2006/relationships/hyperlink" Target="https://vk.com/ogbudamucornulsia" TargetMode="External"/><Relationship Id="rId461" Type="http://schemas.openxmlformats.org/officeDocument/2006/relationships/hyperlink" Target="https://vk.com/m855683" TargetMode="External"/><Relationship Id="rId517" Type="http://schemas.openxmlformats.org/officeDocument/2006/relationships/hyperlink" Target="https://vk.com/korotkovr25" TargetMode="External"/><Relationship Id="rId559" Type="http://schemas.openxmlformats.org/officeDocument/2006/relationships/hyperlink" Target="https://vk.com/d.mark28" TargetMode="External"/><Relationship Id="rId60" Type="http://schemas.openxmlformats.org/officeDocument/2006/relationships/hyperlink" Target="https://vk.com/id533317294" TargetMode="External"/><Relationship Id="rId156" Type="http://schemas.openxmlformats.org/officeDocument/2006/relationships/hyperlink" Target="https://vk.com/id334106598" TargetMode="External"/><Relationship Id="rId198" Type="http://schemas.openxmlformats.org/officeDocument/2006/relationships/hyperlink" Target="https://vk.com/id876304583" TargetMode="External"/><Relationship Id="rId321" Type="http://schemas.openxmlformats.org/officeDocument/2006/relationships/hyperlink" Target="https://vk.com/temkaa_27" TargetMode="External"/><Relationship Id="rId363" Type="http://schemas.openxmlformats.org/officeDocument/2006/relationships/hyperlink" Target="https://vk.com/annanoshina" TargetMode="External"/><Relationship Id="rId419" Type="http://schemas.openxmlformats.org/officeDocument/2006/relationships/hyperlink" Target="https://vk.com/qqqq8h" TargetMode="External"/><Relationship Id="rId570" Type="http://schemas.openxmlformats.org/officeDocument/2006/relationships/hyperlink" Target="https://vk.com/annakroll" TargetMode="External"/><Relationship Id="rId223" Type="http://schemas.openxmlformats.org/officeDocument/2006/relationships/hyperlink" Target="https://vk.com/jbobik" TargetMode="External"/><Relationship Id="rId430" Type="http://schemas.openxmlformats.org/officeDocument/2006/relationships/hyperlink" Target="https://vk.com/dborisov14" TargetMode="External"/><Relationship Id="rId18" Type="http://schemas.openxmlformats.org/officeDocument/2006/relationships/hyperlink" Target="https://vk.com/thegrazee" TargetMode="External"/><Relationship Id="rId265" Type="http://schemas.openxmlformats.org/officeDocument/2006/relationships/hyperlink" Target="https://vk.com/xxxcuzmex" TargetMode="External"/><Relationship Id="rId472" Type="http://schemas.openxmlformats.org/officeDocument/2006/relationships/hyperlink" Target="https://vk.com/id278849657" TargetMode="External"/><Relationship Id="rId528" Type="http://schemas.openxmlformats.org/officeDocument/2006/relationships/hyperlink" Target="https://vk.com/dkasapenko" TargetMode="External"/><Relationship Id="rId125" Type="http://schemas.openxmlformats.org/officeDocument/2006/relationships/hyperlink" Target="https://vk.com/id386080437" TargetMode="External"/><Relationship Id="rId167" Type="http://schemas.openxmlformats.org/officeDocument/2006/relationships/hyperlink" Target="https://vk.com/vanyabroykin" TargetMode="External"/><Relationship Id="rId332" Type="http://schemas.openxmlformats.org/officeDocument/2006/relationships/hyperlink" Target="https://vk.com/favelions" TargetMode="External"/><Relationship Id="rId374" Type="http://schemas.openxmlformats.org/officeDocument/2006/relationships/hyperlink" Target="https://vk.com/awwds" TargetMode="External"/><Relationship Id="rId581" Type="http://schemas.openxmlformats.org/officeDocument/2006/relationships/hyperlink" Target="https://vk.com/marmeladochka7" TargetMode="External"/><Relationship Id="rId71" Type="http://schemas.openxmlformats.org/officeDocument/2006/relationships/hyperlink" Target="https://vk.com/dmitrykirillov6" TargetMode="External"/><Relationship Id="rId234" Type="http://schemas.openxmlformats.org/officeDocument/2006/relationships/hyperlink" Target="https://vk.com/mrmrmrmrmrmrmmrrr" TargetMode="External"/><Relationship Id="rId2" Type="http://schemas.openxmlformats.org/officeDocument/2006/relationships/hyperlink" Target="https://vk.com/vovanbartenev" TargetMode="External"/><Relationship Id="rId29" Type="http://schemas.openxmlformats.org/officeDocument/2006/relationships/hyperlink" Target="https://vk.com/nikadiak" TargetMode="External"/><Relationship Id="rId276" Type="http://schemas.openxmlformats.org/officeDocument/2006/relationships/hyperlink" Target="https://vk.com/de.vvill" TargetMode="External"/><Relationship Id="rId441" Type="http://schemas.openxmlformats.org/officeDocument/2006/relationships/hyperlink" Target="https://vk.com/id442172253" TargetMode="External"/><Relationship Id="rId483" Type="http://schemas.openxmlformats.org/officeDocument/2006/relationships/hyperlink" Target="https://vk.com/zxcdarling" TargetMode="External"/><Relationship Id="rId539" Type="http://schemas.openxmlformats.org/officeDocument/2006/relationships/hyperlink" Target="https://vk.com/finkavoy" TargetMode="External"/><Relationship Id="rId40" Type="http://schemas.openxmlformats.org/officeDocument/2006/relationships/hyperlink" Target="https://vk.com/sardarova2006" TargetMode="External"/><Relationship Id="rId136" Type="http://schemas.openxmlformats.org/officeDocument/2006/relationships/hyperlink" Target="https://vk.com/mosqitt" TargetMode="External"/><Relationship Id="rId178" Type="http://schemas.openxmlformats.org/officeDocument/2006/relationships/hyperlink" Target="https://vk.com/natalia044" TargetMode="External"/><Relationship Id="rId301" Type="http://schemas.openxmlformats.org/officeDocument/2006/relationships/hyperlink" Target="https://vk.com/temkaa_27" TargetMode="External"/><Relationship Id="rId343" Type="http://schemas.openxmlformats.org/officeDocument/2006/relationships/hyperlink" Target="https://vk.com/akimochev" TargetMode="External"/><Relationship Id="rId550" Type="http://schemas.openxmlformats.org/officeDocument/2006/relationships/hyperlink" Target="https://vk.com/damirkhal" TargetMode="External"/><Relationship Id="rId82" Type="http://schemas.openxmlformats.org/officeDocument/2006/relationships/hyperlink" Target="https://vk.com/a102203" TargetMode="External"/><Relationship Id="rId203" Type="http://schemas.openxmlformats.org/officeDocument/2006/relationships/hyperlink" Target="https://vk.com/egoridze74" TargetMode="External"/><Relationship Id="rId385" Type="http://schemas.openxmlformats.org/officeDocument/2006/relationships/hyperlink" Target="https://vk.com/koro2s" TargetMode="External"/><Relationship Id="rId592" Type="http://schemas.openxmlformats.org/officeDocument/2006/relationships/hyperlink" Target="https://vk.com/aknedloz" TargetMode="External"/><Relationship Id="rId606" Type="http://schemas.openxmlformats.org/officeDocument/2006/relationships/hyperlink" Target="https://vk.com/id525696156" TargetMode="External"/><Relationship Id="rId245" Type="http://schemas.openxmlformats.org/officeDocument/2006/relationships/hyperlink" Target="https://vk.com/n1njaeng1neer" TargetMode="External"/><Relationship Id="rId287" Type="http://schemas.openxmlformats.org/officeDocument/2006/relationships/hyperlink" Target="https://vk.com/nikusikk_d" TargetMode="External"/><Relationship Id="rId410" Type="http://schemas.openxmlformats.org/officeDocument/2006/relationships/hyperlink" Target="https://vk.com/kvmvkxnt" TargetMode="External"/><Relationship Id="rId452" Type="http://schemas.openxmlformats.org/officeDocument/2006/relationships/hyperlink" Target="https://vk.com/thedeviifromparadise" TargetMode="External"/><Relationship Id="rId494" Type="http://schemas.openxmlformats.org/officeDocument/2006/relationships/hyperlink" Target="https://vk.com/lmikheeva5" TargetMode="External"/><Relationship Id="rId508" Type="http://schemas.openxmlformats.org/officeDocument/2006/relationships/hyperlink" Target="https://vk.com/so_far0" TargetMode="External"/><Relationship Id="rId105" Type="http://schemas.openxmlformats.org/officeDocument/2006/relationships/hyperlink" Target="https://vk.com/polem1ka" TargetMode="External"/><Relationship Id="rId147" Type="http://schemas.openxmlformats.org/officeDocument/2006/relationships/hyperlink" Target="https://vk.com/kislitsina_ksenia" TargetMode="External"/><Relationship Id="rId312" Type="http://schemas.openxmlformats.org/officeDocument/2006/relationships/hyperlink" Target="https://vk.com/ryan_gosling_na_style" TargetMode="External"/><Relationship Id="rId354" Type="http://schemas.openxmlformats.org/officeDocument/2006/relationships/hyperlink" Target="https://vk.com/marmeladochka7" TargetMode="External"/><Relationship Id="rId51" Type="http://schemas.openxmlformats.org/officeDocument/2006/relationships/hyperlink" Target="https://vk.com/id371751681" TargetMode="External"/><Relationship Id="rId93" Type="http://schemas.openxmlformats.org/officeDocument/2006/relationships/hyperlink" Target="https://vk.com/id426158259" TargetMode="External"/><Relationship Id="rId189" Type="http://schemas.openxmlformats.org/officeDocument/2006/relationships/hyperlink" Target="https://vk.com/i578926367" TargetMode="External"/><Relationship Id="rId396" Type="http://schemas.openxmlformats.org/officeDocument/2006/relationships/hyperlink" Target="https://vk.com/id672461586" TargetMode="External"/><Relationship Id="rId561" Type="http://schemas.openxmlformats.org/officeDocument/2006/relationships/hyperlink" Target="https://vk.com/bgsrn9" TargetMode="External"/><Relationship Id="rId214" Type="http://schemas.openxmlformats.org/officeDocument/2006/relationships/hyperlink" Target="https://vk.com/lizzeeer" TargetMode="External"/><Relationship Id="rId256" Type="http://schemas.openxmlformats.org/officeDocument/2006/relationships/hyperlink" Target="https://vk.com/daniil.zhdnv" TargetMode="External"/><Relationship Id="rId298" Type="http://schemas.openxmlformats.org/officeDocument/2006/relationships/hyperlink" Target="https://vk.com/id482018552" TargetMode="External"/><Relationship Id="rId421" Type="http://schemas.openxmlformats.org/officeDocument/2006/relationships/hyperlink" Target="https://vk.com/bgdsrn9" TargetMode="External"/><Relationship Id="rId463" Type="http://schemas.openxmlformats.org/officeDocument/2006/relationships/hyperlink" Target="https://vk.com/saintclauss" TargetMode="External"/><Relationship Id="rId519" Type="http://schemas.openxmlformats.org/officeDocument/2006/relationships/hyperlink" Target="https://vk.com/iglebov14" TargetMode="External"/><Relationship Id="rId116" Type="http://schemas.openxmlformats.org/officeDocument/2006/relationships/hyperlink" Target="https://vk.com/1andreeval9" TargetMode="External"/><Relationship Id="rId158" Type="http://schemas.openxmlformats.org/officeDocument/2006/relationships/hyperlink" Target="https://vk.com/justvladkaz" TargetMode="External"/><Relationship Id="rId323" Type="http://schemas.openxmlformats.org/officeDocument/2006/relationships/hyperlink" Target="https://vk.com/danibar2006" TargetMode="External"/><Relationship Id="rId530" Type="http://schemas.openxmlformats.org/officeDocument/2006/relationships/hyperlink" Target="https://vk.com/lmikheeva5" TargetMode="External"/><Relationship Id="rId20" Type="http://schemas.openxmlformats.org/officeDocument/2006/relationships/hyperlink" Target="https://vk.com/shmerkin" TargetMode="External"/><Relationship Id="rId62" Type="http://schemas.openxmlformats.org/officeDocument/2006/relationships/hyperlink" Target="https://vk.com/misarrw" TargetMode="External"/><Relationship Id="rId365" Type="http://schemas.openxmlformats.org/officeDocument/2006/relationships/hyperlink" Target="https://vk.com/itsmeyousee" TargetMode="External"/><Relationship Id="rId572" Type="http://schemas.openxmlformats.org/officeDocument/2006/relationships/hyperlink" Target="https://vk.com/a_nny_o" TargetMode="External"/><Relationship Id="rId225" Type="http://schemas.openxmlformats.org/officeDocument/2006/relationships/hyperlink" Target="https://vk.com/s4mur4h" TargetMode="External"/><Relationship Id="rId267" Type="http://schemas.openxmlformats.org/officeDocument/2006/relationships/hyperlink" Target="https://vk.com/fgolikov99" TargetMode="External"/><Relationship Id="rId432" Type="http://schemas.openxmlformats.org/officeDocument/2006/relationships/hyperlink" Target="https://vk.com/wifi538" TargetMode="External"/><Relationship Id="rId474" Type="http://schemas.openxmlformats.org/officeDocument/2006/relationships/hyperlink" Target="https://vk.com/id810849" TargetMode="External"/><Relationship Id="rId127" Type="http://schemas.openxmlformats.org/officeDocument/2006/relationships/hyperlink" Target="https://vk.com/id560312592" TargetMode="External"/><Relationship Id="rId31" Type="http://schemas.openxmlformats.org/officeDocument/2006/relationships/hyperlink" Target="https://vk.com/prosstofilya" TargetMode="External"/><Relationship Id="rId73" Type="http://schemas.openxmlformats.org/officeDocument/2006/relationships/hyperlink" Target="https://vk.com/hmmhhm" TargetMode="External"/><Relationship Id="rId169" Type="http://schemas.openxmlformats.org/officeDocument/2006/relationships/hyperlink" Target="https://vk.com/daflya" TargetMode="External"/><Relationship Id="rId334" Type="http://schemas.openxmlformats.org/officeDocument/2006/relationships/hyperlink" Target="https://vk.com/id873382991" TargetMode="External"/><Relationship Id="rId376" Type="http://schemas.openxmlformats.org/officeDocument/2006/relationships/hyperlink" Target="https://vk.com/vxxiy" TargetMode="External"/><Relationship Id="rId541" Type="http://schemas.openxmlformats.org/officeDocument/2006/relationships/hyperlink" Target="https://vk.com/kapilcoh" TargetMode="External"/><Relationship Id="rId583" Type="http://schemas.openxmlformats.org/officeDocument/2006/relationships/hyperlink" Target="https://vk.com/dekatalin" TargetMode="External"/><Relationship Id="rId4" Type="http://schemas.openxmlformats.org/officeDocument/2006/relationships/hyperlink" Target="https://vk.com/justfreezen" TargetMode="External"/><Relationship Id="rId180" Type="http://schemas.openxmlformats.org/officeDocument/2006/relationships/hyperlink" Target="https://vk.com/dgafarovaa" TargetMode="External"/><Relationship Id="rId236" Type="http://schemas.openxmlformats.org/officeDocument/2006/relationships/hyperlink" Target="https://vk.com/fitalo4ka" TargetMode="External"/><Relationship Id="rId278" Type="http://schemas.openxmlformats.org/officeDocument/2006/relationships/hyperlink" Target="https://vk.com/futaro98" TargetMode="External"/><Relationship Id="rId401" Type="http://schemas.openxmlformats.org/officeDocument/2006/relationships/hyperlink" Target="https://vk.com/kuznetsssoff" TargetMode="External"/><Relationship Id="rId443" Type="http://schemas.openxmlformats.org/officeDocument/2006/relationships/hyperlink" Target="https://vk.com/sershen" TargetMode="External"/><Relationship Id="rId303" Type="http://schemas.openxmlformats.org/officeDocument/2006/relationships/hyperlink" Target="https://vk.com/arsss7777" TargetMode="External"/><Relationship Id="rId485" Type="http://schemas.openxmlformats.org/officeDocument/2006/relationships/hyperlink" Target="https://vk.com/ddanisismo" TargetMode="External"/><Relationship Id="rId42" Type="http://schemas.openxmlformats.org/officeDocument/2006/relationships/hyperlink" Target="https://vk.com/r_2_oma" TargetMode="External"/><Relationship Id="rId84" Type="http://schemas.openxmlformats.org/officeDocument/2006/relationships/hyperlink" Target="https://vk.com/flerbyyt" TargetMode="External"/><Relationship Id="rId138" Type="http://schemas.openxmlformats.org/officeDocument/2006/relationships/hyperlink" Target="http://vk.com/kmityagin90" TargetMode="External"/><Relationship Id="rId345" Type="http://schemas.openxmlformats.org/officeDocument/2006/relationships/hyperlink" Target="https://vk.com/id533296051" TargetMode="External"/><Relationship Id="rId387" Type="http://schemas.openxmlformats.org/officeDocument/2006/relationships/hyperlink" Target="https://vk.com/smurffeta55" TargetMode="External"/><Relationship Id="rId510" Type="http://schemas.openxmlformats.org/officeDocument/2006/relationships/hyperlink" Target="https://vk.com/rosenthal3" TargetMode="External"/><Relationship Id="rId552" Type="http://schemas.openxmlformats.org/officeDocument/2006/relationships/hyperlink" Target="https://vk.com/lex_nav" TargetMode="External"/><Relationship Id="rId594" Type="http://schemas.openxmlformats.org/officeDocument/2006/relationships/hyperlink" Target="https://vk.com/wiadxuhe" TargetMode="External"/><Relationship Id="rId608" Type="http://schemas.openxmlformats.org/officeDocument/2006/relationships/hyperlink" Target="https://vk.com/id593944649" TargetMode="External"/><Relationship Id="rId191" Type="http://schemas.openxmlformats.org/officeDocument/2006/relationships/hyperlink" Target="https://vk.com/lulij_ivanova" TargetMode="External"/><Relationship Id="rId205" Type="http://schemas.openxmlformats.org/officeDocument/2006/relationships/hyperlink" Target="https://vk.com/kslil" TargetMode="External"/><Relationship Id="rId247" Type="http://schemas.openxmlformats.org/officeDocument/2006/relationships/hyperlink" Target="https://vk.com/cotrog" TargetMode="External"/><Relationship Id="rId412" Type="http://schemas.openxmlformats.org/officeDocument/2006/relationships/hyperlink" Target="https://vk.com/feraefer" TargetMode="External"/><Relationship Id="rId107" Type="http://schemas.openxmlformats.org/officeDocument/2006/relationships/hyperlink" Target="https://vk.com/dybdrfxrhvhhfdhbc" TargetMode="External"/><Relationship Id="rId289" Type="http://schemas.openxmlformats.org/officeDocument/2006/relationships/hyperlink" Target="https://vk.com/vinya1" TargetMode="External"/><Relationship Id="rId454" Type="http://schemas.openxmlformats.org/officeDocument/2006/relationships/hyperlink" Target="https://vk.com/zensty09" TargetMode="External"/><Relationship Id="rId496" Type="http://schemas.openxmlformats.org/officeDocument/2006/relationships/hyperlink" Target="https://vk.com/id479916806" TargetMode="External"/><Relationship Id="rId11" Type="http://schemas.openxmlformats.org/officeDocument/2006/relationships/hyperlink" Target="https://vk.com/id601235673" TargetMode="External"/><Relationship Id="rId53" Type="http://schemas.openxmlformats.org/officeDocument/2006/relationships/hyperlink" Target="https://vk.com/id818364145" TargetMode="External"/><Relationship Id="rId149" Type="http://schemas.openxmlformats.org/officeDocument/2006/relationships/hyperlink" Target="https://vk.com/nvlnobsession" TargetMode="External"/><Relationship Id="rId314" Type="http://schemas.openxmlformats.org/officeDocument/2006/relationships/hyperlink" Target="https://vk.com/id333275137" TargetMode="External"/><Relationship Id="rId356" Type="http://schemas.openxmlformats.org/officeDocument/2006/relationships/hyperlink" Target="https://vk.com/id494357726" TargetMode="External"/><Relationship Id="rId398" Type="http://schemas.openxmlformats.org/officeDocument/2006/relationships/hyperlink" Target="https://vk.com/id485062413" TargetMode="External"/><Relationship Id="rId521" Type="http://schemas.openxmlformats.org/officeDocument/2006/relationships/hyperlink" Target="https://vk.com/rutikaya" TargetMode="External"/><Relationship Id="rId563" Type="http://schemas.openxmlformats.org/officeDocument/2006/relationships/hyperlink" Target="https://vk.com/trofimovakatyy" TargetMode="External"/><Relationship Id="rId95" Type="http://schemas.openxmlformats.org/officeDocument/2006/relationships/hyperlink" Target="https://vk.com/id587292049" TargetMode="External"/><Relationship Id="rId160" Type="http://schemas.openxmlformats.org/officeDocument/2006/relationships/hyperlink" Target="https://vk.com/red_goes_faster" TargetMode="External"/><Relationship Id="rId216" Type="http://schemas.openxmlformats.org/officeDocument/2006/relationships/hyperlink" Target="https://vk.com/hurmaao" TargetMode="External"/><Relationship Id="rId423" Type="http://schemas.openxmlformats.org/officeDocument/2006/relationships/hyperlink" Target="https://vk.com/fungodtm" TargetMode="External"/><Relationship Id="rId258" Type="http://schemas.openxmlformats.org/officeDocument/2006/relationships/hyperlink" Target="https://vk.com/nerex337" TargetMode="External"/><Relationship Id="rId465" Type="http://schemas.openxmlformats.org/officeDocument/2006/relationships/hyperlink" Target="https://vk.com/nedloz" TargetMode="External"/><Relationship Id="rId22" Type="http://schemas.openxmlformats.org/officeDocument/2006/relationships/hyperlink" Target="https://vk.com/sviridovaanya" TargetMode="External"/><Relationship Id="rId64" Type="http://schemas.openxmlformats.org/officeDocument/2006/relationships/hyperlink" Target="https://vk.com/camy1_ohy3nniy_em0boy" TargetMode="External"/><Relationship Id="rId118" Type="http://schemas.openxmlformats.org/officeDocument/2006/relationships/hyperlink" Target="https://vk.com/katamille" TargetMode="External"/><Relationship Id="rId325" Type="http://schemas.openxmlformats.org/officeDocument/2006/relationships/hyperlink" Target="https://vk.com/danya_derden" TargetMode="External"/><Relationship Id="rId367" Type="http://schemas.openxmlformats.org/officeDocument/2006/relationships/hyperlink" Target="https://vk.com/topiwlimlize" TargetMode="External"/><Relationship Id="rId532" Type="http://schemas.openxmlformats.org/officeDocument/2006/relationships/hyperlink" Target="https://vk.com/justfreezen" TargetMode="External"/><Relationship Id="rId574" Type="http://schemas.openxmlformats.org/officeDocument/2006/relationships/hyperlink" Target="https://vk.com/damirkhal" TargetMode="External"/><Relationship Id="rId171" Type="http://schemas.openxmlformats.org/officeDocument/2006/relationships/hyperlink" Target="https://vk.com/myfriendtaperecorder" TargetMode="External"/><Relationship Id="rId227" Type="http://schemas.openxmlformats.org/officeDocument/2006/relationships/hyperlink" Target="https://vk.com/liza_nikitina4" TargetMode="External"/><Relationship Id="rId269" Type="http://schemas.openxmlformats.org/officeDocument/2006/relationships/hyperlink" Target="https://vk.com/armyash06" TargetMode="External"/><Relationship Id="rId434" Type="http://schemas.openxmlformats.org/officeDocument/2006/relationships/hyperlink" Target="https://vk.com/ivanov2107" TargetMode="External"/><Relationship Id="rId476" Type="http://schemas.openxmlformats.org/officeDocument/2006/relationships/hyperlink" Target="https://vk.com/kto_prochital_loh" TargetMode="External"/><Relationship Id="rId33" Type="http://schemas.openxmlformats.org/officeDocument/2006/relationships/hyperlink" Target="https://vk.com/jljuul" TargetMode="External"/><Relationship Id="rId129" Type="http://schemas.openxmlformats.org/officeDocument/2006/relationships/hyperlink" Target="https://vk.com/id426056350" TargetMode="External"/><Relationship Id="rId280" Type="http://schemas.openxmlformats.org/officeDocument/2006/relationships/hyperlink" Target="https://vk.com/fffffffffire" TargetMode="External"/><Relationship Id="rId336" Type="http://schemas.openxmlformats.org/officeDocument/2006/relationships/hyperlink" Target="https://vk.com/id820542458" TargetMode="External"/><Relationship Id="rId501" Type="http://schemas.openxmlformats.org/officeDocument/2006/relationships/hyperlink" Target="https://vk.com/1van_1van1" TargetMode="External"/><Relationship Id="rId543" Type="http://schemas.openxmlformats.org/officeDocument/2006/relationships/hyperlink" Target="https://vk.com/id543979302" TargetMode="External"/><Relationship Id="rId75" Type="http://schemas.openxmlformats.org/officeDocument/2006/relationships/hyperlink" Target="https://vk.com/kqypw" TargetMode="External"/><Relationship Id="rId140" Type="http://schemas.openxmlformats.org/officeDocument/2006/relationships/hyperlink" Target="https://vk.com/sanvvu" TargetMode="External"/><Relationship Id="rId182" Type="http://schemas.openxmlformats.org/officeDocument/2006/relationships/hyperlink" Target="https://vk.com/01nichicha" TargetMode="External"/><Relationship Id="rId378" Type="http://schemas.openxmlformats.org/officeDocument/2006/relationships/hyperlink" Target="https://vk.com/id469726525" TargetMode="External"/><Relationship Id="rId403" Type="http://schemas.openxmlformats.org/officeDocument/2006/relationships/hyperlink" Target="https://vk.com/tigran_mirzakhanyan" TargetMode="External"/><Relationship Id="rId585" Type="http://schemas.openxmlformats.org/officeDocument/2006/relationships/hyperlink" Target="https://vk.com/lmikheeva5" TargetMode="External"/><Relationship Id="rId6" Type="http://schemas.openxmlformats.org/officeDocument/2006/relationships/hyperlink" Target="https://vk.com/lilboylilinooi" TargetMode="External"/><Relationship Id="rId238" Type="http://schemas.openxmlformats.org/officeDocument/2006/relationships/hyperlink" Target="https://vk.com/miffyo" TargetMode="External"/><Relationship Id="rId445" Type="http://schemas.openxmlformats.org/officeDocument/2006/relationships/hyperlink" Target="https://vk.com/alihaaan" TargetMode="External"/><Relationship Id="rId487" Type="http://schemas.openxmlformats.org/officeDocument/2006/relationships/hyperlink" Target="https://vk.com/only_determination" TargetMode="External"/><Relationship Id="rId610" Type="http://schemas.openxmlformats.org/officeDocument/2006/relationships/hyperlink" Target="https://vk.com/arwdwdwdd" TargetMode="External"/><Relationship Id="rId291" Type="http://schemas.openxmlformats.org/officeDocument/2006/relationships/hyperlink" Target="https://vk.com/dualiana" TargetMode="External"/><Relationship Id="rId305" Type="http://schemas.openxmlformats.org/officeDocument/2006/relationships/hyperlink" Target="https://vk.com/da_i_shto" TargetMode="External"/><Relationship Id="rId347" Type="http://schemas.openxmlformats.org/officeDocument/2006/relationships/hyperlink" Target="https://vk.com/kul1ck" TargetMode="External"/><Relationship Id="rId512" Type="http://schemas.openxmlformats.org/officeDocument/2006/relationships/hyperlink" Target="https://vk.com/kay_li_j" TargetMode="External"/><Relationship Id="rId44" Type="http://schemas.openxmlformats.org/officeDocument/2006/relationships/hyperlink" Target="https://vk.com/taanchhik" TargetMode="External"/><Relationship Id="rId86" Type="http://schemas.openxmlformats.org/officeDocument/2006/relationships/hyperlink" Target="https://vk.com/id394832306" TargetMode="External"/><Relationship Id="rId151" Type="http://schemas.openxmlformats.org/officeDocument/2006/relationships/hyperlink" Target="https://vk.com/tmnslchk" TargetMode="External"/><Relationship Id="rId389" Type="http://schemas.openxmlformats.org/officeDocument/2006/relationships/hyperlink" Target="https://vk.com/moroz_zka" TargetMode="External"/><Relationship Id="rId554" Type="http://schemas.openxmlformats.org/officeDocument/2006/relationships/hyperlink" Target="https://vk.com/rrkmh" TargetMode="External"/><Relationship Id="rId596" Type="http://schemas.openxmlformats.org/officeDocument/2006/relationships/hyperlink" Target="https://vk.com/zensty09" TargetMode="External"/><Relationship Id="rId193" Type="http://schemas.openxmlformats.org/officeDocument/2006/relationships/hyperlink" Target="https://vk.com/so5ash" TargetMode="External"/><Relationship Id="rId207" Type="http://schemas.openxmlformats.org/officeDocument/2006/relationships/hyperlink" Target="https://vk.com/zachemskinyl" TargetMode="External"/><Relationship Id="rId249" Type="http://schemas.openxmlformats.org/officeDocument/2006/relationships/hyperlink" Target="https://vk.com/miemposvyat" TargetMode="External"/><Relationship Id="rId414" Type="http://schemas.openxmlformats.org/officeDocument/2006/relationships/hyperlink" Target="https://vk.com/sshpakman" TargetMode="External"/><Relationship Id="rId456" Type="http://schemas.openxmlformats.org/officeDocument/2006/relationships/hyperlink" Target="https://vk.com/ltlstv" TargetMode="External"/><Relationship Id="rId498" Type="http://schemas.openxmlformats.org/officeDocument/2006/relationships/hyperlink" Target="https://vk.com/id_palec_blin_ulybalec" TargetMode="External"/><Relationship Id="rId13" Type="http://schemas.openxmlformats.org/officeDocument/2006/relationships/hyperlink" Target="https://vk.com/g.tvardovsky" TargetMode="External"/><Relationship Id="rId109" Type="http://schemas.openxmlformats.org/officeDocument/2006/relationships/hyperlink" Target="https://vk.com/dinarmaslo" TargetMode="External"/><Relationship Id="rId260" Type="http://schemas.openxmlformats.org/officeDocument/2006/relationships/hyperlink" Target="https://vk.com/poshlayaana" TargetMode="External"/><Relationship Id="rId316" Type="http://schemas.openxmlformats.org/officeDocument/2006/relationships/hyperlink" Target="https://vk.com/gfdhhff" TargetMode="External"/><Relationship Id="rId523" Type="http://schemas.openxmlformats.org/officeDocument/2006/relationships/hyperlink" Target="https://vk.com/vikusik_0809" TargetMode="External"/><Relationship Id="rId55" Type="http://schemas.openxmlformats.org/officeDocument/2006/relationships/hyperlink" Target="https://vk.com/bloodhoonter" TargetMode="External"/><Relationship Id="rId97" Type="http://schemas.openxmlformats.org/officeDocument/2006/relationships/hyperlink" Target="https://vk.com/id534957712" TargetMode="External"/><Relationship Id="rId120" Type="http://schemas.openxmlformats.org/officeDocument/2006/relationships/hyperlink" Target="https://vk.com/id516254861" TargetMode="External"/><Relationship Id="rId358" Type="http://schemas.openxmlformats.org/officeDocument/2006/relationships/hyperlink" Target="https://vk.com/paket.kakashek" TargetMode="External"/><Relationship Id="rId565" Type="http://schemas.openxmlformats.org/officeDocument/2006/relationships/hyperlink" Target="https://vk.com/id271597326" TargetMode="External"/><Relationship Id="rId162" Type="http://schemas.openxmlformats.org/officeDocument/2006/relationships/hyperlink" Target="https://vk.com/m1n76" TargetMode="External"/><Relationship Id="rId218" Type="http://schemas.openxmlformats.org/officeDocument/2006/relationships/hyperlink" Target="https://vk.com/b.orzy" TargetMode="External"/><Relationship Id="rId425" Type="http://schemas.openxmlformats.org/officeDocument/2006/relationships/hyperlink" Target="https://vk.com/id488931957" TargetMode="External"/><Relationship Id="rId467" Type="http://schemas.openxmlformats.org/officeDocument/2006/relationships/hyperlink" Target="https://vk.com/id659300260" TargetMode="External"/><Relationship Id="rId271" Type="http://schemas.openxmlformats.org/officeDocument/2006/relationships/hyperlink" Target="https://vk.com/vikusv" TargetMode="External"/><Relationship Id="rId24" Type="http://schemas.openxmlformats.org/officeDocument/2006/relationships/hyperlink" Target="https://vk.com/magdenkod" TargetMode="External"/><Relationship Id="rId66" Type="http://schemas.openxmlformats.org/officeDocument/2006/relationships/hyperlink" Target="https://vk.com/feroinutero" TargetMode="External"/><Relationship Id="rId131" Type="http://schemas.openxmlformats.org/officeDocument/2006/relationships/hyperlink" Target="https://vk.com/leshkacher" TargetMode="External"/><Relationship Id="rId327" Type="http://schemas.openxmlformats.org/officeDocument/2006/relationships/hyperlink" Target="https://vk.com/oaoaao1" TargetMode="External"/><Relationship Id="rId369" Type="http://schemas.openxmlformats.org/officeDocument/2006/relationships/hyperlink" Target="https://vk.com/grenkavmasle" TargetMode="External"/><Relationship Id="rId534" Type="http://schemas.openxmlformats.org/officeDocument/2006/relationships/hyperlink" Target="https://vk.com/id875082182" TargetMode="External"/><Relationship Id="rId576" Type="http://schemas.openxmlformats.org/officeDocument/2006/relationships/hyperlink" Target="https://vk.com/lmikheeva5" TargetMode="External"/><Relationship Id="rId173" Type="http://schemas.openxmlformats.org/officeDocument/2006/relationships/hyperlink" Target="http://vk.com/a.okami.stan" TargetMode="External"/><Relationship Id="rId229" Type="http://schemas.openxmlformats.org/officeDocument/2006/relationships/hyperlink" Target="https://vk.com/id590995039" TargetMode="External"/><Relationship Id="rId380" Type="http://schemas.openxmlformats.org/officeDocument/2006/relationships/hyperlink" Target="https://vk.com/jmonya" TargetMode="External"/><Relationship Id="rId436" Type="http://schemas.openxmlformats.org/officeDocument/2006/relationships/hyperlink" Target="https://vk.com/saharniy___diabet" TargetMode="External"/><Relationship Id="rId601" Type="http://schemas.openxmlformats.org/officeDocument/2006/relationships/hyperlink" Target="https://vk.com/id525696156" TargetMode="External"/><Relationship Id="rId240" Type="http://schemas.openxmlformats.org/officeDocument/2006/relationships/hyperlink" Target="https://vk.com/i.arutyunnn" TargetMode="External"/><Relationship Id="rId478" Type="http://schemas.openxmlformats.org/officeDocument/2006/relationships/hyperlink" Target="https://vk.com/cyetolokk" TargetMode="External"/><Relationship Id="rId35" Type="http://schemas.openxmlformats.org/officeDocument/2006/relationships/hyperlink" Target="https://vk.com/id257152626" TargetMode="External"/><Relationship Id="rId77" Type="http://schemas.openxmlformats.org/officeDocument/2006/relationships/hyperlink" Target="https://vk.com/lalalalallalallalallala" TargetMode="External"/><Relationship Id="rId100" Type="http://schemas.openxmlformats.org/officeDocument/2006/relationships/hyperlink" Target="https://vk.com/id696021625" TargetMode="External"/><Relationship Id="rId282" Type="http://schemas.openxmlformats.org/officeDocument/2006/relationships/hyperlink" Target="https://vk.com/masamasha" TargetMode="External"/><Relationship Id="rId338" Type="http://schemas.openxmlformats.org/officeDocument/2006/relationships/hyperlink" Target="https://vk.com/xixl_1" TargetMode="External"/><Relationship Id="rId503" Type="http://schemas.openxmlformats.org/officeDocument/2006/relationships/hyperlink" Target="https://vk.com/id830392153" TargetMode="External"/><Relationship Id="rId545" Type="http://schemas.openxmlformats.org/officeDocument/2006/relationships/hyperlink" Target="https://vk.com/ursofiia" TargetMode="External"/><Relationship Id="rId587" Type="http://schemas.openxmlformats.org/officeDocument/2006/relationships/hyperlink" Target="https://vk.com/id574622743" TargetMode="External"/><Relationship Id="rId8" Type="http://schemas.openxmlformats.org/officeDocument/2006/relationships/hyperlink" Target="https://vk.com/id820542458" TargetMode="External"/><Relationship Id="rId142" Type="http://schemas.openxmlformats.org/officeDocument/2006/relationships/hyperlink" Target="https://vk.com/finkavoy" TargetMode="External"/><Relationship Id="rId184" Type="http://schemas.openxmlformats.org/officeDocument/2006/relationships/hyperlink" Target="https://vk.com/dead_road_space" TargetMode="External"/><Relationship Id="rId391" Type="http://schemas.openxmlformats.org/officeDocument/2006/relationships/hyperlink" Target="https://vk.com/pinguinalice" TargetMode="External"/><Relationship Id="rId405" Type="http://schemas.openxmlformats.org/officeDocument/2006/relationships/hyperlink" Target="https://vk.com/id485062413" TargetMode="External"/><Relationship Id="rId447" Type="http://schemas.openxmlformats.org/officeDocument/2006/relationships/hyperlink" Target="https://vk.com/p1vovarna" TargetMode="External"/><Relationship Id="rId612" Type="http://schemas.openxmlformats.org/officeDocument/2006/relationships/hyperlink" Target="https://vk.com/pshennikov3" TargetMode="External"/><Relationship Id="rId251" Type="http://schemas.openxmlformats.org/officeDocument/2006/relationships/hyperlink" Target="https://vk.com/alexstar20" TargetMode="External"/><Relationship Id="rId489" Type="http://schemas.openxmlformats.org/officeDocument/2006/relationships/hyperlink" Target="https://vk.com/id777598462" TargetMode="External"/><Relationship Id="rId46" Type="http://schemas.openxmlformats.org/officeDocument/2006/relationships/hyperlink" Target="https://vk.com/aksvass" TargetMode="External"/><Relationship Id="rId293" Type="http://schemas.openxmlformats.org/officeDocument/2006/relationships/hyperlink" Target="https://vk.com/itsnanashi" TargetMode="External"/><Relationship Id="rId307" Type="http://schemas.openxmlformats.org/officeDocument/2006/relationships/hyperlink" Target="https://vk.com/bigsvintus" TargetMode="External"/><Relationship Id="rId349" Type="http://schemas.openxmlformats.org/officeDocument/2006/relationships/hyperlink" Target="https://vk.com/runtering" TargetMode="External"/><Relationship Id="rId514" Type="http://schemas.openxmlformats.org/officeDocument/2006/relationships/hyperlink" Target="https://vk.com/ifhily" TargetMode="External"/><Relationship Id="rId556" Type="http://schemas.openxmlformats.org/officeDocument/2006/relationships/hyperlink" Target="https://vk.com/t_agadzhanian" TargetMode="External"/><Relationship Id="rId88" Type="http://schemas.openxmlformats.org/officeDocument/2006/relationships/hyperlink" Target="https://vk.com/glebchekmarev" TargetMode="External"/><Relationship Id="rId111" Type="http://schemas.openxmlformats.org/officeDocument/2006/relationships/hyperlink" Target="https://vk.com/id443648432" TargetMode="External"/><Relationship Id="rId153" Type="http://schemas.openxmlformats.org/officeDocument/2006/relationships/hyperlink" Target="https://vk.com/id271597326" TargetMode="External"/><Relationship Id="rId195" Type="http://schemas.openxmlformats.org/officeDocument/2006/relationships/hyperlink" Target="https://vk.com/id535441835" TargetMode="External"/><Relationship Id="rId209" Type="http://schemas.openxmlformats.org/officeDocument/2006/relationships/hyperlink" Target="https://vk.com/id287090590" TargetMode="External"/><Relationship Id="rId360" Type="http://schemas.openxmlformats.org/officeDocument/2006/relationships/hyperlink" Target="https://vk.com/damirkhal" TargetMode="External"/><Relationship Id="rId416" Type="http://schemas.openxmlformats.org/officeDocument/2006/relationships/hyperlink" Target="https://vk.com/ivan___ignatiev" TargetMode="External"/><Relationship Id="rId598" Type="http://schemas.openxmlformats.org/officeDocument/2006/relationships/hyperlink" Target="https://vk.com/b.alaitsev" TargetMode="External"/><Relationship Id="rId220" Type="http://schemas.openxmlformats.org/officeDocument/2006/relationships/hyperlink" Target="https://vk.com/vsmirnov2019" TargetMode="External"/><Relationship Id="rId458" Type="http://schemas.openxmlformats.org/officeDocument/2006/relationships/hyperlink" Target="https://vk.com/testicleinspector" TargetMode="External"/><Relationship Id="rId15" Type="http://schemas.openxmlformats.org/officeDocument/2006/relationships/hyperlink" Target="https://vk.com/dima344" TargetMode="External"/><Relationship Id="rId57" Type="http://schemas.openxmlformats.org/officeDocument/2006/relationships/hyperlink" Target="https://vk.com/lolnothing34" TargetMode="External"/><Relationship Id="rId262" Type="http://schemas.openxmlformats.org/officeDocument/2006/relationships/hyperlink" Target="https://vk.com/glebchekmarev" TargetMode="External"/><Relationship Id="rId318" Type="http://schemas.openxmlformats.org/officeDocument/2006/relationships/hyperlink" Target="https://vk.com/milkylis" TargetMode="External"/><Relationship Id="rId525" Type="http://schemas.openxmlformats.org/officeDocument/2006/relationships/hyperlink" Target="https://vk.com/id321217247" TargetMode="External"/><Relationship Id="rId567" Type="http://schemas.openxmlformats.org/officeDocument/2006/relationships/hyperlink" Target="https://vk.com/bebro1dd" TargetMode="External"/><Relationship Id="rId99" Type="http://schemas.openxmlformats.org/officeDocument/2006/relationships/hyperlink" Target="https://vk.com/salkhak1" TargetMode="External"/><Relationship Id="rId122" Type="http://schemas.openxmlformats.org/officeDocument/2006/relationships/hyperlink" Target="https://vk.com/id444963522" TargetMode="External"/><Relationship Id="rId164" Type="http://schemas.openxmlformats.org/officeDocument/2006/relationships/hyperlink" Target="https://vk.com/a_nny_o" TargetMode="External"/><Relationship Id="rId371" Type="http://schemas.openxmlformats.org/officeDocument/2006/relationships/hyperlink" Target="https://vk.com/sayatl" TargetMode="External"/><Relationship Id="rId427" Type="http://schemas.openxmlformats.org/officeDocument/2006/relationships/hyperlink" Target="https://vk.com/fvval" TargetMode="External"/><Relationship Id="rId469" Type="http://schemas.openxmlformats.org/officeDocument/2006/relationships/hyperlink" Target="https://vk.com/idjuliani" TargetMode="External"/><Relationship Id="rId26" Type="http://schemas.openxmlformats.org/officeDocument/2006/relationships/hyperlink" Target="https://vk.com/nakwixa" TargetMode="External"/><Relationship Id="rId231" Type="http://schemas.openxmlformats.org/officeDocument/2006/relationships/hyperlink" Target="https://vk.com/cherrypanakota" TargetMode="External"/><Relationship Id="rId273" Type="http://schemas.openxmlformats.org/officeDocument/2006/relationships/hyperlink" Target="https://vk.com/ulshaaat" TargetMode="External"/><Relationship Id="rId329" Type="http://schemas.openxmlformats.org/officeDocument/2006/relationships/hyperlink" Target="https://vk.com/anyarzvv" TargetMode="External"/><Relationship Id="rId480" Type="http://schemas.openxmlformats.org/officeDocument/2006/relationships/hyperlink" Target="https://vk.com/6ixyld" TargetMode="External"/><Relationship Id="rId536" Type="http://schemas.openxmlformats.org/officeDocument/2006/relationships/hyperlink" Target="https://vk.com/cherry_panakota" TargetMode="External"/><Relationship Id="rId68" Type="http://schemas.openxmlformats.org/officeDocument/2006/relationships/hyperlink" Target="https://vk.com/mogilevskaaa69" TargetMode="External"/><Relationship Id="rId133" Type="http://schemas.openxmlformats.org/officeDocument/2006/relationships/hyperlink" Target="https://vk.com/dimatrih" TargetMode="External"/><Relationship Id="rId175" Type="http://schemas.openxmlformats.org/officeDocument/2006/relationships/hyperlink" Target="https://vk.com/movergoz" TargetMode="External"/><Relationship Id="rId340" Type="http://schemas.openxmlformats.org/officeDocument/2006/relationships/hyperlink" Target="https://vk.com/vxxiy" TargetMode="External"/><Relationship Id="rId578" Type="http://schemas.openxmlformats.org/officeDocument/2006/relationships/hyperlink" Target="https://vk.com/kostyan1405" TargetMode="External"/><Relationship Id="rId200" Type="http://schemas.openxmlformats.org/officeDocument/2006/relationships/hyperlink" Target="https://vk.com/rosenthal3" TargetMode="External"/><Relationship Id="rId382" Type="http://schemas.openxmlformats.org/officeDocument/2006/relationships/hyperlink" Target="https://vk.com/alexandr406" TargetMode="External"/><Relationship Id="rId438" Type="http://schemas.openxmlformats.org/officeDocument/2006/relationships/hyperlink" Target="https://vk.com/nosenseofhuman" TargetMode="External"/><Relationship Id="rId603" Type="http://schemas.openxmlformats.org/officeDocument/2006/relationships/hyperlink" Target="https://vk.com/id525696156" TargetMode="External"/><Relationship Id="rId242" Type="http://schemas.openxmlformats.org/officeDocument/2006/relationships/hyperlink" Target="https://vk.com/hchvuhfrefhib" TargetMode="External"/><Relationship Id="rId284" Type="http://schemas.openxmlformats.org/officeDocument/2006/relationships/hyperlink" Target="https://vk.com/kseniasimonova_7" TargetMode="External"/><Relationship Id="rId491" Type="http://schemas.openxmlformats.org/officeDocument/2006/relationships/hyperlink" Target="https://vk.com/arii_09" TargetMode="External"/><Relationship Id="rId505" Type="http://schemas.openxmlformats.org/officeDocument/2006/relationships/hyperlink" Target="https://vk.com/m.mulloev6" TargetMode="External"/><Relationship Id="rId37" Type="http://schemas.openxmlformats.org/officeDocument/2006/relationships/hyperlink" Target="https://vk.com/murnuy_zhitel" TargetMode="External"/><Relationship Id="rId79" Type="http://schemas.openxmlformats.org/officeDocument/2006/relationships/hyperlink" Target="http://vk.com/ow1380" TargetMode="External"/><Relationship Id="rId102" Type="http://schemas.openxmlformats.org/officeDocument/2006/relationships/hyperlink" Target="https://vk.com/idem21" TargetMode="External"/><Relationship Id="rId144" Type="http://schemas.openxmlformats.org/officeDocument/2006/relationships/hyperlink" Target="https://vk.com/ursofiia" TargetMode="External"/><Relationship Id="rId547" Type="http://schemas.openxmlformats.org/officeDocument/2006/relationships/hyperlink" Target="https://vk.com/iglebov14" TargetMode="External"/><Relationship Id="rId589" Type="http://schemas.openxmlformats.org/officeDocument/2006/relationships/hyperlink" Target="https://vk.com/salkhak1" TargetMode="External"/><Relationship Id="rId90" Type="http://schemas.openxmlformats.org/officeDocument/2006/relationships/hyperlink" Target="https://vk.com/hchvuhfrefhib" TargetMode="External"/><Relationship Id="rId186" Type="http://schemas.openxmlformats.org/officeDocument/2006/relationships/hyperlink" Target="https://vk.com/gosha687" TargetMode="External"/><Relationship Id="rId351" Type="http://schemas.openxmlformats.org/officeDocument/2006/relationships/hyperlink" Target="https://vk.com/rodonicheeeeeeeee26" TargetMode="External"/><Relationship Id="rId393" Type="http://schemas.openxmlformats.org/officeDocument/2006/relationships/hyperlink" Target="https://vk.com/bodyflex_ss" TargetMode="External"/><Relationship Id="rId407" Type="http://schemas.openxmlformats.org/officeDocument/2006/relationships/hyperlink" Target="https://vk.com/umirotvoren1e" TargetMode="External"/><Relationship Id="rId449" Type="http://schemas.openxmlformats.org/officeDocument/2006/relationships/hyperlink" Target="https://vk.com/vask3s" TargetMode="External"/><Relationship Id="rId211" Type="http://schemas.openxmlformats.org/officeDocument/2006/relationships/hyperlink" Target="https://vk.com/id329285825" TargetMode="External"/><Relationship Id="rId253" Type="http://schemas.openxmlformats.org/officeDocument/2006/relationships/hyperlink" Target="https://vk.com/id874489199" TargetMode="External"/><Relationship Id="rId295" Type="http://schemas.openxmlformats.org/officeDocument/2006/relationships/hyperlink" Target="https://vk.com/plastmooo" TargetMode="External"/><Relationship Id="rId309" Type="http://schemas.openxmlformats.org/officeDocument/2006/relationships/hyperlink" Target="https://vk.com/stephan_dolskii" TargetMode="External"/><Relationship Id="rId460" Type="http://schemas.openxmlformats.org/officeDocument/2006/relationships/hyperlink" Target="https://vk.com/id867925257" TargetMode="External"/><Relationship Id="rId516" Type="http://schemas.openxmlformats.org/officeDocument/2006/relationships/hyperlink" Target="https://vk.com/korotkovr25" TargetMode="External"/><Relationship Id="rId48" Type="http://schemas.openxmlformats.org/officeDocument/2006/relationships/hyperlink" Target="https://vk.com/r_2_oma" TargetMode="External"/><Relationship Id="rId113" Type="http://schemas.openxmlformats.org/officeDocument/2006/relationships/hyperlink" Target="https://vk.com/kasttix" TargetMode="External"/><Relationship Id="rId320" Type="http://schemas.openxmlformats.org/officeDocument/2006/relationships/hyperlink" Target="https://vk.com/gswad" TargetMode="External"/><Relationship Id="rId558" Type="http://schemas.openxmlformats.org/officeDocument/2006/relationships/hyperlink" Target="https://vk.com/id435662953" TargetMode="External"/><Relationship Id="rId155" Type="http://schemas.openxmlformats.org/officeDocument/2006/relationships/hyperlink" Target="https://vk.com/aleksandraivanova2006" TargetMode="External"/><Relationship Id="rId197" Type="http://schemas.openxmlformats.org/officeDocument/2006/relationships/hyperlink" Target="https://vk.com/qqqqtak" TargetMode="External"/><Relationship Id="rId362" Type="http://schemas.openxmlformats.org/officeDocument/2006/relationships/hyperlink" Target="https://vk.com/daniil.zhdnv" TargetMode="External"/><Relationship Id="rId418" Type="http://schemas.openxmlformats.org/officeDocument/2006/relationships/hyperlink" Target="https://vk.com/id494357726" TargetMode="External"/><Relationship Id="rId222" Type="http://schemas.openxmlformats.org/officeDocument/2006/relationships/hyperlink" Target="https://vk.com/id412166363" TargetMode="External"/><Relationship Id="rId264" Type="http://schemas.openxmlformats.org/officeDocument/2006/relationships/hyperlink" Target="https://vk.com/dimachy10" TargetMode="External"/><Relationship Id="rId471" Type="http://schemas.openxmlformats.org/officeDocument/2006/relationships/hyperlink" Target="https://vk.com/id830392153" TargetMode="External"/><Relationship Id="rId17" Type="http://schemas.openxmlformats.org/officeDocument/2006/relationships/hyperlink" Target="https://vk.com/esharankevich" TargetMode="External"/><Relationship Id="rId59" Type="http://schemas.openxmlformats.org/officeDocument/2006/relationships/hyperlink" Target="https://vk.com/ddnsdkid" TargetMode="External"/><Relationship Id="rId124" Type="http://schemas.openxmlformats.org/officeDocument/2006/relationships/hyperlink" Target="https://vk.com/wayomy" TargetMode="External"/><Relationship Id="rId527" Type="http://schemas.openxmlformats.org/officeDocument/2006/relationships/hyperlink" Target="https://vk.com/dkasapenko" TargetMode="External"/><Relationship Id="rId569" Type="http://schemas.openxmlformats.org/officeDocument/2006/relationships/hyperlink" Target="https://vk.com/nickolyanchik" TargetMode="External"/><Relationship Id="rId70" Type="http://schemas.openxmlformats.org/officeDocument/2006/relationships/hyperlink" Target="https://vk.com/max.shapiro" TargetMode="External"/><Relationship Id="rId166" Type="http://schemas.openxmlformats.org/officeDocument/2006/relationships/hyperlink" Target="https://vk.com/albinabagmanova" TargetMode="External"/><Relationship Id="rId331" Type="http://schemas.openxmlformats.org/officeDocument/2006/relationships/hyperlink" Target="https://vk.com/id571782083" TargetMode="External"/><Relationship Id="rId373" Type="http://schemas.openxmlformats.org/officeDocument/2006/relationships/hyperlink" Target="https://vk.com/id584820873" TargetMode="External"/><Relationship Id="rId429" Type="http://schemas.openxmlformats.org/officeDocument/2006/relationships/hyperlink" Target="https://vk.com/oopenmind" TargetMode="External"/><Relationship Id="rId580" Type="http://schemas.openxmlformats.org/officeDocument/2006/relationships/hyperlink" Target="https://vk.com/jmonya" TargetMode="External"/><Relationship Id="rId1" Type="http://schemas.openxmlformats.org/officeDocument/2006/relationships/hyperlink" Target="https://vk.com/noisenod" TargetMode="External"/><Relationship Id="rId233" Type="http://schemas.openxmlformats.org/officeDocument/2006/relationships/hyperlink" Target="https://vk.com/karlavna" TargetMode="External"/><Relationship Id="rId440" Type="http://schemas.openxmlformats.org/officeDocument/2006/relationships/hyperlink" Target="https://vk.com/id442172253" TargetMode="External"/><Relationship Id="rId28" Type="http://schemas.openxmlformats.org/officeDocument/2006/relationships/hyperlink" Target="https://vk.com/letmelit" TargetMode="External"/><Relationship Id="rId275" Type="http://schemas.openxmlformats.org/officeDocument/2006/relationships/hyperlink" Target="https://vk.com/yaesmsanya" TargetMode="External"/><Relationship Id="rId300" Type="http://schemas.openxmlformats.org/officeDocument/2006/relationships/hyperlink" Target="https://vk.com/id520766418" TargetMode="External"/><Relationship Id="rId482" Type="http://schemas.openxmlformats.org/officeDocument/2006/relationships/hyperlink" Target="https://vk.com/wizzy3" TargetMode="External"/><Relationship Id="rId538" Type="http://schemas.openxmlformats.org/officeDocument/2006/relationships/hyperlink" Target="https://vk.com/id659300260" TargetMode="External"/><Relationship Id="rId81" Type="http://schemas.openxmlformats.org/officeDocument/2006/relationships/hyperlink" Target="https://vk.com/xgosharix" TargetMode="External"/><Relationship Id="rId135" Type="http://schemas.openxmlformats.org/officeDocument/2006/relationships/hyperlink" Target="https://vk.com/idjuliani" TargetMode="External"/><Relationship Id="rId177" Type="http://schemas.openxmlformats.org/officeDocument/2006/relationships/hyperlink" Target="https://vk.com/dhach" TargetMode="External"/><Relationship Id="rId342" Type="http://schemas.openxmlformats.org/officeDocument/2006/relationships/hyperlink" Target="https://vk.com/idmathcomposer" TargetMode="External"/><Relationship Id="rId384" Type="http://schemas.openxmlformats.org/officeDocument/2006/relationships/hyperlink" Target="https://vk.com/id479916806" TargetMode="External"/><Relationship Id="rId591" Type="http://schemas.openxmlformats.org/officeDocument/2006/relationships/hyperlink" Target="https://vk.com/fffffffffire" TargetMode="External"/><Relationship Id="rId605" Type="http://schemas.openxmlformats.org/officeDocument/2006/relationships/hyperlink" Target="https://vk.com/id525696156" TargetMode="External"/><Relationship Id="rId202" Type="http://schemas.openxmlformats.org/officeDocument/2006/relationships/hyperlink" Target="https://vk.com/b.alaitsev" TargetMode="External"/><Relationship Id="rId244" Type="http://schemas.openxmlformats.org/officeDocument/2006/relationships/hyperlink" Target="https://vk.com/w1zrd213" TargetMode="External"/><Relationship Id="rId39" Type="http://schemas.openxmlformats.org/officeDocument/2006/relationships/hyperlink" Target="https://vk.com/dkatalin" TargetMode="External"/><Relationship Id="rId286" Type="http://schemas.openxmlformats.org/officeDocument/2006/relationships/hyperlink" Target="https://vk.com/blackberry2159" TargetMode="External"/><Relationship Id="rId451" Type="http://schemas.openxmlformats.org/officeDocument/2006/relationships/hyperlink" Target="https://vk.com/id867925257" TargetMode="External"/><Relationship Id="rId493" Type="http://schemas.openxmlformats.org/officeDocument/2006/relationships/hyperlink" Target="https://vk.com/sasha_abramenko" TargetMode="External"/><Relationship Id="rId507" Type="http://schemas.openxmlformats.org/officeDocument/2006/relationships/hyperlink" Target="https://vk.com/sfirute" TargetMode="External"/><Relationship Id="rId549" Type="http://schemas.openxmlformats.org/officeDocument/2006/relationships/hyperlink" Target="https://vk.com/so5ash" TargetMode="External"/><Relationship Id="rId50" Type="http://schemas.openxmlformats.org/officeDocument/2006/relationships/hyperlink" Target="https://vk.com/leharut" TargetMode="External"/><Relationship Id="rId104" Type="http://schemas.openxmlformats.org/officeDocument/2006/relationships/hyperlink" Target="https://vk.com/mrs.snowman" TargetMode="External"/><Relationship Id="rId146" Type="http://schemas.openxmlformats.org/officeDocument/2006/relationships/hyperlink" Target="https://vk.com/id380466649" TargetMode="External"/><Relationship Id="rId188" Type="http://schemas.openxmlformats.org/officeDocument/2006/relationships/hyperlink" Target="https://vk.com/theharlsquinn" TargetMode="External"/><Relationship Id="rId311" Type="http://schemas.openxmlformats.org/officeDocument/2006/relationships/hyperlink" Target="https://vk.com/id154088345" TargetMode="External"/><Relationship Id="rId353" Type="http://schemas.openxmlformats.org/officeDocument/2006/relationships/hyperlink" Target="https://vk.com/al3x776" TargetMode="External"/><Relationship Id="rId395" Type="http://schemas.openxmlformats.org/officeDocument/2006/relationships/hyperlink" Target="https://vk.com/id830528078" TargetMode="External"/><Relationship Id="rId409" Type="http://schemas.openxmlformats.org/officeDocument/2006/relationships/hyperlink" Target="https://vk.com/avt0m4t" TargetMode="External"/><Relationship Id="rId560" Type="http://schemas.openxmlformats.org/officeDocument/2006/relationships/hyperlink" Target="https://vk.com/fvval" TargetMode="External"/><Relationship Id="rId92" Type="http://schemas.openxmlformats.org/officeDocument/2006/relationships/hyperlink" Target="https://vk.com/knyshrs" TargetMode="External"/><Relationship Id="rId213" Type="http://schemas.openxmlformats.org/officeDocument/2006/relationships/hyperlink" Target="https://vk.com/r_ksyu_sha" TargetMode="External"/><Relationship Id="rId420" Type="http://schemas.openxmlformats.org/officeDocument/2006/relationships/hyperlink" Target="https://vk.com/lacr1mosa" TargetMode="External"/><Relationship Id="rId255" Type="http://schemas.openxmlformats.org/officeDocument/2006/relationships/hyperlink" Target="https://vk.com/cpaciti" TargetMode="External"/><Relationship Id="rId297" Type="http://schemas.openxmlformats.org/officeDocument/2006/relationships/hyperlink" Target="https://vk.com/ash_mercury" TargetMode="External"/><Relationship Id="rId462" Type="http://schemas.openxmlformats.org/officeDocument/2006/relationships/hyperlink" Target="https://vk.com/dekury_xd" TargetMode="External"/><Relationship Id="rId518" Type="http://schemas.openxmlformats.org/officeDocument/2006/relationships/hyperlink" Target="https://vk.com/erinyer" TargetMode="External"/><Relationship Id="rId115" Type="http://schemas.openxmlformats.org/officeDocument/2006/relationships/hyperlink" Target="https://vk.com/id543979302" TargetMode="External"/><Relationship Id="rId157" Type="http://schemas.openxmlformats.org/officeDocument/2006/relationships/hyperlink" Target="https://vk.com/id808595163" TargetMode="External"/><Relationship Id="rId322" Type="http://schemas.openxmlformats.org/officeDocument/2006/relationships/hyperlink" Target="https://vk.com/dolbaeb_bb" TargetMode="External"/><Relationship Id="rId364" Type="http://schemas.openxmlformats.org/officeDocument/2006/relationships/hyperlink" Target="https://vk.com/skripnikova_ek" TargetMode="External"/><Relationship Id="rId61" Type="http://schemas.openxmlformats.org/officeDocument/2006/relationships/hyperlink" Target="https://vk.com/nik_ananyev" TargetMode="External"/><Relationship Id="rId199" Type="http://schemas.openxmlformats.org/officeDocument/2006/relationships/hyperlink" Target="https://vk.com/vedsat" TargetMode="External"/><Relationship Id="rId571" Type="http://schemas.openxmlformats.org/officeDocument/2006/relationships/hyperlink" Target="https://vk.com/a_nny_o" TargetMode="External"/><Relationship Id="rId19" Type="http://schemas.openxmlformats.org/officeDocument/2006/relationships/hyperlink" Target="https://vk.com/id306268952" TargetMode="External"/><Relationship Id="rId224" Type="http://schemas.openxmlformats.org/officeDocument/2006/relationships/hyperlink" Target="https://vk.com/ivberrgo" TargetMode="External"/><Relationship Id="rId266" Type="http://schemas.openxmlformats.org/officeDocument/2006/relationships/hyperlink" Target="https://vk.com/gaifson" TargetMode="External"/><Relationship Id="rId431" Type="http://schemas.openxmlformats.org/officeDocument/2006/relationships/hyperlink" Target="https://vk.com/mr0_0kitty" TargetMode="External"/><Relationship Id="rId473" Type="http://schemas.openxmlformats.org/officeDocument/2006/relationships/hyperlink" Target="https://vk.com/id500638825" TargetMode="External"/><Relationship Id="rId529" Type="http://schemas.openxmlformats.org/officeDocument/2006/relationships/hyperlink" Target="https://vk.com/dkasapenko" TargetMode="External"/><Relationship Id="rId30" Type="http://schemas.openxmlformats.org/officeDocument/2006/relationships/hyperlink" Target="https://vk.com/vlafes" TargetMode="External"/><Relationship Id="rId126" Type="http://schemas.openxmlformats.org/officeDocument/2006/relationships/hyperlink" Target="https://vk.com/kipabi1" TargetMode="External"/><Relationship Id="rId168" Type="http://schemas.openxmlformats.org/officeDocument/2006/relationships/hyperlink" Target="https://vk.com/rinaakra" TargetMode="External"/><Relationship Id="rId333" Type="http://schemas.openxmlformats.org/officeDocument/2006/relationships/hyperlink" Target="https://vk.com/cybertoads" TargetMode="External"/><Relationship Id="rId540" Type="http://schemas.openxmlformats.org/officeDocument/2006/relationships/hyperlink" Target="https://vk.com/plastmooo" TargetMode="External"/><Relationship Id="rId72" Type="http://schemas.openxmlformats.org/officeDocument/2006/relationships/hyperlink" Target="https://vk.com/id589201565" TargetMode="External"/><Relationship Id="rId375" Type="http://schemas.openxmlformats.org/officeDocument/2006/relationships/hyperlink" Target="https://vk.com/id479916806" TargetMode="External"/><Relationship Id="rId582" Type="http://schemas.openxmlformats.org/officeDocument/2006/relationships/hyperlink" Target="https://vk.com/bebro1dd" TargetMode="External"/><Relationship Id="rId3" Type="http://schemas.openxmlformats.org/officeDocument/2006/relationships/hyperlink" Target="https://vk.com/ulaxxx" TargetMode="External"/><Relationship Id="rId235" Type="http://schemas.openxmlformats.org/officeDocument/2006/relationships/hyperlink" Target="https://vk.com/yenaii" TargetMode="External"/><Relationship Id="rId277" Type="http://schemas.openxmlformats.org/officeDocument/2006/relationships/hyperlink" Target="https://vk.com/nastyaaa_tima" TargetMode="External"/><Relationship Id="rId400" Type="http://schemas.openxmlformats.org/officeDocument/2006/relationships/hyperlink" Target="https://vk.com/vovakonkretnyigei" TargetMode="External"/><Relationship Id="rId442" Type="http://schemas.openxmlformats.org/officeDocument/2006/relationships/hyperlink" Target="https://vk.com/id442172253" TargetMode="External"/><Relationship Id="rId484" Type="http://schemas.openxmlformats.org/officeDocument/2006/relationships/hyperlink" Target="https://vk.com/JeeEssEm" TargetMode="External"/><Relationship Id="rId137" Type="http://schemas.openxmlformats.org/officeDocument/2006/relationships/hyperlink" Target="https://vk.com/rtilia" TargetMode="External"/><Relationship Id="rId302" Type="http://schemas.openxmlformats.org/officeDocument/2006/relationships/hyperlink" Target="https://vk.com/ad_die" TargetMode="External"/><Relationship Id="rId344" Type="http://schemas.openxmlformats.org/officeDocument/2006/relationships/hyperlink" Target="https://vk.com/askolota" TargetMode="External"/><Relationship Id="rId41" Type="http://schemas.openxmlformats.org/officeDocument/2006/relationships/hyperlink" Target="https://vk.com/id573718619" TargetMode="External"/><Relationship Id="rId83" Type="http://schemas.openxmlformats.org/officeDocument/2006/relationships/hyperlink" Target="https://vk.com/kiryakirr" TargetMode="External"/><Relationship Id="rId179" Type="http://schemas.openxmlformats.org/officeDocument/2006/relationships/hyperlink" Target="https://vk.com/lmikheeva5" TargetMode="External"/><Relationship Id="rId386" Type="http://schemas.openxmlformats.org/officeDocument/2006/relationships/hyperlink" Target="https://vk.com/kubovskii" TargetMode="External"/><Relationship Id="rId551" Type="http://schemas.openxmlformats.org/officeDocument/2006/relationships/hyperlink" Target="https://vk.com/rezi10" TargetMode="External"/><Relationship Id="rId593" Type="http://schemas.openxmlformats.org/officeDocument/2006/relationships/hyperlink" Target="https://vk.com/artyom0111" TargetMode="External"/><Relationship Id="rId607" Type="http://schemas.openxmlformats.org/officeDocument/2006/relationships/hyperlink" Target="https://vk.com/id593944649" TargetMode="External"/><Relationship Id="rId190" Type="http://schemas.openxmlformats.org/officeDocument/2006/relationships/hyperlink" Target="https://vk.com/wiadxuhe" TargetMode="External"/><Relationship Id="rId204" Type="http://schemas.openxmlformats.org/officeDocument/2006/relationships/hyperlink" Target="https://vk.com/nastykysh" TargetMode="External"/><Relationship Id="rId246" Type="http://schemas.openxmlformats.org/officeDocument/2006/relationships/hyperlink" Target="https://vk.com/keward" TargetMode="External"/><Relationship Id="rId288" Type="http://schemas.openxmlformats.org/officeDocument/2006/relationships/hyperlink" Target="https://vk.com/crash_lucifer" TargetMode="External"/><Relationship Id="rId411" Type="http://schemas.openxmlformats.org/officeDocument/2006/relationships/hyperlink" Target="https://vk.com/rezi10" TargetMode="External"/><Relationship Id="rId453" Type="http://schemas.openxmlformats.org/officeDocument/2006/relationships/hyperlink" Target="https://vk.com/id478474600" TargetMode="External"/><Relationship Id="rId509" Type="http://schemas.openxmlformats.org/officeDocument/2006/relationships/hyperlink" Target="https://vk.com/vnbltsk" TargetMode="External"/><Relationship Id="rId106" Type="http://schemas.openxmlformats.org/officeDocument/2006/relationships/hyperlink" Target="https://vk.com/iebat_rozetka" TargetMode="External"/><Relationship Id="rId313" Type="http://schemas.openxmlformats.org/officeDocument/2006/relationships/hyperlink" Target="https://vk.com/fatyakkkkk" TargetMode="External"/><Relationship Id="rId495" Type="http://schemas.openxmlformats.org/officeDocument/2006/relationships/hyperlink" Target="https://vk.com/rutikaya" TargetMode="External"/><Relationship Id="rId10" Type="http://schemas.openxmlformats.org/officeDocument/2006/relationships/hyperlink" Target="https://vk.com/kkvaaas" TargetMode="External"/><Relationship Id="rId52" Type="http://schemas.openxmlformats.org/officeDocument/2006/relationships/hyperlink" Target="https://vk.com/everlasting_filin" TargetMode="External"/><Relationship Id="rId94" Type="http://schemas.openxmlformats.org/officeDocument/2006/relationships/hyperlink" Target="https://vk.com/id875082182" TargetMode="External"/><Relationship Id="rId148" Type="http://schemas.openxmlformats.org/officeDocument/2006/relationships/hyperlink" Target="https://vk.com/barungam" TargetMode="External"/><Relationship Id="rId355" Type="http://schemas.openxmlformats.org/officeDocument/2006/relationships/hyperlink" Target="https://vk.com/de.vvill" TargetMode="External"/><Relationship Id="rId397" Type="http://schemas.openxmlformats.org/officeDocument/2006/relationships/hyperlink" Target="https://vk.com/llllc.o.x.llll" TargetMode="External"/><Relationship Id="rId520" Type="http://schemas.openxmlformats.org/officeDocument/2006/relationships/hyperlink" Target="https://vk.com/rutikaya" TargetMode="External"/><Relationship Id="rId562" Type="http://schemas.openxmlformats.org/officeDocument/2006/relationships/hyperlink" Target="https://vk.com/lmikheeva5" TargetMode="External"/><Relationship Id="rId215" Type="http://schemas.openxmlformats.org/officeDocument/2006/relationships/hyperlink" Target="https://vk.com/2yeonkanonn" TargetMode="External"/><Relationship Id="rId257" Type="http://schemas.openxmlformats.org/officeDocument/2006/relationships/hyperlink" Target="https://vk.com/personanongrata_1" TargetMode="External"/><Relationship Id="rId422" Type="http://schemas.openxmlformats.org/officeDocument/2006/relationships/hyperlink" Target="https://vk.com/kixstock_manager" TargetMode="External"/><Relationship Id="rId464" Type="http://schemas.openxmlformats.org/officeDocument/2006/relationships/hyperlink" Target="https://vk.com/id479916806" TargetMode="External"/><Relationship Id="rId299" Type="http://schemas.openxmlformats.org/officeDocument/2006/relationships/hyperlink" Target="https://vk.com/mr.pinguln" TargetMode="External"/><Relationship Id="rId63" Type="http://schemas.openxmlformats.org/officeDocument/2006/relationships/hyperlink" Target="https://vk.com/artyomshukanov" TargetMode="External"/><Relationship Id="rId159" Type="http://schemas.openxmlformats.org/officeDocument/2006/relationships/hyperlink" Target="http://vk.com/staraya_miata" TargetMode="External"/><Relationship Id="rId366" Type="http://schemas.openxmlformats.org/officeDocument/2006/relationships/hyperlink" Target="https://vk.com/oleghdhdd" TargetMode="External"/><Relationship Id="rId573" Type="http://schemas.openxmlformats.org/officeDocument/2006/relationships/hyperlink" Target="https://vk.com/annakroll" TargetMode="External"/><Relationship Id="rId226" Type="http://schemas.openxmlformats.org/officeDocument/2006/relationships/hyperlink" Target="https://vk.com/vanyastaill" TargetMode="External"/><Relationship Id="rId433" Type="http://schemas.openxmlformats.org/officeDocument/2006/relationships/hyperlink" Target="https://vk.com/vedsat" TargetMode="External"/><Relationship Id="rId74" Type="http://schemas.openxmlformats.org/officeDocument/2006/relationships/hyperlink" Target="https://vk.com/id660198176" TargetMode="External"/><Relationship Id="rId377" Type="http://schemas.openxmlformats.org/officeDocument/2006/relationships/hyperlink" Target="https://vk.com/id485062413" TargetMode="External"/><Relationship Id="rId500" Type="http://schemas.openxmlformats.org/officeDocument/2006/relationships/hyperlink" Target="https://vk.com/id830392153" TargetMode="External"/><Relationship Id="rId584" Type="http://schemas.openxmlformats.org/officeDocument/2006/relationships/hyperlink" Target="https://vk.com/ewwwbye" TargetMode="External"/><Relationship Id="rId5" Type="http://schemas.openxmlformats.org/officeDocument/2006/relationships/hyperlink" Target="https://vk.com/nkusmaul" TargetMode="External"/><Relationship Id="rId237" Type="http://schemas.openxmlformats.org/officeDocument/2006/relationships/hyperlink" Target="https://vk.com/id526006414" TargetMode="External"/><Relationship Id="rId444" Type="http://schemas.openxmlformats.org/officeDocument/2006/relationships/hyperlink" Target="https://vk.com/id294159678" TargetMode="External"/><Relationship Id="rId290" Type="http://schemas.openxmlformats.org/officeDocument/2006/relationships/hyperlink" Target="https://vk.com/chestno0k" TargetMode="External"/><Relationship Id="rId304" Type="http://schemas.openxmlformats.org/officeDocument/2006/relationships/hyperlink" Target="https://vk.com/id533950392" TargetMode="External"/><Relationship Id="rId388" Type="http://schemas.openxmlformats.org/officeDocument/2006/relationships/hyperlink" Target="https://vk.com/idpetushara_an" TargetMode="External"/><Relationship Id="rId511" Type="http://schemas.openxmlformats.org/officeDocument/2006/relationships/hyperlink" Target="https://vk.com/mr.pinguln" TargetMode="External"/><Relationship Id="rId609" Type="http://schemas.openxmlformats.org/officeDocument/2006/relationships/hyperlink" Target="https://vk.com/staspiehapopstar" TargetMode="External"/><Relationship Id="rId85" Type="http://schemas.openxmlformats.org/officeDocument/2006/relationships/hyperlink" Target="https://vk.com/chi_polino4ka" TargetMode="External"/><Relationship Id="rId150" Type="http://schemas.openxmlformats.org/officeDocument/2006/relationships/hyperlink" Target="https://vk.com/karyazinakk" TargetMode="External"/><Relationship Id="rId595" Type="http://schemas.openxmlformats.org/officeDocument/2006/relationships/hyperlink" Target="https://vk.com/wiadxuhe" TargetMode="External"/><Relationship Id="rId248" Type="http://schemas.openxmlformats.org/officeDocument/2006/relationships/hyperlink" Target="https://vk.com/id539334560" TargetMode="External"/><Relationship Id="rId455" Type="http://schemas.openxmlformats.org/officeDocument/2006/relationships/hyperlink" Target="https://vk.com/id423411736" TargetMode="External"/><Relationship Id="rId12" Type="http://schemas.openxmlformats.org/officeDocument/2006/relationships/hyperlink" Target="https://vk.com/afonium" TargetMode="External"/><Relationship Id="rId108" Type="http://schemas.openxmlformats.org/officeDocument/2006/relationships/hyperlink" Target="https://vk.com/id553224589" TargetMode="External"/><Relationship Id="rId315" Type="http://schemas.openxmlformats.org/officeDocument/2006/relationships/hyperlink" Target="https://vk.com/id426056350" TargetMode="External"/><Relationship Id="rId522" Type="http://schemas.openxmlformats.org/officeDocument/2006/relationships/hyperlink" Target="https://vk.com/vikusik_0809" TargetMode="External"/><Relationship Id="rId96" Type="http://schemas.openxmlformats.org/officeDocument/2006/relationships/hyperlink" Target="https://vk.com/9ymervtilte" TargetMode="External"/><Relationship Id="rId161" Type="http://schemas.openxmlformats.org/officeDocument/2006/relationships/hyperlink" Target="https://vk.com/annakroll" TargetMode="External"/><Relationship Id="rId399" Type="http://schemas.openxmlformats.org/officeDocument/2006/relationships/hyperlink" Target="https://vk.com/id779070113" TargetMode="External"/><Relationship Id="rId259" Type="http://schemas.openxmlformats.org/officeDocument/2006/relationships/hyperlink" Target="https://vk.com/i228l1337i" TargetMode="External"/><Relationship Id="rId466" Type="http://schemas.openxmlformats.org/officeDocument/2006/relationships/hyperlink" Target="https://vk.com/id574622743" TargetMode="External"/><Relationship Id="rId23" Type="http://schemas.openxmlformats.org/officeDocument/2006/relationships/hyperlink" Target="https://vk.com/aanvta" TargetMode="External"/><Relationship Id="rId119" Type="http://schemas.openxmlformats.org/officeDocument/2006/relationships/hyperlink" Target="https://vk.com/id435662953" TargetMode="External"/><Relationship Id="rId326" Type="http://schemas.openxmlformats.org/officeDocument/2006/relationships/hyperlink" Target="https://vk.com/move_iton" TargetMode="External"/><Relationship Id="rId533" Type="http://schemas.openxmlformats.org/officeDocument/2006/relationships/hyperlink" Target="https://vk.com/thegrazee" TargetMode="External"/><Relationship Id="rId172" Type="http://schemas.openxmlformats.org/officeDocument/2006/relationships/hyperlink" Target="https://vk.com/yankykiller" TargetMode="External"/><Relationship Id="rId477" Type="http://schemas.openxmlformats.org/officeDocument/2006/relationships/hyperlink" Target="https://vk.com/zhffue" TargetMode="External"/><Relationship Id="rId600" Type="http://schemas.openxmlformats.org/officeDocument/2006/relationships/hyperlink" Target="https://vk.com/id525696156" TargetMode="External"/><Relationship Id="rId337" Type="http://schemas.openxmlformats.org/officeDocument/2006/relationships/hyperlink" Target="https://vk.com/nasgoryach" TargetMode="External"/><Relationship Id="rId34" Type="http://schemas.openxmlformats.org/officeDocument/2006/relationships/hyperlink" Target="https://vk.com/artyom0111" TargetMode="External"/><Relationship Id="rId544" Type="http://schemas.openxmlformats.org/officeDocument/2006/relationships/hyperlink" Target="https://vk.com/feraefer" TargetMode="External"/><Relationship Id="rId183" Type="http://schemas.openxmlformats.org/officeDocument/2006/relationships/hyperlink" Target="https://vk.com/old_but_g_old" TargetMode="External"/><Relationship Id="rId390" Type="http://schemas.openxmlformats.org/officeDocument/2006/relationships/hyperlink" Target="https://vk.com/just__ari" TargetMode="External"/><Relationship Id="rId404" Type="http://schemas.openxmlformats.org/officeDocument/2006/relationships/hyperlink" Target="https://vk.com/id624459336" TargetMode="External"/><Relationship Id="rId611" Type="http://schemas.openxmlformats.org/officeDocument/2006/relationships/hyperlink" Target="https://vk.com/xsndrom" TargetMode="External"/><Relationship Id="rId250" Type="http://schemas.openxmlformats.org/officeDocument/2006/relationships/hyperlink" Target="https://vk.com/rrkmh" TargetMode="External"/><Relationship Id="rId488" Type="http://schemas.openxmlformats.org/officeDocument/2006/relationships/hyperlink" Target="https://vk.com/only_determination" TargetMode="External"/><Relationship Id="rId45" Type="http://schemas.openxmlformats.org/officeDocument/2006/relationships/hyperlink" Target="https://vk.com/nickolyanchik" TargetMode="External"/><Relationship Id="rId110" Type="http://schemas.openxmlformats.org/officeDocument/2006/relationships/hyperlink" Target="https://vk.com/id513431170" TargetMode="External"/><Relationship Id="rId348" Type="http://schemas.openxmlformats.org/officeDocument/2006/relationships/hyperlink" Target="https://vk.com/kay_li_j" TargetMode="External"/><Relationship Id="rId555" Type="http://schemas.openxmlformats.org/officeDocument/2006/relationships/hyperlink" Target="https://vk.com/rrkmh" TargetMode="External"/><Relationship Id="rId194" Type="http://schemas.openxmlformats.org/officeDocument/2006/relationships/hyperlink" Target="https://vk.com/jsjsjkss" TargetMode="External"/><Relationship Id="rId208" Type="http://schemas.openxmlformats.org/officeDocument/2006/relationships/hyperlink" Target="https://vk.com/klimashin06" TargetMode="External"/><Relationship Id="rId415" Type="http://schemas.openxmlformats.org/officeDocument/2006/relationships/hyperlink" Target="https://vk.com/id484868691" TargetMode="External"/><Relationship Id="rId261" Type="http://schemas.openxmlformats.org/officeDocument/2006/relationships/hyperlink" Target="https://vk.com/dorohin2006" TargetMode="External"/><Relationship Id="rId499" Type="http://schemas.openxmlformats.org/officeDocument/2006/relationships/hyperlink" Target="https://vk.com/alikashcherba" TargetMode="External"/><Relationship Id="rId56" Type="http://schemas.openxmlformats.org/officeDocument/2006/relationships/hyperlink" Target="https://vk.com/radmirbambo" TargetMode="External"/><Relationship Id="rId359" Type="http://schemas.openxmlformats.org/officeDocument/2006/relationships/hyperlink" Target="https://vk.com/id830392153" TargetMode="External"/><Relationship Id="rId566" Type="http://schemas.openxmlformats.org/officeDocument/2006/relationships/hyperlink" Target="https://vk.com/xgosharix" TargetMode="External"/><Relationship Id="rId121" Type="http://schemas.openxmlformats.org/officeDocument/2006/relationships/hyperlink" Target="https://vk.com/id551763777" TargetMode="External"/><Relationship Id="rId219" Type="http://schemas.openxmlformats.org/officeDocument/2006/relationships/hyperlink" Target="https://vk.com/mishellllll" TargetMode="External"/><Relationship Id="rId426" Type="http://schemas.openxmlformats.org/officeDocument/2006/relationships/hyperlink" Target="https://vk.com/id488931957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sershen" TargetMode="External"/><Relationship Id="rId21" Type="http://schemas.openxmlformats.org/officeDocument/2006/relationships/hyperlink" Target="https://vk.com/id423411736" TargetMode="External"/><Relationship Id="rId42" Type="http://schemas.openxmlformats.org/officeDocument/2006/relationships/hyperlink" Target="https://vk.com/sextape4401" TargetMode="External"/><Relationship Id="rId63" Type="http://schemas.openxmlformats.org/officeDocument/2006/relationships/hyperlink" Target="https://vk.com/id590995039" TargetMode="External"/><Relationship Id="rId84" Type="http://schemas.openxmlformats.org/officeDocument/2006/relationships/hyperlink" Target="https://m.vk.com/aknedloz" TargetMode="External"/><Relationship Id="rId16" Type="http://schemas.openxmlformats.org/officeDocument/2006/relationships/hyperlink" Target="https://vk.com/bgsrn9" TargetMode="External"/><Relationship Id="rId107" Type="http://schemas.openxmlformats.org/officeDocument/2006/relationships/hyperlink" Target="https://vk.com/kibermoshina" TargetMode="External"/><Relationship Id="rId11" Type="http://schemas.openxmlformats.org/officeDocument/2006/relationships/hyperlink" Target="https://vk.com/marmeladochka7" TargetMode="External"/><Relationship Id="rId32" Type="http://schemas.openxmlformats.org/officeDocument/2006/relationships/hyperlink" Target="https://vk.com/kapilcoh" TargetMode="External"/><Relationship Id="rId37" Type="http://schemas.openxmlformats.org/officeDocument/2006/relationships/hyperlink" Target="about:blank" TargetMode="External"/><Relationship Id="rId53" Type="http://schemas.openxmlformats.org/officeDocument/2006/relationships/hyperlink" Target="https://vk.com/ivberrgo" TargetMode="External"/><Relationship Id="rId58" Type="http://schemas.openxmlformats.org/officeDocument/2006/relationships/hyperlink" Target="https://vk.com/lleha2000" TargetMode="External"/><Relationship Id="rId74" Type="http://schemas.openxmlformats.org/officeDocument/2006/relationships/hyperlink" Target="https://vk.com/nikadiak" TargetMode="External"/><Relationship Id="rId79" Type="http://schemas.openxmlformats.org/officeDocument/2006/relationships/hyperlink" Target="https://vk.com/xixl_1" TargetMode="External"/><Relationship Id="rId102" Type="http://schemas.openxmlformats.org/officeDocument/2006/relationships/hyperlink" Target="https://vk.com/itsmeyousee" TargetMode="External"/><Relationship Id="rId123" Type="http://schemas.openxmlformats.org/officeDocument/2006/relationships/hyperlink" Target="https://vk.com/id192973793" TargetMode="External"/><Relationship Id="rId128" Type="http://schemas.openxmlformats.org/officeDocument/2006/relationships/hyperlink" Target="https://vk.com/vask3s" TargetMode="External"/><Relationship Id="rId5" Type="http://schemas.openxmlformats.org/officeDocument/2006/relationships/hyperlink" Target="https://vk.com/vineriaa" TargetMode="External"/><Relationship Id="rId90" Type="http://schemas.openxmlformats.org/officeDocument/2006/relationships/hyperlink" Target="https://vk.com/id236840673" TargetMode="External"/><Relationship Id="rId95" Type="http://schemas.openxmlformats.org/officeDocument/2006/relationships/hyperlink" Target="https://vk.com/bebro1dd" TargetMode="External"/><Relationship Id="rId22" Type="http://schemas.openxmlformats.org/officeDocument/2006/relationships/hyperlink" Target="https://vk.com/cherrypanakota" TargetMode="External"/><Relationship Id="rId27" Type="http://schemas.openxmlformats.org/officeDocument/2006/relationships/hyperlink" Target="https://vk.com/kixstock_manager" TargetMode="External"/><Relationship Id="rId43" Type="http://schemas.openxmlformats.org/officeDocument/2006/relationships/hyperlink" Target="https://vk.com/id820542458" TargetMode="External"/><Relationship Id="rId48" Type="http://schemas.openxmlformats.org/officeDocument/2006/relationships/hyperlink" Target="https://vk.com/dorohin2006" TargetMode="External"/><Relationship Id="rId64" Type="http://schemas.openxmlformats.org/officeDocument/2006/relationships/hyperlink" Target="https://vk.com/zxcdarling" TargetMode="External"/><Relationship Id="rId69" Type="http://schemas.openxmlformats.org/officeDocument/2006/relationships/hyperlink" Target="http://vk.com/mghosty" TargetMode="External"/><Relationship Id="rId113" Type="http://schemas.openxmlformats.org/officeDocument/2006/relationships/hyperlink" Target="https://vk.com/mosqitt" TargetMode="External"/><Relationship Id="rId118" Type="http://schemas.openxmlformats.org/officeDocument/2006/relationships/hyperlink" Target="https://vk.com/arsss7777" TargetMode="External"/><Relationship Id="rId134" Type="http://schemas.openxmlformats.org/officeDocument/2006/relationships/hyperlink" Target="https://vk.com/ddnsdkid" TargetMode="External"/><Relationship Id="rId80" Type="http://schemas.openxmlformats.org/officeDocument/2006/relationships/hyperlink" Target="https://vk.com/id306268952" TargetMode="External"/><Relationship Id="rId85" Type="http://schemas.openxmlformats.org/officeDocument/2006/relationships/hyperlink" Target="https://vk.com/r_ksyu_sha" TargetMode="External"/><Relationship Id="rId12" Type="http://schemas.openxmlformats.org/officeDocument/2006/relationships/hyperlink" Target="https://vk.com/id533296051" TargetMode="External"/><Relationship Id="rId17" Type="http://schemas.openxmlformats.org/officeDocument/2006/relationships/hyperlink" Target="https://vk.com/evelina_pelmen" TargetMode="External"/><Relationship Id="rId33" Type="http://schemas.openxmlformats.org/officeDocument/2006/relationships/hyperlink" Target="http://vk.com/id874479880" TargetMode="External"/><Relationship Id="rId38" Type="http://schemas.openxmlformats.org/officeDocument/2006/relationships/hyperlink" Target="https://vk.com/id195225388" TargetMode="External"/><Relationship Id="rId59" Type="http://schemas.openxmlformats.org/officeDocument/2006/relationships/hyperlink" Target="https://vk.com/jljuul" TargetMode="External"/><Relationship Id="rId103" Type="http://schemas.openxmlformats.org/officeDocument/2006/relationships/hyperlink" Target="https://vk.com/id574622743" TargetMode="External"/><Relationship Id="rId108" Type="http://schemas.openxmlformats.org/officeDocument/2006/relationships/hyperlink" Target="https://vk.com/p1vovarna" TargetMode="External"/><Relationship Id="rId124" Type="http://schemas.openxmlformats.org/officeDocument/2006/relationships/hyperlink" Target="https://vk.com/kamendrovskiy" TargetMode="External"/><Relationship Id="rId129" Type="http://schemas.openxmlformats.org/officeDocument/2006/relationships/hyperlink" Target="https://vk.com/kay_li_j" TargetMode="External"/><Relationship Id="rId54" Type="http://schemas.openxmlformats.org/officeDocument/2006/relationships/hyperlink" Target="https://vk.com/dekury_xd" TargetMode="External"/><Relationship Id="rId70" Type="http://schemas.openxmlformats.org/officeDocument/2006/relationships/hyperlink" Target="https://vk.com/idjuliani" TargetMode="External"/><Relationship Id="rId75" Type="http://schemas.openxmlformats.org/officeDocument/2006/relationships/hyperlink" Target="https://vk.com/de.vvill" TargetMode="External"/><Relationship Id="rId91" Type="http://schemas.openxmlformats.org/officeDocument/2006/relationships/hyperlink" Target="https://vk.com/6ixyld" TargetMode="External"/><Relationship Id="rId96" Type="http://schemas.openxmlformats.org/officeDocument/2006/relationships/hyperlink" Target="https://vk.com/annanoshina" TargetMode="External"/><Relationship Id="rId1" Type="http://schemas.openxmlformats.org/officeDocument/2006/relationships/hyperlink" Target="https://vk.com/egoridze74" TargetMode="External"/><Relationship Id="rId6" Type="http://schemas.openxmlformats.org/officeDocument/2006/relationships/hyperlink" Target="https://vk.com/ba4id" TargetMode="External"/><Relationship Id="rId23" Type="http://schemas.openxmlformats.org/officeDocument/2006/relationships/hyperlink" Target="https://vk.com/lulij_ivanova" TargetMode="External"/><Relationship Id="rId28" Type="http://schemas.openxmlformats.org/officeDocument/2006/relationships/hyperlink" Target="about:blank" TargetMode="External"/><Relationship Id="rId49" Type="http://schemas.openxmlformats.org/officeDocument/2006/relationships/hyperlink" Target="https://vk.com/lllumi" TargetMode="External"/><Relationship Id="rId114" Type="http://schemas.openxmlformats.org/officeDocument/2006/relationships/hyperlink" Target="https://vk.com/ivanov2107" TargetMode="External"/><Relationship Id="rId119" Type="http://schemas.openxmlformats.org/officeDocument/2006/relationships/hyperlink" Target="https://vk.com/vikusik_0809" TargetMode="External"/><Relationship Id="rId44" Type="http://schemas.openxmlformats.org/officeDocument/2006/relationships/hyperlink" Target="https://vk.com/dgafarovaa" TargetMode="External"/><Relationship Id="rId60" Type="http://schemas.openxmlformats.org/officeDocument/2006/relationships/hyperlink" Target="https://vk.com/fvval" TargetMode="External"/><Relationship Id="rId65" Type="http://schemas.openxmlformats.org/officeDocument/2006/relationships/hyperlink" Target="https://vk.com/id624459336" TargetMode="External"/><Relationship Id="rId81" Type="http://schemas.openxmlformats.org/officeDocument/2006/relationships/hyperlink" Target="https://vk.com/wizzy3" TargetMode="External"/><Relationship Id="rId86" Type="http://schemas.openxmlformats.org/officeDocument/2006/relationships/hyperlink" Target="https://vk.com/pzhuchkov" TargetMode="External"/><Relationship Id="rId130" Type="http://schemas.openxmlformats.org/officeDocument/2006/relationships/hyperlink" Target="https://vk.com/id333275137" TargetMode="External"/><Relationship Id="rId135" Type="http://schemas.openxmlformats.org/officeDocument/2006/relationships/hyperlink" Target="https://vk.com/id278849657" TargetMode="External"/><Relationship Id="rId13" Type="http://schemas.openxmlformats.org/officeDocument/2006/relationships/hyperlink" Target="https://vk.com/id442172253" TargetMode="External"/><Relationship Id="rId18" Type="http://schemas.openxmlformats.org/officeDocument/2006/relationships/hyperlink" Target="https://vk.com/id659362055" TargetMode="External"/><Relationship Id="rId39" Type="http://schemas.openxmlformats.org/officeDocument/2006/relationships/hyperlink" Target="https://vk.com/cyetolokk" TargetMode="External"/><Relationship Id="rId109" Type="http://schemas.openxmlformats.org/officeDocument/2006/relationships/hyperlink" Target="https://vk.com/id488931957" TargetMode="External"/><Relationship Id="rId34" Type="http://schemas.openxmlformats.org/officeDocument/2006/relationships/hyperlink" Target="about:blank" TargetMode="External"/><Relationship Id="rId50" Type="http://schemas.openxmlformats.org/officeDocument/2006/relationships/hyperlink" Target="https://vk.com/artemka4e" TargetMode="External"/><Relationship Id="rId55" Type="http://schemas.openxmlformats.org/officeDocument/2006/relationships/hyperlink" Target="https://vk.com/id482018552" TargetMode="External"/><Relationship Id="rId76" Type="http://schemas.openxmlformats.org/officeDocument/2006/relationships/hyperlink" Target="http://vk.com/dDanissimo" TargetMode="External"/><Relationship Id="rId97" Type="http://schemas.openxmlformats.org/officeDocument/2006/relationships/hyperlink" Target="https://vk.com/lex_nav" TargetMode="External"/><Relationship Id="rId104" Type="http://schemas.openxmlformats.org/officeDocument/2006/relationships/hyperlink" Target="https://vk.com/id469726525" TargetMode="External"/><Relationship Id="rId120" Type="http://schemas.openxmlformats.org/officeDocument/2006/relationships/hyperlink" Target="https://vk.com/id515047158" TargetMode="External"/><Relationship Id="rId125" Type="http://schemas.openxmlformats.org/officeDocument/2006/relationships/hyperlink" Target="https://vk.com/JeeEssEm" TargetMode="External"/><Relationship Id="rId7" Type="http://schemas.openxmlformats.org/officeDocument/2006/relationships/hyperlink" Target="https://vk.com/id500638825" TargetMode="External"/><Relationship Id="rId71" Type="http://schemas.openxmlformats.org/officeDocument/2006/relationships/hyperlink" Target="https://vk.com/hockeychill" TargetMode="External"/><Relationship Id="rId92" Type="http://schemas.openxmlformats.org/officeDocument/2006/relationships/hyperlink" Target="https://vk.com/hutarevalex" TargetMode="External"/><Relationship Id="rId2" Type="http://schemas.openxmlformats.org/officeDocument/2006/relationships/hyperlink" Target="https://vk.com/kto_prochital_loh" TargetMode="External"/><Relationship Id="rId29" Type="http://schemas.openxmlformats.org/officeDocument/2006/relationships/hyperlink" Target="https://vk.com/futaro98" TargetMode="External"/><Relationship Id="rId24" Type="http://schemas.openxmlformats.org/officeDocument/2006/relationships/hyperlink" Target="about:blank" TargetMode="External"/><Relationship Id="rId40" Type="http://schemas.openxmlformats.org/officeDocument/2006/relationships/hyperlink" Target="https://vk.com/idpetushara_an" TargetMode="External"/><Relationship Id="rId45" Type="http://schemas.openxmlformats.org/officeDocument/2006/relationships/hyperlink" Target="https://vk.com/id494357726" TargetMode="External"/><Relationship Id="rId66" Type="http://schemas.openxmlformats.org/officeDocument/2006/relationships/hyperlink" Target="https://vk.com/pieceofadvice" TargetMode="External"/><Relationship Id="rId87" Type="http://schemas.openxmlformats.org/officeDocument/2006/relationships/hyperlink" Target="https://vk.com/lacr1mosa" TargetMode="External"/><Relationship Id="rId110" Type="http://schemas.openxmlformats.org/officeDocument/2006/relationships/hyperlink" Target="https://vk.com/id381817996" TargetMode="External"/><Relationship Id="rId115" Type="http://schemas.openxmlformats.org/officeDocument/2006/relationships/hyperlink" Target="https://vk.com/id571782083" TargetMode="External"/><Relationship Id="rId131" Type="http://schemas.openxmlformats.org/officeDocument/2006/relationships/hyperlink" Target="https://vk.com/anyarzvv" TargetMode="External"/><Relationship Id="rId136" Type="http://schemas.openxmlformats.org/officeDocument/2006/relationships/hyperlink" Target="https://vk.com/id" TargetMode="External"/><Relationship Id="rId61" Type="http://schemas.openxmlformats.org/officeDocument/2006/relationships/hyperlink" Target="https://vk.com/id380564585" TargetMode="External"/><Relationship Id="rId82" Type="http://schemas.openxmlformats.org/officeDocument/2006/relationships/hyperlink" Target="https://vk.com/sviridovaanya" TargetMode="External"/><Relationship Id="rId19" Type="http://schemas.openxmlformats.org/officeDocument/2006/relationships/hyperlink" Target="https://vk.com/id873382991" TargetMode="External"/><Relationship Id="rId14" Type="http://schemas.openxmlformats.org/officeDocument/2006/relationships/hyperlink" Target="https://vk.com/a_nny_o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https://vk.com/1zavr" TargetMode="External"/><Relationship Id="rId56" Type="http://schemas.openxmlformats.org/officeDocument/2006/relationships/hyperlink" Target="https://vk.com/g.tvardovsky" TargetMode="External"/><Relationship Id="rId77" Type="http://schemas.openxmlformats.org/officeDocument/2006/relationships/hyperlink" Target="https://vk.com/rezi10" TargetMode="External"/><Relationship Id="rId100" Type="http://schemas.openxmlformats.org/officeDocument/2006/relationships/hyperlink" Target="https://vk.com/ltlstv" TargetMode="External"/><Relationship Id="rId105" Type="http://schemas.openxmlformats.org/officeDocument/2006/relationships/hyperlink" Target="https://vk.com/dolbaeb_bb" TargetMode="External"/><Relationship Id="rId126" Type="http://schemas.openxmlformats.org/officeDocument/2006/relationships/hyperlink" Target="https://vk.com/id810849" TargetMode="External"/><Relationship Id="rId8" Type="http://schemas.openxmlformats.org/officeDocument/2006/relationships/hyperlink" Target="https://vk.com/id294159678" TargetMode="External"/><Relationship Id="rId51" Type="http://schemas.openxmlformats.org/officeDocument/2006/relationships/hyperlink" Target="https://vk.com/nik_ananyev" TargetMode="External"/><Relationship Id="rId72" Type="http://schemas.openxmlformats.org/officeDocument/2006/relationships/hyperlink" Target="https://vk.com/tigran_mirzakhanyan" TargetMode="External"/><Relationship Id="rId93" Type="http://schemas.openxmlformats.org/officeDocument/2006/relationships/hyperlink" Target="https://vk.com/id154088345" TargetMode="External"/><Relationship Id="rId98" Type="http://schemas.openxmlformats.org/officeDocument/2006/relationships/hyperlink" Target="https://vk.com/id337025207" TargetMode="External"/><Relationship Id="rId121" Type="http://schemas.openxmlformats.org/officeDocument/2006/relationships/hyperlink" Target="https://vk.com/s4mur4h" TargetMode="External"/><Relationship Id="rId3" Type="http://schemas.openxmlformats.org/officeDocument/2006/relationships/hyperlink" Target="https://vk.com/theharlsquinn" TargetMode="External"/><Relationship Id="rId25" Type="http://schemas.openxmlformats.org/officeDocument/2006/relationships/hyperlink" Target="https://vk.com/iebat_rozetka" TargetMode="External"/><Relationship Id="rId46" Type="http://schemas.openxmlformats.org/officeDocument/2006/relationships/hyperlink" Target="https://vk.com/id551763777" TargetMode="External"/><Relationship Id="rId67" Type="http://schemas.openxmlformats.org/officeDocument/2006/relationships/hyperlink" Target="https://vk.com/askolota" TargetMode="External"/><Relationship Id="rId116" Type="http://schemas.openxmlformats.org/officeDocument/2006/relationships/hyperlink" Target="https://vk.com/630211444" TargetMode="External"/><Relationship Id="rId20" Type="http://schemas.openxmlformats.org/officeDocument/2006/relationships/hyperlink" Target="https://vk.com/gde_pizza" TargetMode="External"/><Relationship Id="rId41" Type="http://schemas.openxmlformats.org/officeDocument/2006/relationships/hyperlink" Target="https://vk.com/id444963522" TargetMode="External"/><Relationship Id="rId62" Type="http://schemas.openxmlformats.org/officeDocument/2006/relationships/hyperlink" Target="https://vk.com/vxxiy" TargetMode="External"/><Relationship Id="rId83" Type="http://schemas.openxmlformats.org/officeDocument/2006/relationships/hyperlink" Target="https://vk.com/arii_09" TargetMode="External"/><Relationship Id="rId88" Type="http://schemas.openxmlformats.org/officeDocument/2006/relationships/hyperlink" Target="https://vk.com/kseniasimonova_7" TargetMode="External"/><Relationship Id="rId111" Type="http://schemas.openxmlformats.org/officeDocument/2006/relationships/hyperlink" Target="https://vk.com/oopenmind" TargetMode="External"/><Relationship Id="rId132" Type="http://schemas.openxmlformats.org/officeDocument/2006/relationships/hyperlink" Target="https://vk.com/zensty09" TargetMode="External"/><Relationship Id="rId15" Type="http://schemas.openxmlformats.org/officeDocument/2006/relationships/hyperlink" Target="https://vk.com/id875082182" TargetMode="External"/><Relationship Id="rId36" Type="http://schemas.openxmlformats.org/officeDocument/2006/relationships/hyperlink" Target="https://vk.com/thedeviifromparadise" TargetMode="External"/><Relationship Id="rId57" Type="http://schemas.openxmlformats.org/officeDocument/2006/relationships/hyperlink" Target="https://vk.com/alihaaan" TargetMode="External"/><Relationship Id="rId106" Type="http://schemas.openxmlformats.org/officeDocument/2006/relationships/hyperlink" Target="https://vk.com/id779070113" TargetMode="External"/><Relationship Id="rId127" Type="http://schemas.openxmlformats.org/officeDocument/2006/relationships/hyperlink" Target="https://vk.com/testicleinspector" TargetMode="External"/><Relationship Id="rId10" Type="http://schemas.openxmlformats.org/officeDocument/2006/relationships/hyperlink" Target="https://vk.com/vanyastaill" TargetMode="External"/><Relationship Id="rId31" Type="http://schemas.openxmlformats.org/officeDocument/2006/relationships/hyperlink" Target="https://vk.com/salkhak1" TargetMode="External"/><Relationship Id="rId52" Type="http://schemas.openxmlformats.org/officeDocument/2006/relationships/hyperlink" Target="https://vk.com/id412166363" TargetMode="External"/><Relationship Id="rId73" Type="http://schemas.openxmlformats.org/officeDocument/2006/relationships/hyperlink" Target="https://vk.com/xgosharix" TargetMode="External"/><Relationship Id="rId78" Type="http://schemas.openxmlformats.org/officeDocument/2006/relationships/hyperlink" Target="https://vk.com/ursofiia" TargetMode="External"/><Relationship Id="rId94" Type="http://schemas.openxmlformats.org/officeDocument/2006/relationships/hyperlink" Target="https://vk.com/alexstar20" TargetMode="External"/><Relationship Id="rId99" Type="http://schemas.openxmlformats.org/officeDocument/2006/relationships/hyperlink" Target="https://vk.com/id426158259" TargetMode="External"/><Relationship Id="rId101" Type="http://schemas.openxmlformats.org/officeDocument/2006/relationships/hyperlink" Target="https://vk.com/id659300260" TargetMode="External"/><Relationship Id="rId122" Type="http://schemas.openxmlformats.org/officeDocument/2006/relationships/hyperlink" Target="https://vk.com/id485062413" TargetMode="External"/><Relationship Id="rId4" Type="http://schemas.openxmlformats.org/officeDocument/2006/relationships/hyperlink" Target="https://vk.com/armyash06" TargetMode="External"/><Relationship Id="rId9" Type="http://schemas.openxmlformats.org/officeDocument/2006/relationships/hyperlink" Target="https://vk.com/saintclauss" TargetMode="External"/><Relationship Id="rId26" Type="http://schemas.openxmlformats.org/officeDocument/2006/relationships/hyperlink" Target="https://vk.com/nemtsova0" TargetMode="External"/><Relationship Id="rId47" Type="http://schemas.openxmlformats.org/officeDocument/2006/relationships/hyperlink" Target="https://vk.com/damirkhal" TargetMode="External"/><Relationship Id="rId68" Type="http://schemas.openxmlformats.org/officeDocument/2006/relationships/hyperlink" Target="https://vk.com/red_goes_faster" TargetMode="External"/><Relationship Id="rId89" Type="http://schemas.openxmlformats.org/officeDocument/2006/relationships/hyperlink" Target="https://vk.com/id875230411" TargetMode="External"/><Relationship Id="rId112" Type="http://schemas.openxmlformats.org/officeDocument/2006/relationships/hyperlink" Target="https://vk.com/grisha_rybakov" TargetMode="External"/><Relationship Id="rId133" Type="http://schemas.openxmlformats.org/officeDocument/2006/relationships/hyperlink" Target="https://vk.com/shkippppp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a.mizgailo" TargetMode="External"/><Relationship Id="rId299" Type="http://schemas.openxmlformats.org/officeDocument/2006/relationships/hyperlink" Target="https://vk.com/oopenmind" TargetMode="External"/><Relationship Id="rId21" Type="http://schemas.openxmlformats.org/officeDocument/2006/relationships/hyperlink" Target="https://vk.com/nastykysh" TargetMode="External"/><Relationship Id="rId63" Type="http://schemas.openxmlformats.org/officeDocument/2006/relationships/hyperlink" Target="https://vk.com/ash_mercury" TargetMode="External"/><Relationship Id="rId159" Type="http://schemas.openxmlformats.org/officeDocument/2006/relationships/hyperlink" Target="https://vk.com/id535441835" TargetMode="External"/><Relationship Id="rId324" Type="http://schemas.openxmlformats.org/officeDocument/2006/relationships/hyperlink" Target="https://vk.com/mrs.snowman" TargetMode="External"/><Relationship Id="rId170" Type="http://schemas.openxmlformats.org/officeDocument/2006/relationships/hyperlink" Target="https://vk.com/9ymervtilte" TargetMode="External"/><Relationship Id="rId226" Type="http://schemas.openxmlformats.org/officeDocument/2006/relationships/hyperlink" Target="https://vk.com/salkhak1" TargetMode="External"/><Relationship Id="rId268" Type="http://schemas.openxmlformats.org/officeDocument/2006/relationships/hyperlink" Target="https://vk.com/id306268952" TargetMode="External"/><Relationship Id="rId32" Type="http://schemas.openxmlformats.org/officeDocument/2006/relationships/hyperlink" Target="https://vk.com/prosstofilya" TargetMode="External"/><Relationship Id="rId74" Type="http://schemas.openxmlformats.org/officeDocument/2006/relationships/hyperlink" Target="https://vk.com/kul1ck" TargetMode="External"/><Relationship Id="rId128" Type="http://schemas.openxmlformats.org/officeDocument/2006/relationships/hyperlink" Target="https://vk.com/w1zrd213" TargetMode="External"/><Relationship Id="rId335" Type="http://schemas.openxmlformats.org/officeDocument/2006/relationships/hyperlink" Target="https://vk.com/feraefer" TargetMode="External"/><Relationship Id="rId5" Type="http://schemas.openxmlformats.org/officeDocument/2006/relationships/hyperlink" Target="https://vk.com/pasha_knvl" TargetMode="External"/><Relationship Id="rId181" Type="http://schemas.openxmlformats.org/officeDocument/2006/relationships/hyperlink" Target="https://vk.com/id328332128" TargetMode="External"/><Relationship Id="rId237" Type="http://schemas.openxmlformats.org/officeDocument/2006/relationships/hyperlink" Target="https://vk.com/id820542458" TargetMode="External"/><Relationship Id="rId279" Type="http://schemas.openxmlformats.org/officeDocument/2006/relationships/hyperlink" Target="https://vk.com/6ixyld" TargetMode="External"/><Relationship Id="rId43" Type="http://schemas.openxmlformats.org/officeDocument/2006/relationships/hyperlink" Target="http://https/vk.com/vovanbartenev" TargetMode="External"/><Relationship Id="rId139" Type="http://schemas.openxmlformats.org/officeDocument/2006/relationships/hyperlink" Target="https://m.vk.com/lizzeeer" TargetMode="External"/><Relationship Id="rId290" Type="http://schemas.openxmlformats.org/officeDocument/2006/relationships/hyperlink" Target="https://vk.com/id574622743" TargetMode="External"/><Relationship Id="rId304" Type="http://schemas.openxmlformats.org/officeDocument/2006/relationships/hyperlink" Target="https://vk.com/630211444" TargetMode="External"/><Relationship Id="rId346" Type="http://schemas.openxmlformats.org/officeDocument/2006/relationships/hyperlink" Target="https://vk.com/id321217247" TargetMode="External"/><Relationship Id="rId85" Type="http://schemas.openxmlformats.org/officeDocument/2006/relationships/hyperlink" Target="https://vk.com/hurmaao" TargetMode="External"/><Relationship Id="rId150" Type="http://schemas.openxmlformats.org/officeDocument/2006/relationships/hyperlink" Target="https://vk.com/gladeeeee" TargetMode="External"/><Relationship Id="rId192" Type="http://schemas.openxmlformats.org/officeDocument/2006/relationships/hyperlink" Target="https://vk.com/leharut" TargetMode="External"/><Relationship Id="rId206" Type="http://schemas.openxmlformats.org/officeDocument/2006/relationships/hyperlink" Target="https://vk.com/id533296051" TargetMode="External"/><Relationship Id="rId248" Type="http://schemas.openxmlformats.org/officeDocument/2006/relationships/hyperlink" Target="https://vk.com/g.tvardovsky" TargetMode="External"/><Relationship Id="rId12" Type="http://schemas.openxmlformats.org/officeDocument/2006/relationships/hyperlink" Target="https://vk.com/maksiho" TargetMode="External"/><Relationship Id="rId108" Type="http://schemas.openxmlformats.org/officeDocument/2006/relationships/hyperlink" Target="https://vk.com/wifi538" TargetMode="External"/><Relationship Id="rId315" Type="http://schemas.openxmlformats.org/officeDocument/2006/relationships/hyperlink" Target="https://vk.com/zensty09" TargetMode="External"/><Relationship Id="rId54" Type="http://schemas.openxmlformats.org/officeDocument/2006/relationships/hyperlink" Target="https://vk.com/id19787" TargetMode="External"/><Relationship Id="rId96" Type="http://schemas.openxmlformats.org/officeDocument/2006/relationships/hyperlink" Target="https://vk.com/id394832306" TargetMode="External"/><Relationship Id="rId161" Type="http://schemas.openxmlformats.org/officeDocument/2006/relationships/hyperlink" Target="https://vk.com/d.mark28" TargetMode="External"/><Relationship Id="rId217" Type="http://schemas.openxmlformats.org/officeDocument/2006/relationships/hyperlink" Target="https://vk.com/lulij_ivanova" TargetMode="External"/><Relationship Id="rId259" Type="http://schemas.openxmlformats.org/officeDocument/2006/relationships/hyperlink" Target="https://vk.com/hockeychill" TargetMode="External"/><Relationship Id="rId23" Type="http://schemas.openxmlformats.org/officeDocument/2006/relationships/hyperlink" Target="https://vk.com/id526006414" TargetMode="External"/><Relationship Id="rId119" Type="http://schemas.openxmlformats.org/officeDocument/2006/relationships/hyperlink" Target="https://vk.com/lalalalallalallalallala" TargetMode="External"/><Relationship Id="rId270" Type="http://schemas.openxmlformats.org/officeDocument/2006/relationships/hyperlink" Target="https://vk.com/sviridovaanya" TargetMode="External"/><Relationship Id="rId326" Type="http://schemas.openxmlformats.org/officeDocument/2006/relationships/hyperlink" Target="https://vk.com/nedge" TargetMode="External"/><Relationship Id="rId65" Type="http://schemas.openxmlformats.org/officeDocument/2006/relationships/hyperlink" Target="https://vk.com/dmitrykirillov6" TargetMode="External"/><Relationship Id="rId130" Type="http://schemas.openxmlformats.org/officeDocument/2006/relationships/hyperlink" Target="https://vk.com/wayomy" TargetMode="External"/><Relationship Id="rId172" Type="http://schemas.openxmlformats.org/officeDocument/2006/relationships/hyperlink" Target="https://vk.com/cherkes23" TargetMode="External"/><Relationship Id="rId228" Type="http://schemas.openxmlformats.org/officeDocument/2006/relationships/hyperlink" Target="http://vk.com/id874479880" TargetMode="External"/><Relationship Id="rId281" Type="http://schemas.openxmlformats.org/officeDocument/2006/relationships/hyperlink" Target="https://vk.com/alexstar20" TargetMode="External"/><Relationship Id="rId337" Type="http://schemas.openxmlformats.org/officeDocument/2006/relationships/hyperlink" Target="https://vk.com/yankykiller" TargetMode="External"/><Relationship Id="rId34" Type="http://schemas.openxmlformats.org/officeDocument/2006/relationships/hyperlink" Target="https://vk.com/b.orzy" TargetMode="External"/><Relationship Id="rId76" Type="http://schemas.openxmlformats.org/officeDocument/2006/relationships/hyperlink" Target="https://vk.com/id493924883" TargetMode="External"/><Relationship Id="rId141" Type="http://schemas.openxmlformats.org/officeDocument/2006/relationships/hyperlink" Target="https://vk.com/kislitsina_ksenia" TargetMode="External"/><Relationship Id="rId7" Type="http://schemas.openxmlformats.org/officeDocument/2006/relationships/hyperlink" Target="https://vk.com/id587292049" TargetMode="External"/><Relationship Id="rId183" Type="http://schemas.openxmlformats.org/officeDocument/2006/relationships/hyperlink" Target="https://vk.com/id484868691" TargetMode="External"/><Relationship Id="rId239" Type="http://schemas.openxmlformats.org/officeDocument/2006/relationships/hyperlink" Target="https://vk.com/id551763777" TargetMode="External"/><Relationship Id="rId250" Type="http://schemas.openxmlformats.org/officeDocument/2006/relationships/hyperlink" Target="https://vk.com/jljuul" TargetMode="External"/><Relationship Id="rId292" Type="http://schemas.openxmlformats.org/officeDocument/2006/relationships/hyperlink" Target="https://vk.com/lmikheeva5" TargetMode="External"/><Relationship Id="rId306" Type="http://schemas.openxmlformats.org/officeDocument/2006/relationships/hyperlink" Target="https://vk.com/id515047158" TargetMode="External"/><Relationship Id="rId45" Type="http://schemas.openxmlformats.org/officeDocument/2006/relationships/hyperlink" Target="https://vk.com/kibziy" TargetMode="External"/><Relationship Id="rId87" Type="http://schemas.openxmlformats.org/officeDocument/2006/relationships/hyperlink" Target="https://vk.com/oleghdhdd" TargetMode="External"/><Relationship Id="rId110" Type="http://schemas.openxmlformats.org/officeDocument/2006/relationships/hyperlink" Target="https://vk.com/crash_lucifer" TargetMode="External"/><Relationship Id="rId348" Type="http://schemas.openxmlformats.org/officeDocument/2006/relationships/hyperlink" Target="https://m.vk.com/t_agadzhanian" TargetMode="External"/><Relationship Id="rId152" Type="http://schemas.openxmlformats.org/officeDocument/2006/relationships/hyperlink" Target="https://vk.com/old_but_g_old" TargetMode="External"/><Relationship Id="rId194" Type="http://schemas.openxmlformats.org/officeDocument/2006/relationships/hyperlink" Target="https://vk.com/hchvuhfrefhib" TargetMode="External"/><Relationship Id="rId208" Type="http://schemas.openxmlformats.org/officeDocument/2006/relationships/hyperlink" Target="https://vk.com/a_nny_o" TargetMode="External"/><Relationship Id="rId261" Type="http://schemas.openxmlformats.org/officeDocument/2006/relationships/hyperlink" Target="https://vk.com/xgosharix" TargetMode="External"/><Relationship Id="rId14" Type="http://schemas.openxmlformats.org/officeDocument/2006/relationships/hyperlink" Target="https://vk.com/cotrog" TargetMode="External"/><Relationship Id="rId56" Type="http://schemas.openxmlformats.org/officeDocument/2006/relationships/hyperlink" Target="https://vk.com/id427236326" TargetMode="External"/><Relationship Id="rId317" Type="http://schemas.openxmlformats.org/officeDocument/2006/relationships/hyperlink" Target="https://vk.com/id278849657" TargetMode="External"/><Relationship Id="rId8" Type="http://schemas.openxmlformats.org/officeDocument/2006/relationships/hyperlink" Target="https://vk.com/shmerkin" TargetMode="External"/><Relationship Id="rId98" Type="http://schemas.openxmlformats.org/officeDocument/2006/relationships/hyperlink" Target="https://vk.com/dima344" TargetMode="External"/><Relationship Id="rId121" Type="http://schemas.openxmlformats.org/officeDocument/2006/relationships/hyperlink" Target="https://vk.com/lilboylilinooi" TargetMode="External"/><Relationship Id="rId142" Type="http://schemas.openxmlformats.org/officeDocument/2006/relationships/hyperlink" Target="https://vk.com/01nichicha" TargetMode="External"/><Relationship Id="rId163" Type="http://schemas.openxmlformats.org/officeDocument/2006/relationships/hyperlink" Target="https://vk.com/esharankevich" TargetMode="External"/><Relationship Id="rId184" Type="http://schemas.openxmlformats.org/officeDocument/2006/relationships/hyperlink" Target="https://vk.com/id534957712" TargetMode="External"/><Relationship Id="rId219" Type="http://schemas.openxmlformats.org/officeDocument/2006/relationships/hyperlink" Target="https://vk.com/iebat_rozetka" TargetMode="External"/><Relationship Id="rId230" Type="http://schemas.openxmlformats.org/officeDocument/2006/relationships/hyperlink" Target="https://vk.com/1zavr" TargetMode="External"/><Relationship Id="rId251" Type="http://schemas.openxmlformats.org/officeDocument/2006/relationships/hyperlink" Target="https://vk.com/fvval" TargetMode="External"/><Relationship Id="rId25" Type="http://schemas.openxmlformats.org/officeDocument/2006/relationships/hyperlink" Target="http://vk.com/ow1380" TargetMode="External"/><Relationship Id="rId46" Type="http://schemas.openxmlformats.org/officeDocument/2006/relationships/hyperlink" Target="https://vk.com/id560312592" TargetMode="External"/><Relationship Id="rId67" Type="http://schemas.openxmlformats.org/officeDocument/2006/relationships/hyperlink" Target="https://vk.com/id386080437" TargetMode="External"/><Relationship Id="rId272" Type="http://schemas.openxmlformats.org/officeDocument/2006/relationships/hyperlink" Target="https://m.vk.com/aknedloz" TargetMode="External"/><Relationship Id="rId293" Type="http://schemas.openxmlformats.org/officeDocument/2006/relationships/hyperlink" Target="https://vk.com/dolbaeb_bb" TargetMode="External"/><Relationship Id="rId307" Type="http://schemas.openxmlformats.org/officeDocument/2006/relationships/hyperlink" Target="https://vk.com/s4mur4h" TargetMode="External"/><Relationship Id="rId328" Type="http://schemas.openxmlformats.org/officeDocument/2006/relationships/hyperlink" Target="https://vk.com/rtilia" TargetMode="External"/><Relationship Id="rId349" Type="http://schemas.openxmlformats.org/officeDocument/2006/relationships/hyperlink" Target="https://vk.com/staspiehapopstar" TargetMode="External"/><Relationship Id="rId88" Type="http://schemas.openxmlformats.org/officeDocument/2006/relationships/hyperlink" Target="https://vk.com/id589201565" TargetMode="External"/><Relationship Id="rId111" Type="http://schemas.openxmlformats.org/officeDocument/2006/relationships/hyperlink" Target="https://vk.com/dima_sd43" TargetMode="External"/><Relationship Id="rId132" Type="http://schemas.openxmlformats.org/officeDocument/2006/relationships/hyperlink" Target="https://vk.com/id334106598" TargetMode="External"/><Relationship Id="rId153" Type="http://schemas.openxmlformats.org/officeDocument/2006/relationships/hyperlink" Target="https://vk.com/kslil" TargetMode="External"/><Relationship Id="rId174" Type="http://schemas.openxmlformats.org/officeDocument/2006/relationships/hyperlink" Target="https://vk.com/finkavoy" TargetMode="External"/><Relationship Id="rId195" Type="http://schemas.openxmlformats.org/officeDocument/2006/relationships/hyperlink" Target="https://vk.com/id808595163" TargetMode="External"/><Relationship Id="rId209" Type="http://schemas.openxmlformats.org/officeDocument/2006/relationships/hyperlink" Target="https://vk.com/id875082182" TargetMode="External"/><Relationship Id="rId220" Type="http://schemas.openxmlformats.org/officeDocument/2006/relationships/hyperlink" Target="https://vk.com/nemtsova0" TargetMode="External"/><Relationship Id="rId241" Type="http://schemas.openxmlformats.org/officeDocument/2006/relationships/hyperlink" Target="https://vk.com/dorohin2006" TargetMode="External"/><Relationship Id="rId15" Type="http://schemas.openxmlformats.org/officeDocument/2006/relationships/hyperlink" Target="https://vk.com/jabohka" TargetMode="External"/><Relationship Id="rId36" Type="http://schemas.openxmlformats.org/officeDocument/2006/relationships/hyperlink" Target="https://vk.com/daniil.zhdnv" TargetMode="External"/><Relationship Id="rId57" Type="http://schemas.openxmlformats.org/officeDocument/2006/relationships/hyperlink" Target="https://vk.com/nkusmaul" TargetMode="External"/><Relationship Id="rId262" Type="http://schemas.openxmlformats.org/officeDocument/2006/relationships/hyperlink" Target="https://vk.com/nikadiak" TargetMode="External"/><Relationship Id="rId283" Type="http://schemas.openxmlformats.org/officeDocument/2006/relationships/hyperlink" Target="https://vk.com/annanoshina" TargetMode="External"/><Relationship Id="rId318" Type="http://schemas.openxmlformats.org/officeDocument/2006/relationships/hyperlink" Target="https://vk.com/id" TargetMode="External"/><Relationship Id="rId339" Type="http://schemas.openxmlformats.org/officeDocument/2006/relationships/hyperlink" Target="https://vk.com/id867925257" TargetMode="External"/><Relationship Id="rId78" Type="http://schemas.openxmlformats.org/officeDocument/2006/relationships/hyperlink" Target="https://vk.com/maksimkakravchik" TargetMode="External"/><Relationship Id="rId99" Type="http://schemas.openxmlformats.org/officeDocument/2006/relationships/hyperlink" Target="https://vk.com/dariuuuuss" TargetMode="External"/><Relationship Id="rId101" Type="http://schemas.openxmlformats.org/officeDocument/2006/relationships/hyperlink" Target="https://vk.com/itsnanashi" TargetMode="External"/><Relationship Id="rId122" Type="http://schemas.openxmlformats.org/officeDocument/2006/relationships/hyperlink" Target="https://vk.com/determ1" TargetMode="External"/><Relationship Id="rId143" Type="http://schemas.openxmlformats.org/officeDocument/2006/relationships/hyperlink" Target="https://vk.com/id696021625" TargetMode="External"/><Relationship Id="rId164" Type="http://schemas.openxmlformats.org/officeDocument/2006/relationships/hyperlink" Target="https://vk.com/mc_pucha" TargetMode="External"/><Relationship Id="rId185" Type="http://schemas.openxmlformats.org/officeDocument/2006/relationships/hyperlink" Target="https://vk.com/hatyl" TargetMode="External"/><Relationship Id="rId350" Type="http://schemas.openxmlformats.org/officeDocument/2006/relationships/hyperlink" Target="https://vk.com/dawdswasadwadasdaw" TargetMode="External"/><Relationship Id="rId9" Type="http://schemas.openxmlformats.org/officeDocument/2006/relationships/hyperlink" Target="https://vk.com/wiadxuhe" TargetMode="External"/><Relationship Id="rId210" Type="http://schemas.openxmlformats.org/officeDocument/2006/relationships/hyperlink" Target="https://vk.com/bgsrn9" TargetMode="External"/><Relationship Id="rId26" Type="http://schemas.openxmlformats.org/officeDocument/2006/relationships/hyperlink" Target="https://vk.com/oaoaao1" TargetMode="External"/><Relationship Id="rId231" Type="http://schemas.openxmlformats.org/officeDocument/2006/relationships/hyperlink" Target="https://vk.com/thedeviifromparadise" TargetMode="External"/><Relationship Id="rId252" Type="http://schemas.openxmlformats.org/officeDocument/2006/relationships/hyperlink" Target="https://vk.com/id380564585" TargetMode="External"/><Relationship Id="rId273" Type="http://schemas.openxmlformats.org/officeDocument/2006/relationships/hyperlink" Target="https://vk.com/r_ksyu_sha" TargetMode="External"/><Relationship Id="rId294" Type="http://schemas.openxmlformats.org/officeDocument/2006/relationships/hyperlink" Target="https://vk.com/id779070113" TargetMode="External"/><Relationship Id="rId308" Type="http://schemas.openxmlformats.org/officeDocument/2006/relationships/hyperlink" Target="https://vk.com/id192973793" TargetMode="External"/><Relationship Id="rId329" Type="http://schemas.openxmlformats.org/officeDocument/2006/relationships/hyperlink" Target="https://vk.com/id435662953" TargetMode="External"/><Relationship Id="rId47" Type="http://schemas.openxmlformats.org/officeDocument/2006/relationships/hyperlink" Target="https://vk.com/vanyabroykin" TargetMode="External"/><Relationship Id="rId68" Type="http://schemas.openxmlformats.org/officeDocument/2006/relationships/hyperlink" Target="https://vk.com/alina.odintsovaa" TargetMode="External"/><Relationship Id="rId89" Type="http://schemas.openxmlformats.org/officeDocument/2006/relationships/hyperlink" Target="https://vk.com/ogbudamucornulsia" TargetMode="External"/><Relationship Id="rId112" Type="http://schemas.openxmlformats.org/officeDocument/2006/relationships/hyperlink" Target="https://vk.com/vallhacker" TargetMode="External"/><Relationship Id="rId133" Type="http://schemas.openxmlformats.org/officeDocument/2006/relationships/hyperlink" Target="https://vk.com/id371751681" TargetMode="External"/><Relationship Id="rId154" Type="http://schemas.openxmlformats.org/officeDocument/2006/relationships/hyperlink" Target="https://vk.com/katamille" TargetMode="External"/><Relationship Id="rId175" Type="http://schemas.openxmlformats.org/officeDocument/2006/relationships/hyperlink" Target="https://vk.com/sardarova2006" TargetMode="External"/><Relationship Id="rId340" Type="http://schemas.openxmlformats.org/officeDocument/2006/relationships/hyperlink" Target="https://vk.com/artyom0111" TargetMode="External"/><Relationship Id="rId196" Type="http://schemas.openxmlformats.org/officeDocument/2006/relationships/hyperlink" Target="https://vk.com/kto_prochital_loh" TargetMode="External"/><Relationship Id="rId200" Type="http://schemas.openxmlformats.org/officeDocument/2006/relationships/hyperlink" Target="https://vk.com/ba4id" TargetMode="External"/><Relationship Id="rId16" Type="http://schemas.openxmlformats.org/officeDocument/2006/relationships/hyperlink" Target="https://vk.com/yenaii" TargetMode="External"/><Relationship Id="rId221" Type="http://schemas.openxmlformats.org/officeDocument/2006/relationships/hyperlink" Target="https://vk.com/kixstock_manager" TargetMode="External"/><Relationship Id="rId242" Type="http://schemas.openxmlformats.org/officeDocument/2006/relationships/hyperlink" Target="https://vk.com/lllumi" TargetMode="External"/><Relationship Id="rId263" Type="http://schemas.openxmlformats.org/officeDocument/2006/relationships/hyperlink" Target="https://vk.com/de.vvill" TargetMode="External"/><Relationship Id="rId284" Type="http://schemas.openxmlformats.org/officeDocument/2006/relationships/hyperlink" Target="https://vk.com/lex_nav" TargetMode="External"/><Relationship Id="rId319" Type="http://schemas.openxmlformats.org/officeDocument/2006/relationships/hyperlink" Target="https://vk.com/lleha2000" TargetMode="External"/><Relationship Id="rId37" Type="http://schemas.openxmlformats.org/officeDocument/2006/relationships/hyperlink" Target="https://m.vk.com/bigsvintus" TargetMode="External"/><Relationship Id="rId58" Type="http://schemas.openxmlformats.org/officeDocument/2006/relationships/hyperlink" Target="https://vk.com/julitiee" TargetMode="External"/><Relationship Id="rId79" Type="http://schemas.openxmlformats.org/officeDocument/2006/relationships/hyperlink" Target="https://vk.com/no_roma" TargetMode="External"/><Relationship Id="rId102" Type="http://schemas.openxmlformats.org/officeDocument/2006/relationships/hyperlink" Target="https://vk.com/annakroll" TargetMode="External"/><Relationship Id="rId123" Type="http://schemas.openxmlformats.org/officeDocument/2006/relationships/hyperlink" Target="https://vk.com/maria_chalova" TargetMode="External"/><Relationship Id="rId144" Type="http://schemas.openxmlformats.org/officeDocument/2006/relationships/hyperlink" Target="http://vk.com/fungodtm" TargetMode="External"/><Relationship Id="rId330" Type="http://schemas.openxmlformats.org/officeDocument/2006/relationships/hyperlink" Target="https://vk.com/urk3y" TargetMode="External"/><Relationship Id="rId90" Type="http://schemas.openxmlformats.org/officeDocument/2006/relationships/hyperlink" Target="https://vk.com/id511687212" TargetMode="External"/><Relationship Id="rId165" Type="http://schemas.openxmlformats.org/officeDocument/2006/relationships/hyperlink" Target="https://vk.com/id445777170" TargetMode="External"/><Relationship Id="rId186" Type="http://schemas.openxmlformats.org/officeDocument/2006/relationships/hyperlink" Target="https://vk.com/m1n76" TargetMode="External"/><Relationship Id="rId351" Type="http://schemas.openxmlformats.org/officeDocument/2006/relationships/hyperlink" Target="https://vk.com/id525696156" TargetMode="External"/><Relationship Id="rId211" Type="http://schemas.openxmlformats.org/officeDocument/2006/relationships/hyperlink" Target="https://vk.com/evelina_pelmen" TargetMode="External"/><Relationship Id="rId232" Type="http://schemas.openxmlformats.org/officeDocument/2006/relationships/hyperlink" Target="http://https/vk.com/zhffue" TargetMode="External"/><Relationship Id="rId253" Type="http://schemas.openxmlformats.org/officeDocument/2006/relationships/hyperlink" Target="https://vk.com/id590995039" TargetMode="External"/><Relationship Id="rId274" Type="http://schemas.openxmlformats.org/officeDocument/2006/relationships/hyperlink" Target="https://vk.com/pzhuchkov" TargetMode="External"/><Relationship Id="rId295" Type="http://schemas.openxmlformats.org/officeDocument/2006/relationships/hyperlink" Target="https://vk.com/kibermoshina" TargetMode="External"/><Relationship Id="rId309" Type="http://schemas.openxmlformats.org/officeDocument/2006/relationships/hyperlink" Target="https://vk.com/kamendrovskiy" TargetMode="External"/><Relationship Id="rId27" Type="http://schemas.openxmlformats.org/officeDocument/2006/relationships/hyperlink" Target="https://vk.com/lolnothing34" TargetMode="External"/><Relationship Id="rId48" Type="http://schemas.openxmlformats.org/officeDocument/2006/relationships/hyperlink" Target="https://vk.com/magdenkod" TargetMode="External"/><Relationship Id="rId69" Type="http://schemas.openxmlformats.org/officeDocument/2006/relationships/hyperlink" Target="https://vk.com/aleksandraivanova2006" TargetMode="External"/><Relationship Id="rId113" Type="http://schemas.openxmlformats.org/officeDocument/2006/relationships/hyperlink" Target="http://https/vk.com/id874489199" TargetMode="External"/><Relationship Id="rId134" Type="http://schemas.openxmlformats.org/officeDocument/2006/relationships/hyperlink" Target="https://vk.com/mr0_0kitty" TargetMode="External"/><Relationship Id="rId320" Type="http://schemas.openxmlformats.org/officeDocument/2006/relationships/hyperlink" Target="https://vk.com/vxxiy" TargetMode="External"/><Relationship Id="rId80" Type="http://schemas.openxmlformats.org/officeDocument/2006/relationships/hyperlink" Target="https://vk.com/dead_road_space" TargetMode="External"/><Relationship Id="rId155" Type="http://schemas.openxmlformats.org/officeDocument/2006/relationships/hyperlink" Target="https://vk.com/id370381855" TargetMode="External"/><Relationship Id="rId176" Type="http://schemas.openxmlformats.org/officeDocument/2006/relationships/hyperlink" Target="https://vk.com/camy1_ohy3nniy_em0boy" TargetMode="External"/><Relationship Id="rId197" Type="http://schemas.openxmlformats.org/officeDocument/2006/relationships/hyperlink" Target="https://vk.com/theharlsquinn" TargetMode="External"/><Relationship Id="rId341" Type="http://schemas.openxmlformats.org/officeDocument/2006/relationships/hyperlink" Target="https://vk.com/sinevd14" TargetMode="External"/><Relationship Id="rId201" Type="http://schemas.openxmlformats.org/officeDocument/2006/relationships/hyperlink" Target="https://vk.com/id500638825" TargetMode="External"/><Relationship Id="rId222" Type="http://schemas.openxmlformats.org/officeDocument/2006/relationships/hyperlink" Target="http://https/vk.com/nosenseofhuman" TargetMode="External"/><Relationship Id="rId243" Type="http://schemas.openxmlformats.org/officeDocument/2006/relationships/hyperlink" Target="https://vk.com/artemka4e" TargetMode="External"/><Relationship Id="rId264" Type="http://schemas.openxmlformats.org/officeDocument/2006/relationships/hyperlink" Target="http://vk.com/dDanissimo" TargetMode="External"/><Relationship Id="rId285" Type="http://schemas.openxmlformats.org/officeDocument/2006/relationships/hyperlink" Target="https://vk.com/id337025207" TargetMode="External"/><Relationship Id="rId17" Type="http://schemas.openxmlformats.org/officeDocument/2006/relationships/hyperlink" Target="https://vk.com/maybonedd" TargetMode="External"/><Relationship Id="rId38" Type="http://schemas.openxmlformats.org/officeDocument/2006/relationships/hyperlink" Target="https://m.vk.com/barungam" TargetMode="External"/><Relationship Id="rId59" Type="http://schemas.openxmlformats.org/officeDocument/2006/relationships/hyperlink" Target="https://vk.com/trofimovakatyy" TargetMode="External"/><Relationship Id="rId103" Type="http://schemas.openxmlformats.org/officeDocument/2006/relationships/hyperlink" Target="https://vk.com/thegrazee" TargetMode="External"/><Relationship Id="rId124" Type="http://schemas.openxmlformats.org/officeDocument/2006/relationships/hyperlink" Target="https://m.vk.com/hervppalto" TargetMode="External"/><Relationship Id="rId310" Type="http://schemas.openxmlformats.org/officeDocument/2006/relationships/hyperlink" Target="https://vk.com/JeeEssEm" TargetMode="External"/><Relationship Id="rId70" Type="http://schemas.openxmlformats.org/officeDocument/2006/relationships/hyperlink" Target="https://vk.com/i578926367" TargetMode="External"/><Relationship Id="rId91" Type="http://schemas.openxmlformats.org/officeDocument/2006/relationships/hyperlink" Target="https://vk.com/jbobik" TargetMode="External"/><Relationship Id="rId145" Type="http://schemas.openxmlformats.org/officeDocument/2006/relationships/hyperlink" Target="https://vk.com/dborisov14" TargetMode="External"/><Relationship Id="rId166" Type="http://schemas.openxmlformats.org/officeDocument/2006/relationships/hyperlink" Target="https://vk.com/lexan22820" TargetMode="External"/><Relationship Id="rId187" Type="http://schemas.openxmlformats.org/officeDocument/2006/relationships/hyperlink" Target="https://vk.com/yana0003" TargetMode="External"/><Relationship Id="rId331" Type="http://schemas.openxmlformats.org/officeDocument/2006/relationships/hyperlink" Target="https://vk.com/id271597326" TargetMode="External"/><Relationship Id="rId352" Type="http://schemas.openxmlformats.org/officeDocument/2006/relationships/hyperlink" Target="https://vk.com/rzhtsva" TargetMode="External"/><Relationship Id="rId1" Type="http://schemas.openxmlformats.org/officeDocument/2006/relationships/hyperlink" Target="https://vk.com/m1vikk" TargetMode="External"/><Relationship Id="rId212" Type="http://schemas.openxmlformats.org/officeDocument/2006/relationships/hyperlink" Target="https://vk.com/id659362055" TargetMode="External"/><Relationship Id="rId233" Type="http://schemas.openxmlformats.org/officeDocument/2006/relationships/hyperlink" Target="https://vk.com/id195225388" TargetMode="External"/><Relationship Id="rId254" Type="http://schemas.openxmlformats.org/officeDocument/2006/relationships/hyperlink" Target="https://vk.com/zxcdarling" TargetMode="External"/><Relationship Id="rId28" Type="http://schemas.openxmlformats.org/officeDocument/2006/relationships/hyperlink" Target="https://vk.com/justfreezen" TargetMode="External"/><Relationship Id="rId49" Type="http://schemas.openxmlformats.org/officeDocument/2006/relationships/hyperlink" Target="https://vk.com/id513431170" TargetMode="External"/><Relationship Id="rId114" Type="http://schemas.openxmlformats.org/officeDocument/2006/relationships/hyperlink" Target="https://vk.com/justvladkaz" TargetMode="External"/><Relationship Id="rId275" Type="http://schemas.openxmlformats.org/officeDocument/2006/relationships/hyperlink" Target="https://vk.com/lacr1mosa" TargetMode="External"/><Relationship Id="rId296" Type="http://schemas.openxmlformats.org/officeDocument/2006/relationships/hyperlink" Target="https://vk.com/p1vovarna" TargetMode="External"/><Relationship Id="rId300" Type="http://schemas.openxmlformats.org/officeDocument/2006/relationships/hyperlink" Target="https://vk.com/grisha_rybakov" TargetMode="External"/><Relationship Id="rId60" Type="http://schemas.openxmlformats.org/officeDocument/2006/relationships/hyperlink" Target="https://vk.com/lizkafe" TargetMode="External"/><Relationship Id="rId81" Type="http://schemas.openxmlformats.org/officeDocument/2006/relationships/hyperlink" Target="https://vk.com/so5ash" TargetMode="External"/><Relationship Id="rId135" Type="http://schemas.openxmlformats.org/officeDocument/2006/relationships/hyperlink" Target="https://vk.com/stephan_dolskii" TargetMode="External"/><Relationship Id="rId156" Type="http://schemas.openxmlformats.org/officeDocument/2006/relationships/hyperlink" Target="https://vk.com/afonium" TargetMode="External"/><Relationship Id="rId177" Type="http://schemas.openxmlformats.org/officeDocument/2006/relationships/hyperlink" Target="https://vk.com/ryan_gosling_na_style" TargetMode="External"/><Relationship Id="rId198" Type="http://schemas.openxmlformats.org/officeDocument/2006/relationships/hyperlink" Target="https://vk.com/armyash06" TargetMode="External"/><Relationship Id="rId321" Type="http://schemas.openxmlformats.org/officeDocument/2006/relationships/hyperlink" Target="https://vk.com/mosqitt" TargetMode="External"/><Relationship Id="rId342" Type="http://schemas.openxmlformats.org/officeDocument/2006/relationships/hyperlink" Target="https://vk.com/rrkmh" TargetMode="External"/><Relationship Id="rId202" Type="http://schemas.openxmlformats.org/officeDocument/2006/relationships/hyperlink" Target="https://vk.com/id294159678" TargetMode="External"/><Relationship Id="rId223" Type="http://schemas.openxmlformats.org/officeDocument/2006/relationships/hyperlink" Target="https://vk.com/danya_derden" TargetMode="External"/><Relationship Id="rId244" Type="http://schemas.openxmlformats.org/officeDocument/2006/relationships/hyperlink" Target="https://vk.com/nik_ananyev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fffffffffire" TargetMode="External"/><Relationship Id="rId265" Type="http://schemas.openxmlformats.org/officeDocument/2006/relationships/hyperlink" Target="https://vk.com/rezi10" TargetMode="External"/><Relationship Id="rId286" Type="http://schemas.openxmlformats.org/officeDocument/2006/relationships/hyperlink" Target="https://vk.com/id426158259" TargetMode="External"/><Relationship Id="rId50" Type="http://schemas.openxmlformats.org/officeDocument/2006/relationships/hyperlink" Target="https://vk.com/dybdrfxrhvhhfdhbc" TargetMode="External"/><Relationship Id="rId104" Type="http://schemas.openxmlformats.org/officeDocument/2006/relationships/hyperlink" Target="https://vk.com/vedsat" TargetMode="External"/><Relationship Id="rId125" Type="http://schemas.openxmlformats.org/officeDocument/2006/relationships/hyperlink" Target="https://vk.com/id441882110" TargetMode="External"/><Relationship Id="rId146" Type="http://schemas.openxmlformats.org/officeDocument/2006/relationships/hyperlink" Target="https://vk.com/id498909950" TargetMode="External"/><Relationship Id="rId167" Type="http://schemas.openxmlformats.org/officeDocument/2006/relationships/hyperlink" Target="https://vk.com/chan_here" TargetMode="External"/><Relationship Id="rId188" Type="http://schemas.openxmlformats.org/officeDocument/2006/relationships/hyperlink" Target="https://vk.com/mogilevskaaa69" TargetMode="External"/><Relationship Id="rId311" Type="http://schemas.openxmlformats.org/officeDocument/2006/relationships/hyperlink" Target="https://vk.com/vask3s" TargetMode="External"/><Relationship Id="rId332" Type="http://schemas.openxmlformats.org/officeDocument/2006/relationships/hyperlink" Target="https://vk.com/nickolyanchik" TargetMode="External"/><Relationship Id="rId71" Type="http://schemas.openxmlformats.org/officeDocument/2006/relationships/hyperlink" Target="https://vk.com/sanvvu" TargetMode="External"/><Relationship Id="rId92" Type="http://schemas.openxmlformats.org/officeDocument/2006/relationships/hyperlink" Target="https://vk.com/glebchekmarev" TargetMode="External"/><Relationship Id="rId213" Type="http://schemas.openxmlformats.org/officeDocument/2006/relationships/hyperlink" Target="https://vk.com/id873382991" TargetMode="External"/><Relationship Id="rId234" Type="http://schemas.openxmlformats.org/officeDocument/2006/relationships/hyperlink" Target="https://vk.com/idpetushara_an" TargetMode="External"/><Relationship Id="rId2" Type="http://schemas.openxmlformats.org/officeDocument/2006/relationships/hyperlink" Target="https://vk.com/skripnikova_ek" TargetMode="External"/><Relationship Id="rId29" Type="http://schemas.openxmlformats.org/officeDocument/2006/relationships/hyperlink" Target="https://vk.com/paket.kakashek" TargetMode="External"/><Relationship Id="rId255" Type="http://schemas.openxmlformats.org/officeDocument/2006/relationships/hyperlink" Target="https://vk.com/id624459336" TargetMode="External"/><Relationship Id="rId276" Type="http://schemas.openxmlformats.org/officeDocument/2006/relationships/hyperlink" Target="https://vk.com/kseniasimonova_7" TargetMode="External"/><Relationship Id="rId297" Type="http://schemas.openxmlformats.org/officeDocument/2006/relationships/hyperlink" Target="https://vk.com/id488931957" TargetMode="External"/><Relationship Id="rId40" Type="http://schemas.openxmlformats.org/officeDocument/2006/relationships/hyperlink" Target="https://vk.com/gosha687" TargetMode="External"/><Relationship Id="rId115" Type="http://schemas.openxmlformats.org/officeDocument/2006/relationships/hyperlink" Target="https://vk.com/blackberry2159" TargetMode="External"/><Relationship Id="rId136" Type="http://schemas.openxmlformats.org/officeDocument/2006/relationships/hyperlink" Target="https://vk.com/d_poptsova" TargetMode="External"/><Relationship Id="rId157" Type="http://schemas.openxmlformats.org/officeDocument/2006/relationships/hyperlink" Target="https://vk.com/erkolly" TargetMode="External"/><Relationship Id="rId178" Type="http://schemas.openxmlformats.org/officeDocument/2006/relationships/hyperlink" Target="https://vk.com/nerex337" TargetMode="External"/><Relationship Id="rId301" Type="http://schemas.openxmlformats.org/officeDocument/2006/relationships/hyperlink" Target="https://vk.com/fgolikov99" TargetMode="External"/><Relationship Id="rId322" Type="http://schemas.openxmlformats.org/officeDocument/2006/relationships/hyperlink" Target="https://vk.com/vikusik_0809" TargetMode="External"/><Relationship Id="rId343" Type="http://schemas.openxmlformats.org/officeDocument/2006/relationships/hyperlink" Target="https://vk.com/iglebov14" TargetMode="External"/><Relationship Id="rId61" Type="http://schemas.openxmlformats.org/officeDocument/2006/relationships/hyperlink" Target="https://vk.com/id296613013" TargetMode="External"/><Relationship Id="rId82" Type="http://schemas.openxmlformats.org/officeDocument/2006/relationships/hyperlink" Target="https://vk.com/id266515489" TargetMode="External"/><Relationship Id="rId199" Type="http://schemas.openxmlformats.org/officeDocument/2006/relationships/hyperlink" Target="https://vk.com/vineriaa" TargetMode="External"/><Relationship Id="rId203" Type="http://schemas.openxmlformats.org/officeDocument/2006/relationships/hyperlink" Target="https://vk.com/saintclauss" TargetMode="External"/><Relationship Id="rId19" Type="http://schemas.openxmlformats.org/officeDocument/2006/relationships/hyperlink" Target="https://vk.com/miffyo" TargetMode="External"/><Relationship Id="rId224" Type="http://schemas.openxmlformats.org/officeDocument/2006/relationships/hyperlink" Target="https://vk.com/futaro98" TargetMode="External"/><Relationship Id="rId245" Type="http://schemas.openxmlformats.org/officeDocument/2006/relationships/hyperlink" Target="https://vk.com/id412166363" TargetMode="External"/><Relationship Id="rId266" Type="http://schemas.openxmlformats.org/officeDocument/2006/relationships/hyperlink" Target="https://vk.com/ursofiia" TargetMode="External"/><Relationship Id="rId287" Type="http://schemas.openxmlformats.org/officeDocument/2006/relationships/hyperlink" Target="https://vk.com/ltlstv" TargetMode="External"/><Relationship Id="rId30" Type="http://schemas.openxmlformats.org/officeDocument/2006/relationships/hyperlink" Target="https://vk.com/andrey.popov5" TargetMode="External"/><Relationship Id="rId105" Type="http://schemas.openxmlformats.org/officeDocument/2006/relationships/hyperlink" Target="https://vk.com/nakwixa" TargetMode="External"/><Relationship Id="rId126" Type="http://schemas.openxmlformats.org/officeDocument/2006/relationships/hyperlink" Target="https://vk.com/krristel" TargetMode="External"/><Relationship Id="rId147" Type="http://schemas.openxmlformats.org/officeDocument/2006/relationships/hyperlink" Target="https://vk.com/cybertoads" TargetMode="External"/><Relationship Id="rId168" Type="http://schemas.openxmlformats.org/officeDocument/2006/relationships/hyperlink" Target="https://vk.com/staraya_miata" TargetMode="External"/><Relationship Id="rId312" Type="http://schemas.openxmlformats.org/officeDocument/2006/relationships/hyperlink" Target="https://vk.com/kay_li_j" TargetMode="External"/><Relationship Id="rId333" Type="http://schemas.openxmlformats.org/officeDocument/2006/relationships/hyperlink" Target="https://vk.com/only_determination" TargetMode="External"/><Relationship Id="rId51" Type="http://schemas.openxmlformats.org/officeDocument/2006/relationships/hyperlink" Target="https://vk.com/max.shapiro" TargetMode="External"/><Relationship Id="rId72" Type="http://schemas.openxmlformats.org/officeDocument/2006/relationships/hyperlink" Target="https://vk.com/ok___pon" TargetMode="External"/><Relationship Id="rId93" Type="http://schemas.openxmlformats.org/officeDocument/2006/relationships/hyperlink" Target="https://vk.com/jsjsjkss" TargetMode="External"/><Relationship Id="rId189" Type="http://schemas.openxmlformats.org/officeDocument/2006/relationships/hyperlink" Target="https://vk.com/jmonya" TargetMode="External"/><Relationship Id="rId3" Type="http://schemas.openxmlformats.org/officeDocument/2006/relationships/hyperlink" Target="https://vk.com/1andreeval9" TargetMode="External"/><Relationship Id="rId214" Type="http://schemas.openxmlformats.org/officeDocument/2006/relationships/hyperlink" Target="https://vk.com/gde_pizza" TargetMode="External"/><Relationship Id="rId235" Type="http://schemas.openxmlformats.org/officeDocument/2006/relationships/hyperlink" Target="https://vk.com/id444963522" TargetMode="External"/><Relationship Id="rId256" Type="http://schemas.openxmlformats.org/officeDocument/2006/relationships/hyperlink" Target="https://vk.com/askolota" TargetMode="External"/><Relationship Id="rId277" Type="http://schemas.openxmlformats.org/officeDocument/2006/relationships/hyperlink" Target="https://vk.com/id875230411" TargetMode="External"/><Relationship Id="rId298" Type="http://schemas.openxmlformats.org/officeDocument/2006/relationships/hyperlink" Target="https://vk.com/id381817996" TargetMode="External"/><Relationship Id="rId116" Type="http://schemas.openxmlformats.org/officeDocument/2006/relationships/hyperlink" Target="https://vk.com/id426056350" TargetMode="External"/><Relationship Id="rId137" Type="http://schemas.openxmlformats.org/officeDocument/2006/relationships/hyperlink" Target="https://m.vk.com/gswad" TargetMode="External"/><Relationship Id="rId158" Type="http://schemas.openxmlformats.org/officeDocument/2006/relationships/hyperlink" Target="https://vk.com/cpaciti" TargetMode="External"/><Relationship Id="rId302" Type="http://schemas.openxmlformats.org/officeDocument/2006/relationships/hyperlink" Target="https://vk.com/ivanov2107" TargetMode="External"/><Relationship Id="rId323" Type="http://schemas.openxmlformats.org/officeDocument/2006/relationships/hyperlink" Target="https://vk.com/koro2s" TargetMode="External"/><Relationship Id="rId344" Type="http://schemas.openxmlformats.org/officeDocument/2006/relationships/hyperlink" Target="https://vk.com/kostyan1405" TargetMode="External"/><Relationship Id="rId20" Type="http://schemas.openxmlformats.org/officeDocument/2006/relationships/hyperlink" Target="https://vk.com/idem21" TargetMode="External"/><Relationship Id="rId41" Type="http://schemas.openxmlformats.org/officeDocument/2006/relationships/hyperlink" Target="https://vk.com/gamecomuna" TargetMode="External"/><Relationship Id="rId62" Type="http://schemas.openxmlformats.org/officeDocument/2006/relationships/hyperlink" Target="https://vk.com/dimatrih" TargetMode="External"/><Relationship Id="rId83" Type="http://schemas.openxmlformats.org/officeDocument/2006/relationships/hyperlink" Target="https://vk.com/taanchhik" TargetMode="External"/><Relationship Id="rId179" Type="http://schemas.openxmlformats.org/officeDocument/2006/relationships/hyperlink" Target="https://vk.com/gaifson" TargetMode="External"/><Relationship Id="rId190" Type="http://schemas.openxmlformats.org/officeDocument/2006/relationships/hyperlink" Target="https://vk.com/idnaayonaaa" TargetMode="External"/><Relationship Id="rId204" Type="http://schemas.openxmlformats.org/officeDocument/2006/relationships/hyperlink" Target="https://vk.com/vanyastaill" TargetMode="External"/><Relationship Id="rId225" Type="http://schemas.openxmlformats.org/officeDocument/2006/relationships/hyperlink" Target="http://https/vk.com/bodyflex_ss" TargetMode="External"/><Relationship Id="rId246" Type="http://schemas.openxmlformats.org/officeDocument/2006/relationships/hyperlink" Target="https://vk.com/ivberrgo" TargetMode="External"/><Relationship Id="rId267" Type="http://schemas.openxmlformats.org/officeDocument/2006/relationships/hyperlink" Target="https://vk.com/xixl_1" TargetMode="External"/><Relationship Id="rId288" Type="http://schemas.openxmlformats.org/officeDocument/2006/relationships/hyperlink" Target="https://vk.com/id659300260" TargetMode="External"/><Relationship Id="rId106" Type="http://schemas.openxmlformats.org/officeDocument/2006/relationships/hyperlink" Target="https://vk.com/id287090590" TargetMode="External"/><Relationship Id="rId127" Type="http://schemas.openxmlformats.org/officeDocument/2006/relationships/hyperlink" Target="https://vk.com/id876304583" TargetMode="External"/><Relationship Id="rId313" Type="http://schemas.openxmlformats.org/officeDocument/2006/relationships/hyperlink" Target="https://vk.com/id333275137" TargetMode="External"/><Relationship Id="rId10" Type="http://schemas.openxmlformats.org/officeDocument/2006/relationships/hyperlink" Target="https://vk.com/lowoluwul" TargetMode="External"/><Relationship Id="rId31" Type="http://schemas.openxmlformats.org/officeDocument/2006/relationships/hyperlink" Target="https://vk.com/mm_milena" TargetMode="External"/><Relationship Id="rId52" Type="http://schemas.openxmlformats.org/officeDocument/2006/relationships/hyperlink" Target="https://vk.com/xxxcuzmex" TargetMode="External"/><Relationship Id="rId73" Type="http://schemas.openxmlformats.org/officeDocument/2006/relationships/hyperlink" Target="https://vk.com/pivkopaaa" TargetMode="External"/><Relationship Id="rId94" Type="http://schemas.openxmlformats.org/officeDocument/2006/relationships/hyperlink" Target="https://vk.com/id380466649" TargetMode="External"/><Relationship Id="rId148" Type="http://schemas.openxmlformats.org/officeDocument/2006/relationships/hyperlink" Target="https://vk.com/id527052579" TargetMode="External"/><Relationship Id="rId169" Type="http://schemas.openxmlformats.org/officeDocument/2006/relationships/hyperlink" Target="https://vk.com/yaesmsanya" TargetMode="External"/><Relationship Id="rId334" Type="http://schemas.openxmlformats.org/officeDocument/2006/relationships/hyperlink" Target="https://vk.com/empty_hero" TargetMode="External"/><Relationship Id="rId4" Type="http://schemas.openxmlformats.org/officeDocument/2006/relationships/hyperlink" Target="https://vk.com/knyshrs" TargetMode="External"/><Relationship Id="rId180" Type="http://schemas.openxmlformats.org/officeDocument/2006/relationships/hyperlink" Target="https://vk.com/id762285882" TargetMode="External"/><Relationship Id="rId215" Type="http://schemas.openxmlformats.org/officeDocument/2006/relationships/hyperlink" Target="https://vk.com/id423411736" TargetMode="External"/><Relationship Id="rId236" Type="http://schemas.openxmlformats.org/officeDocument/2006/relationships/hyperlink" Target="https://vk.com/sextape4401" TargetMode="External"/><Relationship Id="rId257" Type="http://schemas.openxmlformats.org/officeDocument/2006/relationships/hyperlink" Target="https://vk.com/red_goes_faster" TargetMode="External"/><Relationship Id="rId278" Type="http://schemas.openxmlformats.org/officeDocument/2006/relationships/hyperlink" Target="https://vk.com/id236840673" TargetMode="External"/><Relationship Id="rId303" Type="http://schemas.openxmlformats.org/officeDocument/2006/relationships/hyperlink" Target="https://vk.com/id571782083" TargetMode="External"/><Relationship Id="rId42" Type="http://schemas.openxmlformats.org/officeDocument/2006/relationships/hyperlink" Target="https://vk.com/id335146867" TargetMode="External"/><Relationship Id="rId84" Type="http://schemas.openxmlformats.org/officeDocument/2006/relationships/hyperlink" Target="https://vk.com/kkvaaas" TargetMode="External"/><Relationship Id="rId138" Type="http://schemas.openxmlformats.org/officeDocument/2006/relationships/hyperlink" Target="https://vk.com/al3x776" TargetMode="External"/><Relationship Id="rId345" Type="http://schemas.openxmlformats.org/officeDocument/2006/relationships/hyperlink" Target="https://vk.com/id593944649" TargetMode="External"/><Relationship Id="rId191" Type="http://schemas.openxmlformats.org/officeDocument/2006/relationships/hyperlink" Target="http://https/vk.com/id516254861" TargetMode="External"/><Relationship Id="rId205" Type="http://schemas.openxmlformats.org/officeDocument/2006/relationships/hyperlink" Target="https://vk.com/marmeladochka7" TargetMode="External"/><Relationship Id="rId247" Type="http://schemas.openxmlformats.org/officeDocument/2006/relationships/hyperlink" Target="https://vk.com/dekury_xd" TargetMode="External"/><Relationship Id="rId107" Type="http://schemas.openxmlformats.org/officeDocument/2006/relationships/hyperlink" Target="https://vk.com/misarrw" TargetMode="External"/><Relationship Id="rId289" Type="http://schemas.openxmlformats.org/officeDocument/2006/relationships/hyperlink" Target="https://vk.com/itsmeyousee" TargetMode="External"/><Relationship Id="rId11" Type="http://schemas.openxmlformats.org/officeDocument/2006/relationships/hyperlink" Target="https://vk.com/leshkacher" TargetMode="External"/><Relationship Id="rId53" Type="http://schemas.openxmlformats.org/officeDocument/2006/relationships/hyperlink" Target="https://vk.com/id271021635" TargetMode="External"/><Relationship Id="rId149" Type="http://schemas.openxmlformats.org/officeDocument/2006/relationships/hyperlink" Target="https://vk.com/masamasha" TargetMode="External"/><Relationship Id="rId314" Type="http://schemas.openxmlformats.org/officeDocument/2006/relationships/hyperlink" Target="https://vk.com/anyarzvv" TargetMode="External"/><Relationship Id="rId95" Type="http://schemas.openxmlformats.org/officeDocument/2006/relationships/hyperlink" Target="https://vk.com/kelllapopruga" TargetMode="External"/><Relationship Id="rId160" Type="http://schemas.openxmlformats.org/officeDocument/2006/relationships/hyperlink" Target="http://vk.com/kmityagin90" TargetMode="External"/><Relationship Id="rId216" Type="http://schemas.openxmlformats.org/officeDocument/2006/relationships/hyperlink" Target="https://vk.com/cherrypanakota" TargetMode="External"/><Relationship Id="rId258" Type="http://schemas.openxmlformats.org/officeDocument/2006/relationships/hyperlink" Target="http://vk.com/mghosty" TargetMode="External"/><Relationship Id="rId22" Type="http://schemas.openxmlformats.org/officeDocument/2006/relationships/hyperlink" Target="https://vk.com/vinya1" TargetMode="External"/><Relationship Id="rId64" Type="http://schemas.openxmlformats.org/officeDocument/2006/relationships/hyperlink" Target="https://vk.com/everlasting_filin" TargetMode="External"/><Relationship Id="rId118" Type="http://schemas.openxmlformats.org/officeDocument/2006/relationships/hyperlink" Target="https://vk.com/myfriendtaperecorder" TargetMode="External"/><Relationship Id="rId325" Type="http://schemas.openxmlformats.org/officeDocument/2006/relationships/hyperlink" Target="https://vk.com/dkasapenko" TargetMode="External"/><Relationship Id="rId171" Type="http://schemas.openxmlformats.org/officeDocument/2006/relationships/hyperlink" Target="https://vk.com/Zachemskinyl" TargetMode="External"/><Relationship Id="rId227" Type="http://schemas.openxmlformats.org/officeDocument/2006/relationships/hyperlink" Target="https://vk.com/kapilcoh" TargetMode="External"/><Relationship Id="rId269" Type="http://schemas.openxmlformats.org/officeDocument/2006/relationships/hyperlink" Target="https://vk.com/wizzy3" TargetMode="External"/><Relationship Id="rId33" Type="http://schemas.openxmlformats.org/officeDocument/2006/relationships/hyperlink" Target="https://vk.com/rodonicheeeeeeeee26" TargetMode="External"/><Relationship Id="rId129" Type="http://schemas.openxmlformats.org/officeDocument/2006/relationships/hyperlink" Target="https://vk.com/kasttix" TargetMode="External"/><Relationship Id="rId280" Type="http://schemas.openxmlformats.org/officeDocument/2006/relationships/hyperlink" Target="https://vk.com/id154088345" TargetMode="External"/><Relationship Id="rId336" Type="http://schemas.openxmlformats.org/officeDocument/2006/relationships/hyperlink" Target="https://vk.com/eternity212" TargetMode="External"/><Relationship Id="rId75" Type="http://schemas.openxmlformats.org/officeDocument/2006/relationships/hyperlink" Target="https://vk.com/nasgoryach" TargetMode="External"/><Relationship Id="rId140" Type="http://schemas.openxmlformats.org/officeDocument/2006/relationships/hyperlink" Target="https://vk.com/olenka_milka" TargetMode="External"/><Relationship Id="rId182" Type="http://schemas.openxmlformats.org/officeDocument/2006/relationships/hyperlink" Target="https://vk.com/dhach" TargetMode="External"/><Relationship Id="rId6" Type="http://schemas.openxmlformats.org/officeDocument/2006/relationships/hyperlink" Target="https://vk.com/bloodhoonter" TargetMode="External"/><Relationship Id="rId238" Type="http://schemas.openxmlformats.org/officeDocument/2006/relationships/hyperlink" Target="https://vk.com/id494357726" TargetMode="External"/><Relationship Id="rId291" Type="http://schemas.openxmlformats.org/officeDocument/2006/relationships/hyperlink" Target="https://vk.com/id469726525" TargetMode="External"/><Relationship Id="rId305" Type="http://schemas.openxmlformats.org/officeDocument/2006/relationships/hyperlink" Target="https://vk.com/sershen" TargetMode="External"/><Relationship Id="rId347" Type="http://schemas.openxmlformats.org/officeDocument/2006/relationships/hyperlink" Target="https://vk.com/id467902065" TargetMode="External"/><Relationship Id="rId44" Type="http://schemas.openxmlformats.org/officeDocument/2006/relationships/hyperlink" Target="https://vk.com/dkatalin" TargetMode="External"/><Relationship Id="rId86" Type="http://schemas.openxmlformats.org/officeDocument/2006/relationships/hyperlink" Target="https://vk.com/rinaakra" TargetMode="External"/><Relationship Id="rId151" Type="http://schemas.openxmlformats.org/officeDocument/2006/relationships/hyperlink" Target="https://vk.com/lolpoop73" TargetMode="External"/><Relationship Id="rId193" Type="http://schemas.openxmlformats.org/officeDocument/2006/relationships/hyperlink" Target="https://vk.com/a102203" TargetMode="External"/><Relationship Id="rId207" Type="http://schemas.openxmlformats.org/officeDocument/2006/relationships/hyperlink" Target="https://vk.com/id442172253" TargetMode="External"/><Relationship Id="rId249" Type="http://schemas.openxmlformats.org/officeDocument/2006/relationships/hyperlink" Target="https://vk.com/alihaaan" TargetMode="External"/><Relationship Id="rId13" Type="http://schemas.openxmlformats.org/officeDocument/2006/relationships/hyperlink" Target="https://vk.com/keward" TargetMode="External"/><Relationship Id="rId109" Type="http://schemas.openxmlformats.org/officeDocument/2006/relationships/hyperlink" Target="https://vk.com/id573718619" TargetMode="External"/><Relationship Id="rId260" Type="http://schemas.openxmlformats.org/officeDocument/2006/relationships/hyperlink" Target="https://vk.com/tigran_mirzakhanyan" TargetMode="External"/><Relationship Id="rId316" Type="http://schemas.openxmlformats.org/officeDocument/2006/relationships/hyperlink" Target="https://vk.com/shkippppp" TargetMode="External"/><Relationship Id="rId55" Type="http://schemas.openxmlformats.org/officeDocument/2006/relationships/hyperlink" Target="https://vk.com/personanongrata_1" TargetMode="External"/><Relationship Id="rId97" Type="http://schemas.openxmlformats.org/officeDocument/2006/relationships/hyperlink" Target="https://vk.com/nether1t" TargetMode="External"/><Relationship Id="rId120" Type="http://schemas.openxmlformats.org/officeDocument/2006/relationships/hyperlink" Target="https://vk.com/ulshaaat" TargetMode="External"/><Relationship Id="rId162" Type="http://schemas.openxmlformats.org/officeDocument/2006/relationships/hyperlink" Target="https://vk.com/b.alaitsev" TargetMode="External"/><Relationship Id="rId218" Type="http://schemas.openxmlformats.org/officeDocument/2006/relationships/hyperlink" Target="http://https/vk.com/polinafronek" TargetMode="External"/><Relationship Id="rId271" Type="http://schemas.openxmlformats.org/officeDocument/2006/relationships/hyperlink" Target="https://vk.com/arii_09" TargetMode="External"/><Relationship Id="rId24" Type="http://schemas.openxmlformats.org/officeDocument/2006/relationships/hyperlink" Target="https://vk.com/nastyaaa_tima" TargetMode="External"/><Relationship Id="rId66" Type="http://schemas.openxmlformats.org/officeDocument/2006/relationships/hyperlink" Target="https://vk.com/id543979302" TargetMode="External"/><Relationship Id="rId131" Type="http://schemas.openxmlformats.org/officeDocument/2006/relationships/hyperlink" Target="https://vk.com/ad_die" TargetMode="External"/><Relationship Id="rId327" Type="http://schemas.openxmlformats.org/officeDocument/2006/relationships/hyperlink" Target="https://vk.com/sshpakman" TargetMode="External"/><Relationship Id="rId173" Type="http://schemas.openxmlformats.org/officeDocument/2006/relationships/hyperlink" Target="https://vk.com/vlafes" TargetMode="External"/><Relationship Id="rId229" Type="http://schemas.openxmlformats.org/officeDocument/2006/relationships/hyperlink" Target="http://https/vk.com/nikusikk_d" TargetMode="External"/><Relationship Id="rId240" Type="http://schemas.openxmlformats.org/officeDocument/2006/relationships/hyperlink" Target="https://vk.com/damirkhal" TargetMode="External"/><Relationship Id="rId35" Type="http://schemas.openxmlformats.org/officeDocument/2006/relationships/hyperlink" Target="https://vk.com/noisenod" TargetMode="External"/><Relationship Id="rId77" Type="http://schemas.openxmlformats.org/officeDocument/2006/relationships/hyperlink" Target="https://vk.com/id601235673" TargetMode="External"/><Relationship Id="rId100" Type="http://schemas.openxmlformats.org/officeDocument/2006/relationships/hyperlink" Target="https://vk.com/flerbyyt" TargetMode="External"/><Relationship Id="rId282" Type="http://schemas.openxmlformats.org/officeDocument/2006/relationships/hyperlink" Target="https://vk.com/bebro1dd" TargetMode="External"/><Relationship Id="rId338" Type="http://schemas.openxmlformats.org/officeDocument/2006/relationships/hyperlink" Target="https://vk.com/id265150731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kkvaaas" TargetMode="External"/><Relationship Id="rId299" Type="http://schemas.openxmlformats.org/officeDocument/2006/relationships/hyperlink" Target="https://vk.com/id381817996" TargetMode="External"/><Relationship Id="rId21" Type="http://schemas.openxmlformats.org/officeDocument/2006/relationships/hyperlink" Target="https://vk.com/nastykysh" TargetMode="External"/><Relationship Id="rId63" Type="http://schemas.openxmlformats.org/officeDocument/2006/relationships/hyperlink" Target="https://vk.com/dimatrih" TargetMode="External"/><Relationship Id="rId159" Type="http://schemas.openxmlformats.org/officeDocument/2006/relationships/hyperlink" Target="https://vk.com/hatyl" TargetMode="External"/><Relationship Id="rId324" Type="http://schemas.openxmlformats.org/officeDocument/2006/relationships/hyperlink" Target="https://vk.com/koro2s" TargetMode="External"/><Relationship Id="rId170" Type="http://schemas.openxmlformats.org/officeDocument/2006/relationships/hyperlink" Target="https://vk.com/6ixyld" TargetMode="External"/><Relationship Id="rId226" Type="http://schemas.openxmlformats.org/officeDocument/2006/relationships/hyperlink" Target="http://https/vk.com/bodyflex_ss" TargetMode="External"/><Relationship Id="rId268" Type="http://schemas.openxmlformats.org/officeDocument/2006/relationships/hyperlink" Target="https://vk.com/xixl_1" TargetMode="External"/><Relationship Id="rId32" Type="http://schemas.openxmlformats.org/officeDocument/2006/relationships/hyperlink" Target="https://vk.com/kslil" TargetMode="External"/><Relationship Id="rId74" Type="http://schemas.openxmlformats.org/officeDocument/2006/relationships/hyperlink" Target="https://vk.com/id435662953" TargetMode="External"/><Relationship Id="rId128" Type="http://schemas.openxmlformats.org/officeDocument/2006/relationships/hyperlink" Target="https://vk.com/id876304583" TargetMode="External"/><Relationship Id="rId335" Type="http://schemas.openxmlformats.org/officeDocument/2006/relationships/hyperlink" Target="https://vk.com/empty_hero" TargetMode="External"/><Relationship Id="rId5" Type="http://schemas.openxmlformats.org/officeDocument/2006/relationships/hyperlink" Target="https://vk.com/rinaakra" TargetMode="External"/><Relationship Id="rId181" Type="http://schemas.openxmlformats.org/officeDocument/2006/relationships/hyperlink" Target="https://vk.com/nemtsova0" TargetMode="External"/><Relationship Id="rId237" Type="http://schemas.openxmlformats.org/officeDocument/2006/relationships/hyperlink" Target="https://vk.com/sextape4401" TargetMode="External"/><Relationship Id="rId279" Type="http://schemas.openxmlformats.org/officeDocument/2006/relationships/hyperlink" Target="https://vk.com/id370381855" TargetMode="External"/><Relationship Id="rId43" Type="http://schemas.openxmlformats.org/officeDocument/2006/relationships/hyperlink" Target="https://vk.com/xxxcuzmex" TargetMode="External"/><Relationship Id="rId139" Type="http://schemas.openxmlformats.org/officeDocument/2006/relationships/hyperlink" Target="https://vk.com/al3x776" TargetMode="External"/><Relationship Id="rId290" Type="http://schemas.openxmlformats.org/officeDocument/2006/relationships/hyperlink" Target="https://vk.com/itsmeyousee" TargetMode="External"/><Relationship Id="rId304" Type="http://schemas.openxmlformats.org/officeDocument/2006/relationships/hyperlink" Target="https://vk.com/id571782083" TargetMode="External"/><Relationship Id="rId346" Type="http://schemas.openxmlformats.org/officeDocument/2006/relationships/hyperlink" Target="https://vk.com/shmerkin" TargetMode="External"/><Relationship Id="rId85" Type="http://schemas.openxmlformats.org/officeDocument/2006/relationships/hyperlink" Target="https://vk.com/blackberry2159" TargetMode="External"/><Relationship Id="rId150" Type="http://schemas.openxmlformats.org/officeDocument/2006/relationships/hyperlink" Target="https://vk.com/gladeeeee" TargetMode="External"/><Relationship Id="rId192" Type="http://schemas.openxmlformats.org/officeDocument/2006/relationships/hyperlink" Target="https://vk.com/jljuul" TargetMode="External"/><Relationship Id="rId206" Type="http://schemas.openxmlformats.org/officeDocument/2006/relationships/hyperlink" Target="https://vk.com/marmeladochka7" TargetMode="External"/><Relationship Id="rId248" Type="http://schemas.openxmlformats.org/officeDocument/2006/relationships/hyperlink" Target="https://vk.com/dekury_xd" TargetMode="External"/><Relationship Id="rId12" Type="http://schemas.openxmlformats.org/officeDocument/2006/relationships/hyperlink" Target="https://vk.com/no_roma" TargetMode="External"/><Relationship Id="rId108" Type="http://schemas.openxmlformats.org/officeDocument/2006/relationships/hyperlink" Target="https://vk.com/id380466649" TargetMode="External"/><Relationship Id="rId315" Type="http://schemas.openxmlformats.org/officeDocument/2006/relationships/hyperlink" Target="https://vk.com/anyarzvv" TargetMode="External"/><Relationship Id="rId54" Type="http://schemas.openxmlformats.org/officeDocument/2006/relationships/hyperlink" Target="https://vk.com/katamille" TargetMode="External"/><Relationship Id="rId96" Type="http://schemas.openxmlformats.org/officeDocument/2006/relationships/hyperlink" Target="https://vk.com/pzhuchkov" TargetMode="External"/><Relationship Id="rId161" Type="http://schemas.openxmlformats.org/officeDocument/2006/relationships/hyperlink" Target="https://vk.com/nickolyanchik" TargetMode="External"/><Relationship Id="rId217" Type="http://schemas.openxmlformats.org/officeDocument/2006/relationships/hyperlink" Target="https://vk.com/a.mizgailo" TargetMode="External"/><Relationship Id="rId259" Type="http://schemas.openxmlformats.org/officeDocument/2006/relationships/hyperlink" Target="http://vk.com/mghosty" TargetMode="External"/><Relationship Id="rId23" Type="http://schemas.openxmlformats.org/officeDocument/2006/relationships/hyperlink" Target="https://vk.com/id526006414" TargetMode="External"/><Relationship Id="rId119" Type="http://schemas.openxmlformats.org/officeDocument/2006/relationships/hyperlink" Target="https://vk.com/miffyo" TargetMode="External"/><Relationship Id="rId270" Type="http://schemas.openxmlformats.org/officeDocument/2006/relationships/hyperlink" Target="http://https/vk.com/id516254861" TargetMode="External"/><Relationship Id="rId326" Type="http://schemas.openxmlformats.org/officeDocument/2006/relationships/hyperlink" Target="https://vk.com/dkasapenko" TargetMode="External"/><Relationship Id="rId65" Type="http://schemas.openxmlformats.org/officeDocument/2006/relationships/hyperlink" Target="https://vk.com/everlasting_filin" TargetMode="External"/><Relationship Id="rId130" Type="http://schemas.openxmlformats.org/officeDocument/2006/relationships/hyperlink" Target="https://vk.com/kamendrovskiy" TargetMode="External"/><Relationship Id="rId172" Type="http://schemas.openxmlformats.org/officeDocument/2006/relationships/hyperlink" Target="https://vk.com/Zachemskinyl" TargetMode="External"/><Relationship Id="rId228" Type="http://schemas.openxmlformats.org/officeDocument/2006/relationships/hyperlink" Target="http://vk.com/kmityagin90" TargetMode="External"/><Relationship Id="rId281" Type="http://schemas.openxmlformats.org/officeDocument/2006/relationships/hyperlink" Target="https://vk.com/id154088345" TargetMode="External"/><Relationship Id="rId337" Type="http://schemas.openxmlformats.org/officeDocument/2006/relationships/hyperlink" Target="https://vk.com/id467902065" TargetMode="External"/><Relationship Id="rId34" Type="http://schemas.openxmlformats.org/officeDocument/2006/relationships/hyperlink" Target="https://vk.com/rodonicheeeeeeeee26" TargetMode="External"/><Relationship Id="rId76" Type="http://schemas.openxmlformats.org/officeDocument/2006/relationships/hyperlink" Target="https://vk.com/dariuuuuss" TargetMode="External"/><Relationship Id="rId141" Type="http://schemas.openxmlformats.org/officeDocument/2006/relationships/hyperlink" Target="https://vk.com/kibziy" TargetMode="External"/><Relationship Id="rId7" Type="http://schemas.openxmlformats.org/officeDocument/2006/relationships/hyperlink" Target="https://vk.com/id587292049" TargetMode="External"/><Relationship Id="rId183" Type="http://schemas.openxmlformats.org/officeDocument/2006/relationships/hyperlink" Target="https://vk.com/dhach" TargetMode="External"/><Relationship Id="rId239" Type="http://schemas.openxmlformats.org/officeDocument/2006/relationships/hyperlink" Target="https://vk.com/id659362055" TargetMode="External"/><Relationship Id="rId250" Type="http://schemas.openxmlformats.org/officeDocument/2006/relationships/hyperlink" Target="https://vk.com/id412166363" TargetMode="External"/><Relationship Id="rId292" Type="http://schemas.openxmlformats.org/officeDocument/2006/relationships/hyperlink" Target="https://vk.com/id469726525" TargetMode="External"/><Relationship Id="rId306" Type="http://schemas.openxmlformats.org/officeDocument/2006/relationships/hyperlink" Target="https://vk.com/sershen" TargetMode="External"/><Relationship Id="rId45" Type="http://schemas.openxmlformats.org/officeDocument/2006/relationships/hyperlink" Target="https://vk.com/id484868691" TargetMode="External"/><Relationship Id="rId87" Type="http://schemas.openxmlformats.org/officeDocument/2006/relationships/hyperlink" Target="https://vk.com/annakroll" TargetMode="External"/><Relationship Id="rId110" Type="http://schemas.openxmlformats.org/officeDocument/2006/relationships/hyperlink" Target="https://vk.com/id573718619" TargetMode="External"/><Relationship Id="rId348" Type="http://schemas.openxmlformats.org/officeDocument/2006/relationships/hyperlink" Target="https://vk.com/shkippppp" TargetMode="External"/><Relationship Id="rId152" Type="http://schemas.openxmlformats.org/officeDocument/2006/relationships/hyperlink" Target="https://vk.com/lolpoop73" TargetMode="External"/><Relationship Id="rId194" Type="http://schemas.openxmlformats.org/officeDocument/2006/relationships/hyperlink" Target="https://vk.com/a102203" TargetMode="External"/><Relationship Id="rId208" Type="http://schemas.openxmlformats.org/officeDocument/2006/relationships/hyperlink" Target="https://vk.com/id873382991" TargetMode="External"/><Relationship Id="rId261" Type="http://schemas.openxmlformats.org/officeDocument/2006/relationships/hyperlink" Target="https://vk.com/yaesmsanya" TargetMode="External"/><Relationship Id="rId14" Type="http://schemas.openxmlformats.org/officeDocument/2006/relationships/hyperlink" Target="https://vk.com/cotrog" TargetMode="External"/><Relationship Id="rId56" Type="http://schemas.openxmlformats.org/officeDocument/2006/relationships/hyperlink" Target="https://vk.com/de.vvill" TargetMode="External"/><Relationship Id="rId317" Type="http://schemas.openxmlformats.org/officeDocument/2006/relationships/hyperlink" Target="https://vk.com/gamecomuna" TargetMode="External"/><Relationship Id="rId8" Type="http://schemas.openxmlformats.org/officeDocument/2006/relationships/hyperlink" Target="https://vk.com/idem21" TargetMode="External"/><Relationship Id="rId98" Type="http://schemas.openxmlformats.org/officeDocument/2006/relationships/hyperlink" Target="https://vk.com/nether1t" TargetMode="External"/><Relationship Id="rId121" Type="http://schemas.openxmlformats.org/officeDocument/2006/relationships/hyperlink" Target="https://vk.com/ulshaaat" TargetMode="External"/><Relationship Id="rId142" Type="http://schemas.openxmlformats.org/officeDocument/2006/relationships/hyperlink" Target="https://vk.com/dmitrykirillov6" TargetMode="External"/><Relationship Id="rId163" Type="http://schemas.openxmlformats.org/officeDocument/2006/relationships/hyperlink" Target="https://vk.com/id271021635" TargetMode="External"/><Relationship Id="rId184" Type="http://schemas.openxmlformats.org/officeDocument/2006/relationships/hyperlink" Target="https://vk.com/ivanov2107" TargetMode="External"/><Relationship Id="rId219" Type="http://schemas.openxmlformats.org/officeDocument/2006/relationships/hyperlink" Target="https://vk.com/olenka_milka" TargetMode="External"/><Relationship Id="rId230" Type="http://schemas.openxmlformats.org/officeDocument/2006/relationships/hyperlink" Target="http://https/vk.com/nikusikk_d" TargetMode="External"/><Relationship Id="rId251" Type="http://schemas.openxmlformats.org/officeDocument/2006/relationships/hyperlink" Target="https://vk.com/id488931957" TargetMode="External"/><Relationship Id="rId25" Type="http://schemas.openxmlformats.org/officeDocument/2006/relationships/hyperlink" Target="http://vk.com/ow1380" TargetMode="External"/><Relationship Id="rId46" Type="http://schemas.openxmlformats.org/officeDocument/2006/relationships/hyperlink" Target="https://vk.com/artemka4e" TargetMode="External"/><Relationship Id="rId67" Type="http://schemas.openxmlformats.org/officeDocument/2006/relationships/hyperlink" Target="https://vk.com/ursofiia" TargetMode="External"/><Relationship Id="rId272" Type="http://schemas.openxmlformats.org/officeDocument/2006/relationships/hyperlink" Target="https://vk.com/arii_09" TargetMode="External"/><Relationship Id="rId293" Type="http://schemas.openxmlformats.org/officeDocument/2006/relationships/hyperlink" Target="https://vk.com/maksiho" TargetMode="External"/><Relationship Id="rId307" Type="http://schemas.openxmlformats.org/officeDocument/2006/relationships/hyperlink" Target="https://vk.com/max.shapiro" TargetMode="External"/><Relationship Id="rId328" Type="http://schemas.openxmlformats.org/officeDocument/2006/relationships/hyperlink" Target="https://vk.com/sshpakman" TargetMode="External"/><Relationship Id="rId349" Type="http://schemas.openxmlformats.org/officeDocument/2006/relationships/hyperlink" Target="https://m.vk.com/t_agadzhanian" TargetMode="External"/><Relationship Id="rId88" Type="http://schemas.openxmlformats.org/officeDocument/2006/relationships/hyperlink" Target="https://vk.com/myfriendtaperecorder" TargetMode="External"/><Relationship Id="rId111" Type="http://schemas.openxmlformats.org/officeDocument/2006/relationships/hyperlink" Target="https://vk.com/crash_lucifer" TargetMode="External"/><Relationship Id="rId132" Type="http://schemas.openxmlformats.org/officeDocument/2006/relationships/hyperlink" Target="https://vk.com/ad_die" TargetMode="External"/><Relationship Id="rId153" Type="http://schemas.openxmlformats.org/officeDocument/2006/relationships/hyperlink" Target="https://vk.com/ogbudamucornulsia" TargetMode="External"/><Relationship Id="rId174" Type="http://schemas.openxmlformats.org/officeDocument/2006/relationships/hyperlink" Target="https://vk.com/vlafes" TargetMode="External"/><Relationship Id="rId195" Type="http://schemas.openxmlformats.org/officeDocument/2006/relationships/hyperlink" Target="https://vk.com/hchvuhfrefhib" TargetMode="External"/><Relationship Id="rId209" Type="http://schemas.openxmlformats.org/officeDocument/2006/relationships/hyperlink" Target="https://vk.com/alina.odintsovaa" TargetMode="External"/><Relationship Id="rId220" Type="http://schemas.openxmlformats.org/officeDocument/2006/relationships/hyperlink" Target="https://vk.com/cpaciti" TargetMode="External"/><Relationship Id="rId241" Type="http://schemas.openxmlformats.org/officeDocument/2006/relationships/hyperlink" Target="https://vk.com/damirkhal" TargetMode="External"/><Relationship Id="rId15" Type="http://schemas.openxmlformats.org/officeDocument/2006/relationships/hyperlink" Target="https://vk.com/thedeviifromparadise" TargetMode="External"/><Relationship Id="rId36" Type="http://schemas.openxmlformats.org/officeDocument/2006/relationships/hyperlink" Target="https://vk.com/noisenod" TargetMode="External"/><Relationship Id="rId57" Type="http://schemas.openxmlformats.org/officeDocument/2006/relationships/hyperlink" Target="https://vk.com/rezi10" TargetMode="External"/><Relationship Id="rId262" Type="http://schemas.openxmlformats.org/officeDocument/2006/relationships/hyperlink" Target="https://vk.com/xgosharix" TargetMode="External"/><Relationship Id="rId283" Type="http://schemas.openxmlformats.org/officeDocument/2006/relationships/hyperlink" Target="https://vk.com/bebro1dd" TargetMode="External"/><Relationship Id="rId318" Type="http://schemas.openxmlformats.org/officeDocument/2006/relationships/hyperlink" Target="https://vk.com/id427236326" TargetMode="External"/><Relationship Id="rId339" Type="http://schemas.openxmlformats.org/officeDocument/2006/relationships/hyperlink" Target="https://vk.com/id265150731" TargetMode="External"/><Relationship Id="rId78" Type="http://schemas.openxmlformats.org/officeDocument/2006/relationships/hyperlink" Target="https://vk.com/id601235673" TargetMode="External"/><Relationship Id="rId99" Type="http://schemas.openxmlformats.org/officeDocument/2006/relationships/hyperlink" Target="https://vk.com/dima344" TargetMode="External"/><Relationship Id="rId101" Type="http://schemas.openxmlformats.org/officeDocument/2006/relationships/hyperlink" Target="https://vk.com/flerbyyt" TargetMode="External"/><Relationship Id="rId122" Type="http://schemas.openxmlformats.org/officeDocument/2006/relationships/hyperlink" Target="https://vk.com/lilboylilinooi" TargetMode="External"/><Relationship Id="rId143" Type="http://schemas.openxmlformats.org/officeDocument/2006/relationships/hyperlink" Target="https://vk.com/01nichicha" TargetMode="External"/><Relationship Id="rId164" Type="http://schemas.openxmlformats.org/officeDocument/2006/relationships/hyperlink" Target="https://vk.com/nerex337" TargetMode="External"/><Relationship Id="rId185" Type="http://schemas.openxmlformats.org/officeDocument/2006/relationships/hyperlink" Target="https://vk.com/id493924883" TargetMode="External"/><Relationship Id="rId350" Type="http://schemas.openxmlformats.org/officeDocument/2006/relationships/hyperlink" Target="https://vk.com/id875230411" TargetMode="External"/><Relationship Id="rId9" Type="http://schemas.openxmlformats.org/officeDocument/2006/relationships/hyperlink" Target="https://vk.com/wiadxuhe" TargetMode="External"/><Relationship Id="rId210" Type="http://schemas.openxmlformats.org/officeDocument/2006/relationships/hyperlink" Target="https://vk.com/oaoaao1" TargetMode="External"/><Relationship Id="rId26" Type="http://schemas.openxmlformats.org/officeDocument/2006/relationships/hyperlink" Target="https://vk.com/1andreeval9" TargetMode="External"/><Relationship Id="rId231" Type="http://schemas.openxmlformats.org/officeDocument/2006/relationships/hyperlink" Target="https://vk.com/dybdrfxrhvhhfdhbc" TargetMode="External"/><Relationship Id="rId252" Type="http://schemas.openxmlformats.org/officeDocument/2006/relationships/hyperlink" Target="https://vk.com/fvval" TargetMode="External"/><Relationship Id="rId273" Type="http://schemas.openxmlformats.org/officeDocument/2006/relationships/hyperlink" Target="https://vk.com/pivkopaaa" TargetMode="External"/><Relationship Id="rId294" Type="http://schemas.openxmlformats.org/officeDocument/2006/relationships/hyperlink" Target="https://vk.com/dolbaeb_bb" TargetMode="External"/><Relationship Id="rId308" Type="http://schemas.openxmlformats.org/officeDocument/2006/relationships/hyperlink" Target="https://vk.com/s4mur4h" TargetMode="External"/><Relationship Id="rId329" Type="http://schemas.openxmlformats.org/officeDocument/2006/relationships/hyperlink" Target="https://vk.com/rtilia" TargetMode="External"/><Relationship Id="rId47" Type="http://schemas.openxmlformats.org/officeDocument/2006/relationships/hyperlink" Target="https://vk.com/id513431170" TargetMode="External"/><Relationship Id="rId68" Type="http://schemas.openxmlformats.org/officeDocument/2006/relationships/hyperlink" Target="https://vk.com/id386080437" TargetMode="External"/><Relationship Id="rId89" Type="http://schemas.openxmlformats.org/officeDocument/2006/relationships/hyperlink" Target="https://vk.com/id589201565" TargetMode="External"/><Relationship Id="rId112" Type="http://schemas.openxmlformats.org/officeDocument/2006/relationships/hyperlink" Target="http://vk.com/dDanissimo" TargetMode="External"/><Relationship Id="rId133" Type="http://schemas.openxmlformats.org/officeDocument/2006/relationships/hyperlink" Target="https://vk.com/id334106598" TargetMode="External"/><Relationship Id="rId154" Type="http://schemas.openxmlformats.org/officeDocument/2006/relationships/hyperlink" Target="https://vk.com/id867925257" TargetMode="External"/><Relationship Id="rId175" Type="http://schemas.openxmlformats.org/officeDocument/2006/relationships/hyperlink" Target="https://vk.com/finkavoy" TargetMode="External"/><Relationship Id="rId340" Type="http://schemas.openxmlformats.org/officeDocument/2006/relationships/hyperlink" Target="https://vk.com/esharankevich" TargetMode="External"/><Relationship Id="rId196" Type="http://schemas.openxmlformats.org/officeDocument/2006/relationships/hyperlink" Target="https://vk.com/id808595163" TargetMode="External"/><Relationship Id="rId200" Type="http://schemas.openxmlformats.org/officeDocument/2006/relationships/hyperlink" Target="https://vk.com/vineriaa" TargetMode="External"/><Relationship Id="rId16" Type="http://schemas.openxmlformats.org/officeDocument/2006/relationships/hyperlink" Target="https://vk.com/oopenmind" TargetMode="External"/><Relationship Id="rId221" Type="http://schemas.openxmlformats.org/officeDocument/2006/relationships/hyperlink" Target="https://vk.com/salkhak1" TargetMode="External"/><Relationship Id="rId242" Type="http://schemas.openxmlformats.org/officeDocument/2006/relationships/hyperlink" Target="https://vk.com/dorohin2006" TargetMode="External"/><Relationship Id="rId263" Type="http://schemas.openxmlformats.org/officeDocument/2006/relationships/hyperlink" Target="https://vk.com/nikadiak" TargetMode="External"/><Relationship Id="rId284" Type="http://schemas.openxmlformats.org/officeDocument/2006/relationships/hyperlink" Target="https://vk.com/annanoshina" TargetMode="External"/><Relationship Id="rId319" Type="http://schemas.openxmlformats.org/officeDocument/2006/relationships/hyperlink" Target="https://vk.com/lizkafe" TargetMode="External"/><Relationship Id="rId37" Type="http://schemas.openxmlformats.org/officeDocument/2006/relationships/hyperlink" Target="https://vk.com/id394832306" TargetMode="External"/><Relationship Id="rId58" Type="http://schemas.openxmlformats.org/officeDocument/2006/relationships/hyperlink" Target="https://vk.com/nkusmaul" TargetMode="External"/><Relationship Id="rId79" Type="http://schemas.openxmlformats.org/officeDocument/2006/relationships/hyperlink" Target="https://vk.com/maksimkakravchik" TargetMode="External"/><Relationship Id="rId102" Type="http://schemas.openxmlformats.org/officeDocument/2006/relationships/hyperlink" Target="https://vk.com/cherkes23" TargetMode="External"/><Relationship Id="rId123" Type="http://schemas.openxmlformats.org/officeDocument/2006/relationships/hyperlink" Target="https://vk.com/determ1" TargetMode="External"/><Relationship Id="rId144" Type="http://schemas.openxmlformats.org/officeDocument/2006/relationships/hyperlink" Target="https://vk.com/id696021625" TargetMode="External"/><Relationship Id="rId330" Type="http://schemas.openxmlformats.org/officeDocument/2006/relationships/hyperlink" Target="https://vk.com/jabohka" TargetMode="External"/><Relationship Id="rId90" Type="http://schemas.openxmlformats.org/officeDocument/2006/relationships/hyperlink" Target="https://vk.com/daniil.zhdnv" TargetMode="External"/><Relationship Id="rId165" Type="http://schemas.openxmlformats.org/officeDocument/2006/relationships/hyperlink" Target="https://vk.com/staraya_miata" TargetMode="External"/><Relationship Id="rId186" Type="http://schemas.openxmlformats.org/officeDocument/2006/relationships/hyperlink" Target="https://vk.com/m1n76" TargetMode="External"/><Relationship Id="rId351" Type="http://schemas.openxmlformats.org/officeDocument/2006/relationships/hyperlink" Target="https://vk.com/id560312592" TargetMode="External"/><Relationship Id="rId211" Type="http://schemas.openxmlformats.org/officeDocument/2006/relationships/hyperlink" Target="https://vk.com/p1vovarna" TargetMode="External"/><Relationship Id="rId232" Type="http://schemas.openxmlformats.org/officeDocument/2006/relationships/hyperlink" Target="https://vk.com/wayomy" TargetMode="External"/><Relationship Id="rId253" Type="http://schemas.openxmlformats.org/officeDocument/2006/relationships/hyperlink" Target="https://vk.com/dima_sd43" TargetMode="External"/><Relationship Id="rId274" Type="http://schemas.openxmlformats.org/officeDocument/2006/relationships/hyperlink" Target="https://vk.com/iebat_rozetka" TargetMode="External"/><Relationship Id="rId295" Type="http://schemas.openxmlformats.org/officeDocument/2006/relationships/hyperlink" Target="https://vk.com/id779070113" TargetMode="External"/><Relationship Id="rId309" Type="http://schemas.openxmlformats.org/officeDocument/2006/relationships/hyperlink" Target="https://vk.com/id192973793" TargetMode="External"/><Relationship Id="rId27" Type="http://schemas.openxmlformats.org/officeDocument/2006/relationships/hyperlink" Target="https://vk.com/id442172253" TargetMode="External"/><Relationship Id="rId48" Type="http://schemas.openxmlformats.org/officeDocument/2006/relationships/hyperlink" Target="https://vk.com/vanyabroykin" TargetMode="External"/><Relationship Id="rId69" Type="http://schemas.openxmlformats.org/officeDocument/2006/relationships/hyperlink" Target="https://vk.com/1zavr" TargetMode="External"/><Relationship Id="rId113" Type="http://schemas.openxmlformats.org/officeDocument/2006/relationships/hyperlink" Target="https://vk.com/vallhacker" TargetMode="External"/><Relationship Id="rId134" Type="http://schemas.openxmlformats.org/officeDocument/2006/relationships/hyperlink" Target="https://vk.com/id371751681" TargetMode="External"/><Relationship Id="rId320" Type="http://schemas.openxmlformats.org/officeDocument/2006/relationships/hyperlink" Target="https://vk.com/id875082182" TargetMode="External"/><Relationship Id="rId80" Type="http://schemas.openxmlformats.org/officeDocument/2006/relationships/hyperlink" Target="https://vk.com/nasgoryach" TargetMode="External"/><Relationship Id="rId155" Type="http://schemas.openxmlformats.org/officeDocument/2006/relationships/hyperlink" Target="https://vk.com/pasha_knvl" TargetMode="External"/><Relationship Id="rId176" Type="http://schemas.openxmlformats.org/officeDocument/2006/relationships/hyperlink" Target="https://vk.com/sardarova2006" TargetMode="External"/><Relationship Id="rId197" Type="http://schemas.openxmlformats.org/officeDocument/2006/relationships/hyperlink" Target="https://vk.com/kto_prochital_loh" TargetMode="External"/><Relationship Id="rId341" Type="http://schemas.openxmlformats.org/officeDocument/2006/relationships/hyperlink" Target="https://vk.com/vinya1" TargetMode="External"/><Relationship Id="rId201" Type="http://schemas.openxmlformats.org/officeDocument/2006/relationships/hyperlink" Target="https://vk.com/ba4id" TargetMode="External"/><Relationship Id="rId222" Type="http://schemas.openxmlformats.org/officeDocument/2006/relationships/hyperlink" Target="https://vk.com/kixstock_manager" TargetMode="External"/><Relationship Id="rId243" Type="http://schemas.openxmlformats.org/officeDocument/2006/relationships/hyperlink" Target="https://vk.com/lllumi" TargetMode="External"/><Relationship Id="rId264" Type="http://schemas.openxmlformats.org/officeDocument/2006/relationships/hyperlink" Target="https://vk.com/id278849657" TargetMode="External"/><Relationship Id="rId285" Type="http://schemas.openxmlformats.org/officeDocument/2006/relationships/hyperlink" Target="https://vk.com/eternity212" TargetMode="External"/><Relationship Id="rId17" Type="http://schemas.openxmlformats.org/officeDocument/2006/relationships/hyperlink" Target="https://vk.com/id593944649" TargetMode="External"/><Relationship Id="rId38" Type="http://schemas.openxmlformats.org/officeDocument/2006/relationships/hyperlink" Target="https://vk.com/wizzy3" TargetMode="External"/><Relationship Id="rId59" Type="http://schemas.openxmlformats.org/officeDocument/2006/relationships/hyperlink" Target="https://vk.com/julitiee" TargetMode="External"/><Relationship Id="rId103" Type="http://schemas.openxmlformats.org/officeDocument/2006/relationships/hyperlink" Target="https://vk.com/id494357726" TargetMode="External"/><Relationship Id="rId124" Type="http://schemas.openxmlformats.org/officeDocument/2006/relationships/hyperlink" Target="https://vk.com/maria_chalova" TargetMode="External"/><Relationship Id="rId310" Type="http://schemas.openxmlformats.org/officeDocument/2006/relationships/hyperlink" Target="https://vk.com/ltlstv" TargetMode="External"/><Relationship Id="rId70" Type="http://schemas.openxmlformats.org/officeDocument/2006/relationships/hyperlink" Target="https://m.vk.com/bigsvintus" TargetMode="External"/><Relationship Id="rId91" Type="http://schemas.openxmlformats.org/officeDocument/2006/relationships/hyperlink" Target="https://vk.com/id266515489" TargetMode="External"/><Relationship Id="rId145" Type="http://schemas.openxmlformats.org/officeDocument/2006/relationships/hyperlink" Target="http://vk.com/fungodtm" TargetMode="External"/><Relationship Id="rId166" Type="http://schemas.openxmlformats.org/officeDocument/2006/relationships/hyperlink" Target="https://vk.com/lmikheeva5" TargetMode="External"/><Relationship Id="rId187" Type="http://schemas.openxmlformats.org/officeDocument/2006/relationships/hyperlink" Target="https://vk.com/id236840673" TargetMode="External"/><Relationship Id="rId331" Type="http://schemas.openxmlformats.org/officeDocument/2006/relationships/hyperlink" Target="https://vk.com/urk3y" TargetMode="External"/><Relationship Id="rId1" Type="http://schemas.openxmlformats.org/officeDocument/2006/relationships/hyperlink" Target="https://vk.com/m1vikk" TargetMode="External"/><Relationship Id="rId212" Type="http://schemas.openxmlformats.org/officeDocument/2006/relationships/hyperlink" Target="https://vk.com/kelllapopruga" TargetMode="External"/><Relationship Id="rId233" Type="http://schemas.openxmlformats.org/officeDocument/2006/relationships/hyperlink" Target="https://vk.com/itsnanashi" TargetMode="External"/><Relationship Id="rId254" Type="http://schemas.openxmlformats.org/officeDocument/2006/relationships/hyperlink" Target="https://vk.com/id590995039" TargetMode="External"/><Relationship Id="rId28" Type="http://schemas.openxmlformats.org/officeDocument/2006/relationships/hyperlink" Target="https://vk.com/justfreezen" TargetMode="External"/><Relationship Id="rId49" Type="http://schemas.openxmlformats.org/officeDocument/2006/relationships/hyperlink" Target="https://vk.com/id19787" TargetMode="External"/><Relationship Id="rId114" Type="http://schemas.openxmlformats.org/officeDocument/2006/relationships/hyperlink" Target="https://m.vk.com/gswad" TargetMode="External"/><Relationship Id="rId275" Type="http://schemas.openxmlformats.org/officeDocument/2006/relationships/hyperlink" Target="https://vk.com/id335146867" TargetMode="External"/><Relationship Id="rId296" Type="http://schemas.openxmlformats.org/officeDocument/2006/relationships/hyperlink" Target="https://vk.com/kibermoshina" TargetMode="External"/><Relationship Id="rId300" Type="http://schemas.openxmlformats.org/officeDocument/2006/relationships/hyperlink" Target="https://vk.com/id515047158" TargetMode="External"/><Relationship Id="rId60" Type="http://schemas.openxmlformats.org/officeDocument/2006/relationships/hyperlink" Target="https://vk.com/fgolikov99" TargetMode="External"/><Relationship Id="rId81" Type="http://schemas.openxmlformats.org/officeDocument/2006/relationships/hyperlink" Target="https://vk.com/dead_road_space" TargetMode="External"/><Relationship Id="rId135" Type="http://schemas.openxmlformats.org/officeDocument/2006/relationships/hyperlink" Target="https://vk.com/mr0_0kitty" TargetMode="External"/><Relationship Id="rId156" Type="http://schemas.openxmlformats.org/officeDocument/2006/relationships/hyperlink" Target="https://vk.com/knyshrs" TargetMode="External"/><Relationship Id="rId177" Type="http://schemas.openxmlformats.org/officeDocument/2006/relationships/hyperlink" Target="https://vk.com/camy1_ohy3nniy_em0boy" TargetMode="External"/><Relationship Id="rId198" Type="http://schemas.openxmlformats.org/officeDocument/2006/relationships/hyperlink" Target="https://vk.com/theharlsquinn" TargetMode="External"/><Relationship Id="rId321" Type="http://schemas.openxmlformats.org/officeDocument/2006/relationships/hyperlink" Target="https://vk.com/vxxiy" TargetMode="External"/><Relationship Id="rId342" Type="http://schemas.openxmlformats.org/officeDocument/2006/relationships/hyperlink" Target="https://vk.com/sinevd14" TargetMode="External"/><Relationship Id="rId202" Type="http://schemas.openxmlformats.org/officeDocument/2006/relationships/hyperlink" Target="https://vk.com/id" TargetMode="External"/><Relationship Id="rId223" Type="http://schemas.openxmlformats.org/officeDocument/2006/relationships/hyperlink" Target="http://https/vk.com/nosenseofhuman" TargetMode="External"/><Relationship Id="rId244" Type="http://schemas.openxmlformats.org/officeDocument/2006/relationships/hyperlink" Target="https://vk.com/mrs.snowman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bgsrn9" TargetMode="External"/><Relationship Id="rId265" Type="http://schemas.openxmlformats.org/officeDocument/2006/relationships/hyperlink" Target="https://vk.com/yenaii" TargetMode="External"/><Relationship Id="rId286" Type="http://schemas.openxmlformats.org/officeDocument/2006/relationships/hyperlink" Target="https://vk.com/id337025207" TargetMode="External"/><Relationship Id="rId50" Type="http://schemas.openxmlformats.org/officeDocument/2006/relationships/hyperlink" Target="https://vk.com/id441882110" TargetMode="External"/><Relationship Id="rId104" Type="http://schemas.openxmlformats.org/officeDocument/2006/relationships/hyperlink" Target="https://vk.com/aleksandraivanova2006" TargetMode="External"/><Relationship Id="rId125" Type="http://schemas.openxmlformats.org/officeDocument/2006/relationships/hyperlink" Target="https://m.vk.com/hervppalto" TargetMode="External"/><Relationship Id="rId146" Type="http://schemas.openxmlformats.org/officeDocument/2006/relationships/hyperlink" Target="https://vk.com/oleghdhdd" TargetMode="External"/><Relationship Id="rId167" Type="http://schemas.openxmlformats.org/officeDocument/2006/relationships/hyperlink" Target="https://vk.com/thegrazee" TargetMode="External"/><Relationship Id="rId188" Type="http://schemas.openxmlformats.org/officeDocument/2006/relationships/hyperlink" Target="https://vk.com/yana0003" TargetMode="External"/><Relationship Id="rId311" Type="http://schemas.openxmlformats.org/officeDocument/2006/relationships/hyperlink" Target="https://vk.com/JeeEssEm" TargetMode="External"/><Relationship Id="rId332" Type="http://schemas.openxmlformats.org/officeDocument/2006/relationships/hyperlink" Target="https://vk.com/personanongrata_1" TargetMode="External"/><Relationship Id="rId71" Type="http://schemas.openxmlformats.org/officeDocument/2006/relationships/hyperlink" Target="https://vk.com/i578926367" TargetMode="External"/><Relationship Id="rId92" Type="http://schemas.openxmlformats.org/officeDocument/2006/relationships/hyperlink" Target="https://vk.com/krristel" TargetMode="External"/><Relationship Id="rId213" Type="http://schemas.openxmlformats.org/officeDocument/2006/relationships/hyperlink" Target="https://vk.com/d_poptsova" TargetMode="External"/><Relationship Id="rId234" Type="http://schemas.openxmlformats.org/officeDocument/2006/relationships/hyperlink" Target="https://vk.com/id195225388" TargetMode="External"/><Relationship Id="rId2" Type="http://schemas.openxmlformats.org/officeDocument/2006/relationships/hyperlink" Target="https://vk.com/alihaaan" TargetMode="External"/><Relationship Id="rId29" Type="http://schemas.openxmlformats.org/officeDocument/2006/relationships/hyperlink" Target="https://vk.com/id426056350" TargetMode="External"/><Relationship Id="rId255" Type="http://schemas.openxmlformats.org/officeDocument/2006/relationships/hyperlink" Target="https://vk.com/kapilcoh" TargetMode="External"/><Relationship Id="rId276" Type="http://schemas.openxmlformats.org/officeDocument/2006/relationships/hyperlink" Target="https://vk.com/lacr1mosa" TargetMode="External"/><Relationship Id="rId297" Type="http://schemas.openxmlformats.org/officeDocument/2006/relationships/hyperlink" Target="http://https/vk.com/id874489199" TargetMode="External"/><Relationship Id="rId40" Type="http://schemas.openxmlformats.org/officeDocument/2006/relationships/hyperlink" Target="https://vk.com/id445777170" TargetMode="External"/><Relationship Id="rId115" Type="http://schemas.openxmlformats.org/officeDocument/2006/relationships/hyperlink" Target="https://vk.com/justvladkaz" TargetMode="External"/><Relationship Id="rId136" Type="http://schemas.openxmlformats.org/officeDocument/2006/relationships/hyperlink" Target="https://vk.com/dkatalin" TargetMode="External"/><Relationship Id="rId157" Type="http://schemas.openxmlformats.org/officeDocument/2006/relationships/hyperlink" Target="https://vk.com/lalalalallalallalallala" TargetMode="External"/><Relationship Id="rId178" Type="http://schemas.openxmlformats.org/officeDocument/2006/relationships/hyperlink" Target="https://vk.com/ryan_gosling_na_style" TargetMode="External"/><Relationship Id="rId301" Type="http://schemas.openxmlformats.org/officeDocument/2006/relationships/hyperlink" Target="https://vk.com/grisha_rybakov" TargetMode="External"/><Relationship Id="rId322" Type="http://schemas.openxmlformats.org/officeDocument/2006/relationships/hyperlink" Target="https://vk.com/mosqitt" TargetMode="External"/><Relationship Id="rId343" Type="http://schemas.openxmlformats.org/officeDocument/2006/relationships/hyperlink" Target="https://vk.com/old_but_g_old" TargetMode="External"/><Relationship Id="rId61" Type="http://schemas.openxmlformats.org/officeDocument/2006/relationships/hyperlink" Target="https://vk.com/staspiehapopstar" TargetMode="External"/><Relationship Id="rId82" Type="http://schemas.openxmlformats.org/officeDocument/2006/relationships/hyperlink" Target="https://vk.com/id534957712" TargetMode="External"/><Relationship Id="rId199" Type="http://schemas.openxmlformats.org/officeDocument/2006/relationships/hyperlink" Target="https://vk.com/armyash06" TargetMode="External"/><Relationship Id="rId203" Type="http://schemas.openxmlformats.org/officeDocument/2006/relationships/hyperlink" Target="https://vk.com/magdenkod" TargetMode="External"/><Relationship Id="rId19" Type="http://schemas.openxmlformats.org/officeDocument/2006/relationships/hyperlink" Target="https://vk.com/afonium" TargetMode="External"/><Relationship Id="rId224" Type="http://schemas.openxmlformats.org/officeDocument/2006/relationships/hyperlink" Target="https://vk.com/danya_derden" TargetMode="External"/><Relationship Id="rId245" Type="http://schemas.openxmlformats.org/officeDocument/2006/relationships/hyperlink" Target="https://vk.com/nik_ananyev" TargetMode="External"/><Relationship Id="rId266" Type="http://schemas.openxmlformats.org/officeDocument/2006/relationships/hyperlink" Target="https://vk.com/id659300260" TargetMode="External"/><Relationship Id="rId287" Type="http://schemas.openxmlformats.org/officeDocument/2006/relationships/hyperlink" Target="https://vk.com/id426158259" TargetMode="External"/><Relationship Id="rId30" Type="http://schemas.openxmlformats.org/officeDocument/2006/relationships/hyperlink" Target="https://vk.com/andrey.popov5" TargetMode="External"/><Relationship Id="rId105" Type="http://schemas.openxmlformats.org/officeDocument/2006/relationships/hyperlink" Target="https://vk.com/vedsat" TargetMode="External"/><Relationship Id="rId126" Type="http://schemas.openxmlformats.org/officeDocument/2006/relationships/hyperlink" Target="https://vk.com/cherrypanakota" TargetMode="External"/><Relationship Id="rId147" Type="http://schemas.openxmlformats.org/officeDocument/2006/relationships/hyperlink" Target="https://vk.com/id498909950" TargetMode="External"/><Relationship Id="rId168" Type="http://schemas.openxmlformats.org/officeDocument/2006/relationships/hyperlink" Target="https://vk.com/misarrw" TargetMode="External"/><Relationship Id="rId312" Type="http://schemas.openxmlformats.org/officeDocument/2006/relationships/hyperlink" Target="https://vk.com/vask3s" TargetMode="External"/><Relationship Id="rId333" Type="http://schemas.openxmlformats.org/officeDocument/2006/relationships/hyperlink" Target="https://vk.com/leshkacher" TargetMode="External"/><Relationship Id="rId51" Type="http://schemas.openxmlformats.org/officeDocument/2006/relationships/hyperlink" Target="https://vk.com/gosha687" TargetMode="External"/><Relationship Id="rId72" Type="http://schemas.openxmlformats.org/officeDocument/2006/relationships/hyperlink" Target="https://vk.com/gaifson" TargetMode="External"/><Relationship Id="rId93" Type="http://schemas.openxmlformats.org/officeDocument/2006/relationships/hyperlink" Target="https://vk.com/glebchekmarev" TargetMode="External"/><Relationship Id="rId189" Type="http://schemas.openxmlformats.org/officeDocument/2006/relationships/hyperlink" Target="https://vk.com/mogilevskaaa69" TargetMode="External"/><Relationship Id="rId3" Type="http://schemas.openxmlformats.org/officeDocument/2006/relationships/hyperlink" Target="https://vk.com/masamasha" TargetMode="External"/><Relationship Id="rId214" Type="http://schemas.openxmlformats.org/officeDocument/2006/relationships/hyperlink" Target="https://vk.com/d.mark28" TargetMode="External"/><Relationship Id="rId235" Type="http://schemas.openxmlformats.org/officeDocument/2006/relationships/hyperlink" Target="https://vk.com/idpetushara_an" TargetMode="External"/><Relationship Id="rId256" Type="http://schemas.openxmlformats.org/officeDocument/2006/relationships/hyperlink" Target="https://vk.com/id624459336" TargetMode="External"/><Relationship Id="rId277" Type="http://schemas.openxmlformats.org/officeDocument/2006/relationships/hyperlink" Target="https://vk.com/id500638825" TargetMode="External"/><Relationship Id="rId298" Type="http://schemas.openxmlformats.org/officeDocument/2006/relationships/hyperlink" Target="https://vk.com/kseniasimonova_7" TargetMode="External"/><Relationship Id="rId116" Type="http://schemas.openxmlformats.org/officeDocument/2006/relationships/hyperlink" Target="https://vk.com/futaro98" TargetMode="External"/><Relationship Id="rId137" Type="http://schemas.openxmlformats.org/officeDocument/2006/relationships/hyperlink" Target="https://vk.com/taanchhik" TargetMode="External"/><Relationship Id="rId158" Type="http://schemas.openxmlformats.org/officeDocument/2006/relationships/hyperlink" Target="https://vk.com/kul1ck" TargetMode="External"/><Relationship Id="rId302" Type="http://schemas.openxmlformats.org/officeDocument/2006/relationships/hyperlink" Target="https://vk.com/so5ash" TargetMode="External"/><Relationship Id="rId323" Type="http://schemas.openxmlformats.org/officeDocument/2006/relationships/hyperlink" Target="https://vk.com/vikusik_0809" TargetMode="External"/><Relationship Id="rId344" Type="http://schemas.openxmlformats.org/officeDocument/2006/relationships/hyperlink" Target="https://vk.com/iglebov14" TargetMode="External"/><Relationship Id="rId20" Type="http://schemas.openxmlformats.org/officeDocument/2006/relationships/hyperlink" Target="https://vk.com/artyom0111" TargetMode="External"/><Relationship Id="rId41" Type="http://schemas.openxmlformats.org/officeDocument/2006/relationships/hyperlink" Target="https://vk.com/ivberrgo" TargetMode="External"/><Relationship Id="rId62" Type="http://schemas.openxmlformats.org/officeDocument/2006/relationships/hyperlink" Target="https://vk.com/id296613013" TargetMode="External"/><Relationship Id="rId83" Type="http://schemas.openxmlformats.org/officeDocument/2006/relationships/hyperlink" Target="https://vk.com/vanyastaill" TargetMode="External"/><Relationship Id="rId179" Type="http://schemas.openxmlformats.org/officeDocument/2006/relationships/hyperlink" Target="https://vk.com/evelina_pelmen" TargetMode="External"/><Relationship Id="rId190" Type="http://schemas.openxmlformats.org/officeDocument/2006/relationships/hyperlink" Target="https://vk.com/jmonya" TargetMode="External"/><Relationship Id="rId204" Type="http://schemas.openxmlformats.org/officeDocument/2006/relationships/hyperlink" Target="https://vk.com/saintclauss" TargetMode="External"/><Relationship Id="rId225" Type="http://schemas.openxmlformats.org/officeDocument/2006/relationships/hyperlink" Target="https://vk.com/tigran_mirzakhanyan" TargetMode="External"/><Relationship Id="rId246" Type="http://schemas.openxmlformats.org/officeDocument/2006/relationships/hyperlink" Target="https://vk.com/erkolly" TargetMode="External"/><Relationship Id="rId267" Type="http://schemas.openxmlformats.org/officeDocument/2006/relationships/hyperlink" Target="https://vk.com/zxcdarling" TargetMode="External"/><Relationship Id="rId288" Type="http://schemas.openxmlformats.org/officeDocument/2006/relationships/hyperlink" Target="https://vk.com/lexan22820" TargetMode="External"/><Relationship Id="rId106" Type="http://schemas.openxmlformats.org/officeDocument/2006/relationships/hyperlink" Target="https://vk.com/nakwixa" TargetMode="External"/><Relationship Id="rId127" Type="http://schemas.openxmlformats.org/officeDocument/2006/relationships/hyperlink" Target="https://vk.com/id328332128" TargetMode="External"/><Relationship Id="rId313" Type="http://schemas.openxmlformats.org/officeDocument/2006/relationships/hyperlink" Target="https://vk.com/kay_li_j" TargetMode="External"/><Relationship Id="rId10" Type="http://schemas.openxmlformats.org/officeDocument/2006/relationships/hyperlink" Target="https://vk.com/b.alaitsev" TargetMode="External"/><Relationship Id="rId31" Type="http://schemas.openxmlformats.org/officeDocument/2006/relationships/hyperlink" Target="https://vk.com/mm_milena" TargetMode="External"/><Relationship Id="rId52" Type="http://schemas.openxmlformats.org/officeDocument/2006/relationships/hyperlink" Target="https://vk.com/id511687212" TargetMode="External"/><Relationship Id="rId73" Type="http://schemas.openxmlformats.org/officeDocument/2006/relationships/hyperlink" Target="https://vk.com/ok___pon" TargetMode="External"/><Relationship Id="rId94" Type="http://schemas.openxmlformats.org/officeDocument/2006/relationships/hyperlink" Target="https://vk.com/lolnothing34" TargetMode="External"/><Relationship Id="rId148" Type="http://schemas.openxmlformats.org/officeDocument/2006/relationships/hyperlink" Target="https://vk.com/cybertoads" TargetMode="External"/><Relationship Id="rId169" Type="http://schemas.openxmlformats.org/officeDocument/2006/relationships/hyperlink" Target="https://m.vk.com/aknedloz" TargetMode="External"/><Relationship Id="rId334" Type="http://schemas.openxmlformats.org/officeDocument/2006/relationships/hyperlink" Target="https://vk.com/only_determination" TargetMode="External"/><Relationship Id="rId4" Type="http://schemas.openxmlformats.org/officeDocument/2006/relationships/hyperlink" Target="https://vk.com/chan_here" TargetMode="External"/><Relationship Id="rId180" Type="http://schemas.openxmlformats.org/officeDocument/2006/relationships/hyperlink" Target="https://vk.com/id380564585" TargetMode="External"/><Relationship Id="rId215" Type="http://schemas.openxmlformats.org/officeDocument/2006/relationships/hyperlink" Target="https://vk.com/gde_pizza" TargetMode="External"/><Relationship Id="rId236" Type="http://schemas.openxmlformats.org/officeDocument/2006/relationships/hyperlink" Target="https://vk.com/id444963522" TargetMode="External"/><Relationship Id="rId257" Type="http://schemas.openxmlformats.org/officeDocument/2006/relationships/hyperlink" Target="https://vk.com/askolota" TargetMode="External"/><Relationship Id="rId278" Type="http://schemas.openxmlformats.org/officeDocument/2006/relationships/hyperlink" Target="https://vk.com/mc_pucha" TargetMode="External"/><Relationship Id="rId303" Type="http://schemas.openxmlformats.org/officeDocument/2006/relationships/hyperlink" Target="https://vk.com/maybonedd" TargetMode="External"/><Relationship Id="rId42" Type="http://schemas.openxmlformats.org/officeDocument/2006/relationships/hyperlink" Target="https://vk.com/paket.kakashek" TargetMode="External"/><Relationship Id="rId84" Type="http://schemas.openxmlformats.org/officeDocument/2006/relationships/hyperlink" Target="https://m.vk.com/barungam" TargetMode="External"/><Relationship Id="rId138" Type="http://schemas.openxmlformats.org/officeDocument/2006/relationships/hyperlink" Target="https://vk.com/jbobik" TargetMode="External"/><Relationship Id="rId345" Type="http://schemas.openxmlformats.org/officeDocument/2006/relationships/hyperlink" Target="https://vk.com/kostyan1405" TargetMode="External"/><Relationship Id="rId191" Type="http://schemas.openxmlformats.org/officeDocument/2006/relationships/hyperlink" Target="https://vk.com/idnaayonaaa" TargetMode="External"/><Relationship Id="rId205" Type="http://schemas.openxmlformats.org/officeDocument/2006/relationships/hyperlink" Target="https://vk.com/a_nny_o" TargetMode="External"/><Relationship Id="rId247" Type="http://schemas.openxmlformats.org/officeDocument/2006/relationships/hyperlink" Target="https://vk.com/skripnikova_ek" TargetMode="External"/><Relationship Id="rId107" Type="http://schemas.openxmlformats.org/officeDocument/2006/relationships/hyperlink" Target="https://vk.com/id287090590" TargetMode="External"/><Relationship Id="rId289" Type="http://schemas.openxmlformats.org/officeDocument/2006/relationships/hyperlink" Target="https://vk.com/r_ksyu_sha" TargetMode="External"/><Relationship Id="rId11" Type="http://schemas.openxmlformats.org/officeDocument/2006/relationships/hyperlink" Target="https://vk.com/id543979302" TargetMode="External"/><Relationship Id="rId53" Type="http://schemas.openxmlformats.org/officeDocument/2006/relationships/hyperlink" Target="https://vk.com/dborisov14" TargetMode="External"/><Relationship Id="rId149" Type="http://schemas.openxmlformats.org/officeDocument/2006/relationships/hyperlink" Target="https://vk.com/id527052579" TargetMode="External"/><Relationship Id="rId314" Type="http://schemas.openxmlformats.org/officeDocument/2006/relationships/hyperlink" Target="https://vk.com/id333275137" TargetMode="External"/><Relationship Id="rId95" Type="http://schemas.openxmlformats.org/officeDocument/2006/relationships/hyperlink" Target="https://vk.com/lleha2000" TargetMode="External"/><Relationship Id="rId160" Type="http://schemas.openxmlformats.org/officeDocument/2006/relationships/hyperlink" Target="https://vk.com/id535441835" TargetMode="External"/><Relationship Id="rId216" Type="http://schemas.openxmlformats.org/officeDocument/2006/relationships/hyperlink" Target="https://vk.com/id423411736" TargetMode="External"/><Relationship Id="rId258" Type="http://schemas.openxmlformats.org/officeDocument/2006/relationships/hyperlink" Target="https://vk.com/red_goes_faster" TargetMode="External"/><Relationship Id="rId22" Type="http://schemas.openxmlformats.org/officeDocument/2006/relationships/hyperlink" Target="http://https/vk.com/zhffue" TargetMode="External"/><Relationship Id="rId64" Type="http://schemas.openxmlformats.org/officeDocument/2006/relationships/hyperlink" Target="https://vk.com/ash_mercury" TargetMode="External"/><Relationship Id="rId118" Type="http://schemas.openxmlformats.org/officeDocument/2006/relationships/hyperlink" Target="https://vk.com/zensty09" TargetMode="External"/><Relationship Id="rId325" Type="http://schemas.openxmlformats.org/officeDocument/2006/relationships/hyperlink" Target="http://https/vk.com/polinafronek" TargetMode="External"/><Relationship Id="rId171" Type="http://schemas.openxmlformats.org/officeDocument/2006/relationships/hyperlink" Target="https://vk.com/9ymervtilte" TargetMode="External"/><Relationship Id="rId227" Type="http://schemas.openxmlformats.org/officeDocument/2006/relationships/hyperlink" Target="https://vk.com/fffffffffire" TargetMode="External"/><Relationship Id="rId269" Type="http://schemas.openxmlformats.org/officeDocument/2006/relationships/hyperlink" Target="https://vk.com/id306268952" TargetMode="External"/><Relationship Id="rId33" Type="http://schemas.openxmlformats.org/officeDocument/2006/relationships/hyperlink" Target="https://vk.com/hmmhhm" TargetMode="External"/><Relationship Id="rId129" Type="http://schemas.openxmlformats.org/officeDocument/2006/relationships/hyperlink" Target="https://vk.com/w1zrd213" TargetMode="External"/><Relationship Id="rId280" Type="http://schemas.openxmlformats.org/officeDocument/2006/relationships/hyperlink" Target="https://vk.com/id294159678" TargetMode="External"/><Relationship Id="rId336" Type="http://schemas.openxmlformats.org/officeDocument/2006/relationships/hyperlink" Target="https://vk.com/feraefer" TargetMode="External"/><Relationship Id="rId75" Type="http://schemas.openxmlformats.org/officeDocument/2006/relationships/hyperlink" Target="https://vk.com/lowoluwul" TargetMode="External"/><Relationship Id="rId140" Type="http://schemas.openxmlformats.org/officeDocument/2006/relationships/hyperlink" Target="https://m.vk.com/lizzeeer" TargetMode="External"/><Relationship Id="rId182" Type="http://schemas.openxmlformats.org/officeDocument/2006/relationships/hyperlink" Target="https://vk.com/hockeychill" TargetMode="External"/><Relationship Id="rId6" Type="http://schemas.openxmlformats.org/officeDocument/2006/relationships/hyperlink" Target="https://vk.com/bloodhoonter" TargetMode="External"/><Relationship Id="rId238" Type="http://schemas.openxmlformats.org/officeDocument/2006/relationships/hyperlink" Target="https://vk.com/id820542458" TargetMode="External"/><Relationship Id="rId291" Type="http://schemas.openxmlformats.org/officeDocument/2006/relationships/hyperlink" Target="https://vk.com/id574622743" TargetMode="External"/><Relationship Id="rId305" Type="http://schemas.openxmlformats.org/officeDocument/2006/relationships/hyperlink" Target="https://vk.com/630211444" TargetMode="External"/><Relationship Id="rId347" Type="http://schemas.openxmlformats.org/officeDocument/2006/relationships/hyperlink" Target="https://vk.com/id321217247" TargetMode="External"/><Relationship Id="rId44" Type="http://schemas.openxmlformats.org/officeDocument/2006/relationships/hyperlink" Target="http://https/vk.com/vovanbartenev" TargetMode="External"/><Relationship Id="rId86" Type="http://schemas.openxmlformats.org/officeDocument/2006/relationships/hyperlink" Target="https://vk.com/hurmaao" TargetMode="External"/><Relationship Id="rId151" Type="http://schemas.openxmlformats.org/officeDocument/2006/relationships/hyperlink" Target="https://vk.com/kislitsina_ksenia" TargetMode="External"/><Relationship Id="rId193" Type="http://schemas.openxmlformats.org/officeDocument/2006/relationships/hyperlink" Target="https://vk.com/leharut" TargetMode="External"/><Relationship Id="rId207" Type="http://schemas.openxmlformats.org/officeDocument/2006/relationships/hyperlink" Target="https://vk.com/id533296051" TargetMode="External"/><Relationship Id="rId249" Type="http://schemas.openxmlformats.org/officeDocument/2006/relationships/hyperlink" Target="https://vk.com/g.tvardovsky" TargetMode="External"/><Relationship Id="rId13" Type="http://schemas.openxmlformats.org/officeDocument/2006/relationships/hyperlink" Target="https://vk.com/keward" TargetMode="External"/><Relationship Id="rId109" Type="http://schemas.openxmlformats.org/officeDocument/2006/relationships/hyperlink" Target="https://vk.com/wifi538" TargetMode="External"/><Relationship Id="rId260" Type="http://schemas.openxmlformats.org/officeDocument/2006/relationships/hyperlink" Target="https://vk.com/alexstar20" TargetMode="External"/><Relationship Id="rId316" Type="http://schemas.openxmlformats.org/officeDocument/2006/relationships/hyperlink" Target="https://vk.com/trofimovakatyy" TargetMode="External"/><Relationship Id="rId55" Type="http://schemas.openxmlformats.org/officeDocument/2006/relationships/hyperlink" Target="https://vk.com/id271597326" TargetMode="External"/><Relationship Id="rId97" Type="http://schemas.openxmlformats.org/officeDocument/2006/relationships/hyperlink" Target="https://vk.com/dawdswasadwadasdaw" TargetMode="External"/><Relationship Id="rId120" Type="http://schemas.openxmlformats.org/officeDocument/2006/relationships/hyperlink" Target="https://vk.com/sanvvu" TargetMode="External"/><Relationship Id="rId162" Type="http://schemas.openxmlformats.org/officeDocument/2006/relationships/hyperlink" Target="https://vk.com/lex_nav" TargetMode="External"/><Relationship Id="rId218" Type="http://schemas.openxmlformats.org/officeDocument/2006/relationships/hyperlink" Target="https://vk.com/lulij_ivanova" TargetMode="External"/><Relationship Id="rId271" Type="http://schemas.openxmlformats.org/officeDocument/2006/relationships/hyperlink" Target="https://vk.com/sviridovaanya" TargetMode="External"/><Relationship Id="rId24" Type="http://schemas.openxmlformats.org/officeDocument/2006/relationships/hyperlink" Target="https://vk.com/nastyaaa_tima" TargetMode="External"/><Relationship Id="rId66" Type="http://schemas.openxmlformats.org/officeDocument/2006/relationships/hyperlink" Target="https://vk.com/rrkmh" TargetMode="External"/><Relationship Id="rId131" Type="http://schemas.openxmlformats.org/officeDocument/2006/relationships/hyperlink" Target="https://vk.com/jsjsjkss" TargetMode="External"/><Relationship Id="rId327" Type="http://schemas.openxmlformats.org/officeDocument/2006/relationships/hyperlink" Target="https://vk.com/nedge" TargetMode="External"/><Relationship Id="rId173" Type="http://schemas.openxmlformats.org/officeDocument/2006/relationships/hyperlink" Target="https://vk.com/kasttix" TargetMode="External"/><Relationship Id="rId229" Type="http://schemas.openxmlformats.org/officeDocument/2006/relationships/hyperlink" Target="http://vk.com/id874479880" TargetMode="External"/><Relationship Id="rId240" Type="http://schemas.openxmlformats.org/officeDocument/2006/relationships/hyperlink" Target="https://vk.com/id551763777" TargetMode="External"/><Relationship Id="rId35" Type="http://schemas.openxmlformats.org/officeDocument/2006/relationships/hyperlink" Target="https://vk.com/b.orzy" TargetMode="External"/><Relationship Id="rId77" Type="http://schemas.openxmlformats.org/officeDocument/2006/relationships/hyperlink" Target="https://vk.com/stephan_dolskii" TargetMode="External"/><Relationship Id="rId100" Type="http://schemas.openxmlformats.org/officeDocument/2006/relationships/hyperlink" Target="https://vk.com/prosstofilya" TargetMode="External"/><Relationship Id="rId282" Type="http://schemas.openxmlformats.org/officeDocument/2006/relationships/hyperlink" Target="https://vk.com/id762285882" TargetMode="External"/><Relationship Id="rId338" Type="http://schemas.openxmlformats.org/officeDocument/2006/relationships/hyperlink" Target="https://vk.com/yankykiller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vk.com/dima_sd43" TargetMode="External"/><Relationship Id="rId21" Type="http://schemas.openxmlformats.org/officeDocument/2006/relationships/hyperlink" Target="https://vk.com/id287090590" TargetMode="External"/><Relationship Id="rId42" Type="http://schemas.openxmlformats.org/officeDocument/2006/relationships/hyperlink" Target="https://vk.com/krristel" TargetMode="External"/><Relationship Id="rId47" Type="http://schemas.openxmlformats.org/officeDocument/2006/relationships/hyperlink" Target="https://vk.com/ad_die" TargetMode="External"/><Relationship Id="rId63" Type="http://schemas.openxmlformats.org/officeDocument/2006/relationships/hyperlink" Target="https://vk.com/id498909950" TargetMode="External"/><Relationship Id="rId68" Type="http://schemas.openxmlformats.org/officeDocument/2006/relationships/hyperlink" Target="https://vk.com/lolpoop73" TargetMode="External"/><Relationship Id="rId84" Type="http://schemas.openxmlformats.org/officeDocument/2006/relationships/hyperlink" Target="https://vk.com/chan_here" TargetMode="External"/><Relationship Id="rId89" Type="http://schemas.openxmlformats.org/officeDocument/2006/relationships/hyperlink" Target="https://vk.com/9ymervtilte" TargetMode="External"/><Relationship Id="rId112" Type="http://schemas.openxmlformats.org/officeDocument/2006/relationships/hyperlink" Target="https://vk.com/a102203" TargetMode="External"/><Relationship Id="rId16" Type="http://schemas.openxmlformats.org/officeDocument/2006/relationships/hyperlink" Target="https://vk.com/n1njaeng1neer" TargetMode="External"/><Relationship Id="rId107" Type="http://schemas.openxmlformats.org/officeDocument/2006/relationships/hyperlink" Target="https://vk.com/yana0003" TargetMode="External"/><Relationship Id="rId11" Type="http://schemas.openxmlformats.org/officeDocument/2006/relationships/hyperlink" Target="https://vk.com/id334147442" TargetMode="External"/><Relationship Id="rId32" Type="http://schemas.openxmlformats.org/officeDocument/2006/relationships/hyperlink" Target="https://vk.com/mishellllll" TargetMode="External"/><Relationship Id="rId37" Type="http://schemas.openxmlformats.org/officeDocument/2006/relationships/hyperlink" Target="https://vk.com/lilboylilinooi" TargetMode="External"/><Relationship Id="rId53" Type="http://schemas.openxmlformats.org/officeDocument/2006/relationships/hyperlink" Target="https://vk.com/d_poptsova" TargetMode="External"/><Relationship Id="rId58" Type="http://schemas.openxmlformats.org/officeDocument/2006/relationships/hyperlink" Target="https://vk.com/kislitsina_ksenia" TargetMode="External"/><Relationship Id="rId74" Type="http://schemas.openxmlformats.org/officeDocument/2006/relationships/hyperlink" Target="https://vk.com/cpaciti" TargetMode="External"/><Relationship Id="rId79" Type="http://schemas.openxmlformats.org/officeDocument/2006/relationships/hyperlink" Target="https://vk.com/b.alaitsev" TargetMode="External"/><Relationship Id="rId102" Type="http://schemas.openxmlformats.org/officeDocument/2006/relationships/hyperlink" Target="https://vk.com/dhach" TargetMode="External"/><Relationship Id="rId5" Type="http://schemas.openxmlformats.org/officeDocument/2006/relationships/hyperlink" Target="https://t.me/etoyaserg" TargetMode="External"/><Relationship Id="rId90" Type="http://schemas.openxmlformats.org/officeDocument/2006/relationships/hyperlink" Target="https://vk.com/Zachemskinyl" TargetMode="External"/><Relationship Id="rId95" Type="http://schemas.openxmlformats.org/officeDocument/2006/relationships/hyperlink" Target="https://vk.com/camy1_ohy3nniy_em0boy" TargetMode="External"/><Relationship Id="rId22" Type="http://schemas.openxmlformats.org/officeDocument/2006/relationships/hyperlink" Target="https://vk.com/misarrw" TargetMode="External"/><Relationship Id="rId27" Type="http://schemas.openxmlformats.org/officeDocument/2006/relationships/hyperlink" Target="https://vk.com/vallhacker" TargetMode="External"/><Relationship Id="rId43" Type="http://schemas.openxmlformats.org/officeDocument/2006/relationships/hyperlink" Target="https://vk.com/id876304583" TargetMode="External"/><Relationship Id="rId48" Type="http://schemas.openxmlformats.org/officeDocument/2006/relationships/hyperlink" Target="https://vk.com/id334106598" TargetMode="External"/><Relationship Id="rId64" Type="http://schemas.openxmlformats.org/officeDocument/2006/relationships/hyperlink" Target="https://vk.com/cybertoads" TargetMode="External"/><Relationship Id="rId69" Type="http://schemas.openxmlformats.org/officeDocument/2006/relationships/hyperlink" Target="https://vk.com/old_but_g_old" TargetMode="External"/><Relationship Id="rId113" Type="http://schemas.openxmlformats.org/officeDocument/2006/relationships/hyperlink" Target="https://vk.com/hchvuhfrefhib" TargetMode="External"/><Relationship Id="rId80" Type="http://schemas.openxmlformats.org/officeDocument/2006/relationships/hyperlink" Target="https://vk.com/esharankevich" TargetMode="External"/><Relationship Id="rId85" Type="http://schemas.openxmlformats.org/officeDocument/2006/relationships/hyperlink" Target="https://vk.com/id308024392" TargetMode="External"/><Relationship Id="rId12" Type="http://schemas.openxmlformats.org/officeDocument/2006/relationships/hyperlink" Target="https://vk.com/dima344" TargetMode="External"/><Relationship Id="rId17" Type="http://schemas.openxmlformats.org/officeDocument/2006/relationships/hyperlink" Target="https://vk.com/annakroll" TargetMode="External"/><Relationship Id="rId33" Type="http://schemas.openxmlformats.org/officeDocument/2006/relationships/hyperlink" Target="https://vk.com/a.mizgailo" TargetMode="External"/><Relationship Id="rId38" Type="http://schemas.openxmlformats.org/officeDocument/2006/relationships/hyperlink" Target="https://vk.com/determ1" TargetMode="External"/><Relationship Id="rId59" Type="http://schemas.openxmlformats.org/officeDocument/2006/relationships/hyperlink" Target="https://vk.com/01nichicha" TargetMode="External"/><Relationship Id="rId103" Type="http://schemas.openxmlformats.org/officeDocument/2006/relationships/hyperlink" Target="https://vk.com/id484868691" TargetMode="External"/><Relationship Id="rId108" Type="http://schemas.openxmlformats.org/officeDocument/2006/relationships/hyperlink" Target="https://vk.com/jmonya" TargetMode="External"/><Relationship Id="rId54" Type="http://schemas.openxmlformats.org/officeDocument/2006/relationships/hyperlink" Target="https://m.vk.com/gswad" TargetMode="External"/><Relationship Id="rId70" Type="http://schemas.openxmlformats.org/officeDocument/2006/relationships/hyperlink" Target="https://vk.com/kslil" TargetMode="External"/><Relationship Id="rId75" Type="http://schemas.openxmlformats.org/officeDocument/2006/relationships/hyperlink" Target="https://vk.com/id494357726" TargetMode="External"/><Relationship Id="rId91" Type="http://schemas.openxmlformats.org/officeDocument/2006/relationships/hyperlink" Target="https://vk.com/cherkes23" TargetMode="External"/><Relationship Id="rId96" Type="http://schemas.openxmlformats.org/officeDocument/2006/relationships/hyperlink" Target="https://vk.com/ryan_gosling_na_style" TargetMode="External"/><Relationship Id="rId1" Type="http://schemas.openxmlformats.org/officeDocument/2006/relationships/hyperlink" Target="http://vk.com/fungodtm" TargetMode="External"/><Relationship Id="rId6" Type="http://schemas.openxmlformats.org/officeDocument/2006/relationships/hyperlink" Target="https://vk.com/jsjsjkss" TargetMode="External"/><Relationship Id="rId15" Type="http://schemas.openxmlformats.org/officeDocument/2006/relationships/hyperlink" Target="https://vk.com/itsnanashi" TargetMode="External"/><Relationship Id="rId23" Type="http://schemas.openxmlformats.org/officeDocument/2006/relationships/hyperlink" Target="https://vk.com/wifi538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https://vk.com/ulshaaat" TargetMode="External"/><Relationship Id="rId49" Type="http://schemas.openxmlformats.org/officeDocument/2006/relationships/hyperlink" Target="https://vk.com/polem1ka" TargetMode="External"/><Relationship Id="rId57" Type="http://schemas.openxmlformats.org/officeDocument/2006/relationships/hyperlink" Target="https://vk.com/olenka_milka" TargetMode="External"/><Relationship Id="rId106" Type="http://schemas.openxmlformats.org/officeDocument/2006/relationships/hyperlink" Target="https://vk.com/m1n76" TargetMode="External"/><Relationship Id="rId114" Type="http://schemas.openxmlformats.org/officeDocument/2006/relationships/hyperlink" Target="https://vk.com/id808595163" TargetMode="External"/><Relationship Id="rId10" Type="http://schemas.openxmlformats.org/officeDocument/2006/relationships/hyperlink" Target="https://vk.com/nether1t" TargetMode="External"/><Relationship Id="rId31" Type="http://schemas.openxmlformats.org/officeDocument/2006/relationships/hyperlink" Target="https://vk.com/id426056350" TargetMode="External"/><Relationship Id="rId44" Type="http://schemas.openxmlformats.org/officeDocument/2006/relationships/hyperlink" Target="https://vk.com/w1zrd213" TargetMode="External"/><Relationship Id="rId52" Type="http://schemas.openxmlformats.org/officeDocument/2006/relationships/hyperlink" Target="https://vk.com/stephan_dolskii" TargetMode="External"/><Relationship Id="rId60" Type="http://schemas.openxmlformats.org/officeDocument/2006/relationships/hyperlink" Target="https://vk.com/id696021625" TargetMode="External"/><Relationship Id="rId65" Type="http://schemas.openxmlformats.org/officeDocument/2006/relationships/hyperlink" Target="https://vk.com/id527052579" TargetMode="External"/><Relationship Id="rId73" Type="http://schemas.openxmlformats.org/officeDocument/2006/relationships/hyperlink" Target="https://vk.com/erkolly" TargetMode="External"/><Relationship Id="rId78" Type="http://schemas.openxmlformats.org/officeDocument/2006/relationships/hyperlink" Target="https://vk.com/d.mark28" TargetMode="External"/><Relationship Id="rId81" Type="http://schemas.openxmlformats.org/officeDocument/2006/relationships/hyperlink" Target="https://vk.com/mc_pucha" TargetMode="External"/><Relationship Id="rId86" Type="http://schemas.openxmlformats.org/officeDocument/2006/relationships/hyperlink" Target="https://vk.com/staraya_miata" TargetMode="External"/><Relationship Id="rId94" Type="http://schemas.openxmlformats.org/officeDocument/2006/relationships/hyperlink" Target="https://vk.com/sardarova2006" TargetMode="External"/><Relationship Id="rId99" Type="http://schemas.openxmlformats.org/officeDocument/2006/relationships/hyperlink" Target="https://vk.com/gaifson" TargetMode="External"/><Relationship Id="rId101" Type="http://schemas.openxmlformats.org/officeDocument/2006/relationships/hyperlink" Target="https://vk.com/id328332128" TargetMode="External"/><Relationship Id="rId4" Type="http://schemas.openxmlformats.org/officeDocument/2006/relationships/hyperlink" Target="https://vk.com/glebchekmarev" TargetMode="External"/><Relationship Id="rId9" Type="http://schemas.openxmlformats.org/officeDocument/2006/relationships/hyperlink" Target="https://vk.com/id394832306" TargetMode="External"/><Relationship Id="rId13" Type="http://schemas.openxmlformats.org/officeDocument/2006/relationships/hyperlink" Target="https://vk.com/dariuuuuss" TargetMode="External"/><Relationship Id="rId18" Type="http://schemas.openxmlformats.org/officeDocument/2006/relationships/hyperlink" Target="https://vk.com/thegrazee" TargetMode="External"/><Relationship Id="rId39" Type="http://schemas.openxmlformats.org/officeDocument/2006/relationships/hyperlink" Target="https://vk.com/maria_chalova" TargetMode="External"/><Relationship Id="rId109" Type="http://schemas.openxmlformats.org/officeDocument/2006/relationships/hyperlink" Target="https://vk.com/idnaayonaaa" TargetMode="External"/><Relationship Id="rId34" Type="http://schemas.openxmlformats.org/officeDocument/2006/relationships/hyperlink" Target="https://vk.com/myfriendtaperecorder" TargetMode="External"/><Relationship Id="rId50" Type="http://schemas.openxmlformats.org/officeDocument/2006/relationships/hyperlink" Target="https://vk.com/id371751681" TargetMode="External"/><Relationship Id="rId55" Type="http://schemas.openxmlformats.org/officeDocument/2006/relationships/hyperlink" Target="https://vk.com/al3x776" TargetMode="External"/><Relationship Id="rId76" Type="http://schemas.openxmlformats.org/officeDocument/2006/relationships/hyperlink" Target="https://vk.com/id535441835" TargetMode="External"/><Relationship Id="rId97" Type="http://schemas.openxmlformats.org/officeDocument/2006/relationships/hyperlink" Target="https://vk.com/nerex337" TargetMode="External"/><Relationship Id="rId104" Type="http://schemas.openxmlformats.org/officeDocument/2006/relationships/hyperlink" Target="https://vk.com/id534957712" TargetMode="External"/><Relationship Id="rId7" Type="http://schemas.openxmlformats.org/officeDocument/2006/relationships/hyperlink" Target="https://vk.com/id380466649" TargetMode="External"/><Relationship Id="rId71" Type="http://schemas.openxmlformats.org/officeDocument/2006/relationships/hyperlink" Target="https://vk.com/katamille" TargetMode="External"/><Relationship Id="rId92" Type="http://schemas.openxmlformats.org/officeDocument/2006/relationships/hyperlink" Target="https://vk.com/vlafes" TargetMode="External"/><Relationship Id="rId2" Type="http://schemas.openxmlformats.org/officeDocument/2006/relationships/hyperlink" Target="https://vk.com/id511687212" TargetMode="External"/><Relationship Id="rId29" Type="http://schemas.openxmlformats.org/officeDocument/2006/relationships/hyperlink" Target="https://vk.com/justvladkaz" TargetMode="External"/><Relationship Id="rId24" Type="http://schemas.openxmlformats.org/officeDocument/2006/relationships/hyperlink" Target="https://vk.com/id573718619" TargetMode="External"/><Relationship Id="rId40" Type="http://schemas.openxmlformats.org/officeDocument/2006/relationships/hyperlink" Target="https://m.vk.com/hervppalto" TargetMode="External"/><Relationship Id="rId45" Type="http://schemas.openxmlformats.org/officeDocument/2006/relationships/hyperlink" Target="https://vk.com/kasttix" TargetMode="External"/><Relationship Id="rId66" Type="http://schemas.openxmlformats.org/officeDocument/2006/relationships/hyperlink" Target="https://vk.com/masamasha" TargetMode="External"/><Relationship Id="rId87" Type="http://schemas.openxmlformats.org/officeDocument/2006/relationships/hyperlink" Target="https://t.me/adpakwww" TargetMode="External"/><Relationship Id="rId110" Type="http://schemas.openxmlformats.org/officeDocument/2006/relationships/hyperlink" Target="about:blank" TargetMode="External"/><Relationship Id="rId115" Type="http://schemas.openxmlformats.org/officeDocument/2006/relationships/table" Target="../tables/table2.xml"/><Relationship Id="rId61" Type="http://schemas.openxmlformats.org/officeDocument/2006/relationships/hyperlink" Target="http://vk.com/fungodtm" TargetMode="External"/><Relationship Id="rId82" Type="http://schemas.openxmlformats.org/officeDocument/2006/relationships/hyperlink" Target="https://vk.com/id445777170" TargetMode="External"/><Relationship Id="rId19" Type="http://schemas.openxmlformats.org/officeDocument/2006/relationships/hyperlink" Target="https://vk.com/vedsat" TargetMode="External"/><Relationship Id="rId14" Type="http://schemas.openxmlformats.org/officeDocument/2006/relationships/hyperlink" Target="https://vk.com/flerbyyt" TargetMode="External"/><Relationship Id="rId30" Type="http://schemas.openxmlformats.org/officeDocument/2006/relationships/hyperlink" Target="https://vk.com/blackberry2159" TargetMode="External"/><Relationship Id="rId35" Type="http://schemas.openxmlformats.org/officeDocument/2006/relationships/hyperlink" Target="https://vk.com/lalalalallalallalallala" TargetMode="External"/><Relationship Id="rId56" Type="http://schemas.openxmlformats.org/officeDocument/2006/relationships/hyperlink" Target="https://m.vk.com/lizzeeer" TargetMode="External"/><Relationship Id="rId77" Type="http://schemas.openxmlformats.org/officeDocument/2006/relationships/hyperlink" Target="http://vk.com/kmityagin90" TargetMode="External"/><Relationship Id="rId100" Type="http://schemas.openxmlformats.org/officeDocument/2006/relationships/hyperlink" Target="https://vk.com/id762285882" TargetMode="External"/><Relationship Id="rId105" Type="http://schemas.openxmlformats.org/officeDocument/2006/relationships/hyperlink" Target="https://vk.com/hatyl" TargetMode="External"/><Relationship Id="rId8" Type="http://schemas.openxmlformats.org/officeDocument/2006/relationships/hyperlink" Target="https://vk.com/kelllapopruga" TargetMode="External"/><Relationship Id="rId51" Type="http://schemas.openxmlformats.org/officeDocument/2006/relationships/hyperlink" Target="https://vk.com/mr0_0kitty" TargetMode="External"/><Relationship Id="rId72" Type="http://schemas.openxmlformats.org/officeDocument/2006/relationships/hyperlink" Target="https://vk.com/id370381855" TargetMode="External"/><Relationship Id="rId93" Type="http://schemas.openxmlformats.org/officeDocument/2006/relationships/hyperlink" Target="https://vk.com/finkavoy" TargetMode="External"/><Relationship Id="rId98" Type="http://schemas.openxmlformats.org/officeDocument/2006/relationships/hyperlink" Target="https://vk.com/dualiana" TargetMode="External"/><Relationship Id="rId3" Type="http://schemas.openxmlformats.org/officeDocument/2006/relationships/hyperlink" Target="https://vk.com/jbobik" TargetMode="External"/><Relationship Id="rId25" Type="http://schemas.openxmlformats.org/officeDocument/2006/relationships/hyperlink" Target="https://vk.com/crash_lucifer" TargetMode="External"/><Relationship Id="rId46" Type="http://schemas.openxmlformats.org/officeDocument/2006/relationships/hyperlink" Target="https://vk.com/wayomy" TargetMode="External"/><Relationship Id="rId67" Type="http://schemas.openxmlformats.org/officeDocument/2006/relationships/hyperlink" Target="https://vk.com/gladeeeee" TargetMode="External"/><Relationship Id="rId20" Type="http://schemas.openxmlformats.org/officeDocument/2006/relationships/hyperlink" Target="https://vk.com/nakwixa" TargetMode="External"/><Relationship Id="rId41" Type="http://schemas.openxmlformats.org/officeDocument/2006/relationships/hyperlink" Target="https://vk.com/id441882110" TargetMode="External"/><Relationship Id="rId62" Type="http://schemas.openxmlformats.org/officeDocument/2006/relationships/hyperlink" Target="https://vk.com/dborisov14" TargetMode="External"/><Relationship Id="rId83" Type="http://schemas.openxmlformats.org/officeDocument/2006/relationships/hyperlink" Target="https://vk.com/lexan22820" TargetMode="External"/><Relationship Id="rId88" Type="http://schemas.openxmlformats.org/officeDocument/2006/relationships/hyperlink" Target="https://vk.com/yaesmsanya" TargetMode="External"/><Relationship Id="rId111" Type="http://schemas.openxmlformats.org/officeDocument/2006/relationships/hyperlink" Target="https://vk.com/leharu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rkmh" TargetMode="External"/><Relationship Id="rId21" Type="http://schemas.openxmlformats.org/officeDocument/2006/relationships/hyperlink" Target="https://vk.com/JeeEssEm" TargetMode="External"/><Relationship Id="rId42" Type="http://schemas.openxmlformats.org/officeDocument/2006/relationships/hyperlink" Target="https://vk.com/id334106598" TargetMode="External"/><Relationship Id="rId63" Type="http://schemas.openxmlformats.org/officeDocument/2006/relationships/hyperlink" Target="https://vk.com/sershen" TargetMode="External"/><Relationship Id="rId84" Type="http://schemas.openxmlformats.org/officeDocument/2006/relationships/hyperlink" Target="https://vk.com/wifi538" TargetMode="External"/><Relationship Id="rId138" Type="http://schemas.openxmlformats.org/officeDocument/2006/relationships/hyperlink" Target="https://vk.com/skripnikova_ek" TargetMode="External"/><Relationship Id="rId159" Type="http://schemas.openxmlformats.org/officeDocument/2006/relationships/hyperlink" Target="https://vk.com/nickolyanchik" TargetMode="External"/><Relationship Id="rId170" Type="http://schemas.openxmlformats.org/officeDocument/2006/relationships/hyperlink" Target="https://vk.com/nedge" TargetMode="External"/><Relationship Id="rId191" Type="http://schemas.openxmlformats.org/officeDocument/2006/relationships/hyperlink" Target="https://vk.com/lolnothing34" TargetMode="External"/><Relationship Id="rId205" Type="http://schemas.openxmlformats.org/officeDocument/2006/relationships/hyperlink" Target="https://vk.com/aknedloz" TargetMode="External"/><Relationship Id="rId226" Type="http://schemas.openxmlformats.org/officeDocument/2006/relationships/hyperlink" Target="https://vk.com/hatyl" TargetMode="External"/><Relationship Id="rId107" Type="http://schemas.openxmlformats.org/officeDocument/2006/relationships/hyperlink" Target="https://vk.com/masamasha" TargetMode="External"/><Relationship Id="rId11" Type="http://schemas.openxmlformats.org/officeDocument/2006/relationships/hyperlink" Target="https://vk.com/id426056350" TargetMode="External"/><Relationship Id="rId32" Type="http://schemas.openxmlformats.org/officeDocument/2006/relationships/hyperlink" Target="https://vk.com/a.mizgailo" TargetMode="External"/><Relationship Id="rId53" Type="http://schemas.openxmlformats.org/officeDocument/2006/relationships/hyperlink" Target="https://vk.com/evelina_pelmen" TargetMode="External"/><Relationship Id="rId74" Type="http://schemas.openxmlformats.org/officeDocument/2006/relationships/hyperlink" Target="https://vk.com/feraefer" TargetMode="External"/><Relationship Id="rId128" Type="http://schemas.openxmlformats.org/officeDocument/2006/relationships/hyperlink" Target="https://vk.com/kasttix" TargetMode="External"/><Relationship Id="rId149" Type="http://schemas.openxmlformats.org/officeDocument/2006/relationships/hyperlink" Target="https://vk.com/vineriaa" TargetMode="External"/><Relationship Id="rId5" Type="http://schemas.openxmlformats.org/officeDocument/2006/relationships/hyperlink" Target="https://vk.com/rinaakra" TargetMode="External"/><Relationship Id="rId95" Type="http://schemas.openxmlformats.org/officeDocument/2006/relationships/hyperlink" Target="https://vk.com/lowoluwul" TargetMode="External"/><Relationship Id="rId160" Type="http://schemas.openxmlformats.org/officeDocument/2006/relationships/hyperlink" Target="https://vk.com/vxxiy" TargetMode="External"/><Relationship Id="rId181" Type="http://schemas.openxmlformats.org/officeDocument/2006/relationships/hyperlink" Target="https://vk.com/cybertoads" TargetMode="External"/><Relationship Id="rId216" Type="http://schemas.openxmlformats.org/officeDocument/2006/relationships/hyperlink" Target="https://vk.com/id873382991" TargetMode="External"/><Relationship Id="rId237" Type="http://schemas.openxmlformats.org/officeDocument/2006/relationships/hyperlink" Target="https://vk.com/id553224589" TargetMode="External"/><Relationship Id="rId22" Type="http://schemas.openxmlformats.org/officeDocument/2006/relationships/hyperlink" Target="https://vk.com/egoridze74" TargetMode="External"/><Relationship Id="rId43" Type="http://schemas.openxmlformats.org/officeDocument/2006/relationships/hyperlink" Target="https://vk.com/magdenkod" TargetMode="External"/><Relationship Id="rId64" Type="http://schemas.openxmlformats.org/officeDocument/2006/relationships/hyperlink" Target="https://vk.com/id543979302" TargetMode="External"/><Relationship Id="rId118" Type="http://schemas.openxmlformats.org/officeDocument/2006/relationships/hyperlink" Target="https://vk.com/annanoshina" TargetMode="External"/><Relationship Id="rId139" Type="http://schemas.openxmlformats.org/officeDocument/2006/relationships/hyperlink" Target="https://vk.com/m1n76" TargetMode="External"/><Relationship Id="rId85" Type="http://schemas.openxmlformats.org/officeDocument/2006/relationships/hyperlink" Target="https://vk.com/idjuliani" TargetMode="External"/><Relationship Id="rId150" Type="http://schemas.openxmlformats.org/officeDocument/2006/relationships/hyperlink" Target="https://vk.com/nether1t" TargetMode="External"/><Relationship Id="rId171" Type="http://schemas.openxmlformats.org/officeDocument/2006/relationships/hyperlink" Target="https://vk.com/pzhuchkov" TargetMode="External"/><Relationship Id="rId192" Type="http://schemas.openxmlformats.org/officeDocument/2006/relationships/hyperlink" Target="https://vk.com/bebro1dd" TargetMode="External"/><Relationship Id="rId206" Type="http://schemas.openxmlformats.org/officeDocument/2006/relationships/hyperlink" Target="https://vk.com/vanyastaill" TargetMode="External"/><Relationship Id="rId227" Type="http://schemas.openxmlformats.org/officeDocument/2006/relationships/hyperlink" Target="https://vk.com/kibziy" TargetMode="External"/><Relationship Id="rId12" Type="http://schemas.openxmlformats.org/officeDocument/2006/relationships/hyperlink" Target="https://vk.com/dariuuuuss" TargetMode="External"/><Relationship Id="rId33" Type="http://schemas.openxmlformats.org/officeDocument/2006/relationships/hyperlink" Target="https://vk.com/id380466649" TargetMode="External"/><Relationship Id="rId108" Type="http://schemas.openxmlformats.org/officeDocument/2006/relationships/hyperlink" Target="https://vk.com/nemtsova0" TargetMode="External"/><Relationship Id="rId129" Type="http://schemas.openxmlformats.org/officeDocument/2006/relationships/hyperlink" Target="https://vk.com/trofimovakatyy" TargetMode="External"/><Relationship Id="rId54" Type="http://schemas.openxmlformats.org/officeDocument/2006/relationships/hyperlink" Target="https://vk.com/pasha_knvl" TargetMode="External"/><Relationship Id="rId75" Type="http://schemas.openxmlformats.org/officeDocument/2006/relationships/hyperlink" Target="https://vk.com/id762285882" TargetMode="External"/><Relationship Id="rId96" Type="http://schemas.openxmlformats.org/officeDocument/2006/relationships/hyperlink" Target="https://vk.com/prossyofilya" TargetMode="External"/><Relationship Id="rId140" Type="http://schemas.openxmlformats.org/officeDocument/2006/relationships/hyperlink" Target="https://vk.com/kslil" TargetMode="External"/><Relationship Id="rId161" Type="http://schemas.openxmlformats.org/officeDocument/2006/relationships/hyperlink" Target="https://vk.com/pivkopaaa" TargetMode="External"/><Relationship Id="rId182" Type="http://schemas.openxmlformats.org/officeDocument/2006/relationships/hyperlink" Target="https://vk.com/stepan_dolskii" TargetMode="External"/><Relationship Id="rId217" Type="http://schemas.openxmlformats.org/officeDocument/2006/relationships/hyperlink" Target="https://vk.com/blackberry2159" TargetMode="External"/><Relationship Id="rId6" Type="http://schemas.openxmlformats.org/officeDocument/2006/relationships/hyperlink" Target="https://vk.com/id445777170" TargetMode="External"/><Relationship Id="rId23" Type="http://schemas.openxmlformats.org/officeDocument/2006/relationships/hyperlink" Target="https://vk.com/id294159678" TargetMode="External"/><Relationship Id="rId119" Type="http://schemas.openxmlformats.org/officeDocument/2006/relationships/hyperlink" Target="https://vk.com/nikusikk_d" TargetMode="External"/><Relationship Id="rId44" Type="http://schemas.openxmlformats.org/officeDocument/2006/relationships/hyperlink" Target="https://vk.com/dima_sd43" TargetMode="External"/><Relationship Id="rId65" Type="http://schemas.openxmlformats.org/officeDocument/2006/relationships/hyperlink" Target="https://vk.com/zxcdarling" TargetMode="External"/><Relationship Id="rId86" Type="http://schemas.openxmlformats.org/officeDocument/2006/relationships/hyperlink" Target="https://vk.com/lizzeeer" TargetMode="External"/><Relationship Id="rId130" Type="http://schemas.openxmlformats.org/officeDocument/2006/relationships/hyperlink" Target="https://vk.com/id484868691" TargetMode="External"/><Relationship Id="rId151" Type="http://schemas.openxmlformats.org/officeDocument/2006/relationships/hyperlink" Target="https://vk.com/id442172253" TargetMode="External"/><Relationship Id="rId172" Type="http://schemas.openxmlformats.org/officeDocument/2006/relationships/hyperlink" Target="https://vk.com/max.shapiro" TargetMode="External"/><Relationship Id="rId193" Type="http://schemas.openxmlformats.org/officeDocument/2006/relationships/hyperlink" Target="https://vk.com/lmikheeva5" TargetMode="External"/><Relationship Id="rId207" Type="http://schemas.openxmlformats.org/officeDocument/2006/relationships/hyperlink" Target="https://vk.com/salkhak1" TargetMode="External"/><Relationship Id="rId228" Type="http://schemas.openxmlformats.org/officeDocument/2006/relationships/hyperlink" Target="https://vk.com/artemka4e" TargetMode="External"/><Relationship Id="rId13" Type="http://schemas.openxmlformats.org/officeDocument/2006/relationships/hyperlink" Target="https://vk.com/m1vikk" TargetMode="External"/><Relationship Id="rId109" Type="http://schemas.openxmlformats.org/officeDocument/2006/relationships/hyperlink" Target="https://vk.com/gladeeeee" TargetMode="External"/><Relationship Id="rId34" Type="http://schemas.openxmlformats.org/officeDocument/2006/relationships/hyperlink" Target="https://vk.com/ivanov2107" TargetMode="External"/><Relationship Id="rId55" Type="http://schemas.openxmlformats.org/officeDocument/2006/relationships/hyperlink" Target="https://vk.com/id659300260" TargetMode="External"/><Relationship Id="rId76" Type="http://schemas.openxmlformats.org/officeDocument/2006/relationships/hyperlink" Target="https://vk.com/id236840673" TargetMode="External"/><Relationship Id="rId97" Type="http://schemas.openxmlformats.org/officeDocument/2006/relationships/hyperlink" Target="https://vk.com/thedeviifromparadise" TargetMode="External"/><Relationship Id="rId120" Type="http://schemas.openxmlformats.org/officeDocument/2006/relationships/hyperlink" Target="https://vk.com/itsmeyousee" TargetMode="External"/><Relationship Id="rId141" Type="http://schemas.openxmlformats.org/officeDocument/2006/relationships/hyperlink" Target="http://vk.com/kmityagin90" TargetMode="External"/><Relationship Id="rId7" Type="http://schemas.openxmlformats.org/officeDocument/2006/relationships/hyperlink" Target="https://vk.com/1zavr" TargetMode="External"/><Relationship Id="rId162" Type="http://schemas.openxmlformats.org/officeDocument/2006/relationships/hyperlink" Target="https://vk.com/id533296051" TargetMode="External"/><Relationship Id="rId183" Type="http://schemas.openxmlformats.org/officeDocument/2006/relationships/hyperlink" Target="https://vk.com/idem21" TargetMode="External"/><Relationship Id="rId218" Type="http://schemas.openxmlformats.org/officeDocument/2006/relationships/hyperlink" Target="https://vk.com/zensty09" TargetMode="External"/><Relationship Id="rId24" Type="http://schemas.openxmlformats.org/officeDocument/2006/relationships/hyperlink" Target="https://vk.com/maksiho" TargetMode="External"/><Relationship Id="rId45" Type="http://schemas.openxmlformats.org/officeDocument/2006/relationships/hyperlink" Target="https://vk.com/ltlstv" TargetMode="External"/><Relationship Id="rId66" Type="http://schemas.openxmlformats.org/officeDocument/2006/relationships/hyperlink" Target="https://vk.com/tigran_mirzakhanyan" TargetMode="External"/><Relationship Id="rId87" Type="http://schemas.openxmlformats.org/officeDocument/2006/relationships/hyperlink" Target="https://vk.com/fatyakkkkk" TargetMode="External"/><Relationship Id="rId110" Type="http://schemas.openxmlformats.org/officeDocument/2006/relationships/hyperlink" Target="https://vk.com/no_roma" TargetMode="External"/><Relationship Id="rId131" Type="http://schemas.openxmlformats.org/officeDocument/2006/relationships/hyperlink" Target="https://vk.com/ivberrgo" TargetMode="External"/><Relationship Id="rId152" Type="http://schemas.openxmlformats.org/officeDocument/2006/relationships/hyperlink" Target="https://vk.com/a102203" TargetMode="External"/><Relationship Id="rId173" Type="http://schemas.openxmlformats.org/officeDocument/2006/relationships/hyperlink" Target="https://vk.com/6ixyld" TargetMode="External"/><Relationship Id="rId194" Type="http://schemas.openxmlformats.org/officeDocument/2006/relationships/hyperlink" Target="https://vk.com/bigsvintus" TargetMode="External"/><Relationship Id="rId208" Type="http://schemas.openxmlformats.org/officeDocument/2006/relationships/hyperlink" Target="https://vk.com/artyom0111" TargetMode="External"/><Relationship Id="rId229" Type="http://schemas.openxmlformats.org/officeDocument/2006/relationships/hyperlink" Target="https://vk.com/oleghdhdd" TargetMode="External"/><Relationship Id="rId14" Type="http://schemas.openxmlformats.org/officeDocument/2006/relationships/hyperlink" Target="https://vk.com/mc_pucha" TargetMode="External"/><Relationship Id="rId35" Type="http://schemas.openxmlformats.org/officeDocument/2006/relationships/hyperlink" Target="https://vk.com/id875082182" TargetMode="External"/><Relationship Id="rId56" Type="http://schemas.openxmlformats.org/officeDocument/2006/relationships/hyperlink" Target="https://vk.com/plastmooo" TargetMode="External"/><Relationship Id="rId77" Type="http://schemas.openxmlformats.org/officeDocument/2006/relationships/hyperlink" Target="https://vk.com/nasgoryach" TargetMode="External"/><Relationship Id="rId100" Type="http://schemas.openxmlformats.org/officeDocument/2006/relationships/hyperlink" Target="https://vk.com/id875230411" TargetMode="External"/><Relationship Id="rId8" Type="http://schemas.openxmlformats.org/officeDocument/2006/relationships/hyperlink" Target="https://vk.com/id659362055" TargetMode="External"/><Relationship Id="rId98" Type="http://schemas.openxmlformats.org/officeDocument/2006/relationships/hyperlink" Target="https://vk.com/cpaciti" TargetMode="External"/><Relationship Id="rId121" Type="http://schemas.openxmlformats.org/officeDocument/2006/relationships/hyperlink" Target="https://vk.com/d.mark28" TargetMode="External"/><Relationship Id="rId142" Type="http://schemas.openxmlformats.org/officeDocument/2006/relationships/hyperlink" Target="https://vk.com/gswad" TargetMode="External"/><Relationship Id="rId163" Type="http://schemas.openxmlformats.org/officeDocument/2006/relationships/hyperlink" Target="https://vk.com/annakroll" TargetMode="External"/><Relationship Id="rId184" Type="http://schemas.openxmlformats.org/officeDocument/2006/relationships/hyperlink" Target="https://vk.com/kostyan1405" TargetMode="External"/><Relationship Id="rId219" Type="http://schemas.openxmlformats.org/officeDocument/2006/relationships/hyperlink" Target="https://vk.com/id874489199" TargetMode="External"/><Relationship Id="rId230" Type="http://schemas.openxmlformats.org/officeDocument/2006/relationships/hyperlink" Target="https://vk.com/paket.kakashek" TargetMode="External"/><Relationship Id="rId25" Type="http://schemas.openxmlformats.org/officeDocument/2006/relationships/hyperlink" Target="https://vk.com/lacr1mosa" TargetMode="External"/><Relationship Id="rId46" Type="http://schemas.openxmlformats.org/officeDocument/2006/relationships/hyperlink" Target="https://vk.com/r_ksyu_sha" TargetMode="External"/><Relationship Id="rId67" Type="http://schemas.openxmlformats.org/officeDocument/2006/relationships/hyperlink" Target="https://vk.com/finkavoy" TargetMode="External"/><Relationship Id="rId88" Type="http://schemas.openxmlformats.org/officeDocument/2006/relationships/hyperlink" Target="https://vk.com/rezi10" TargetMode="External"/><Relationship Id="rId111" Type="http://schemas.openxmlformats.org/officeDocument/2006/relationships/hyperlink" Target="https://vk.com/id488931957" TargetMode="External"/><Relationship Id="rId132" Type="http://schemas.openxmlformats.org/officeDocument/2006/relationships/hyperlink" Target="https://vk.com/id271597326" TargetMode="External"/><Relationship Id="rId153" Type="http://schemas.openxmlformats.org/officeDocument/2006/relationships/hyperlink" Target="https://vk.com/lulij_ivanova" TargetMode="External"/><Relationship Id="rId174" Type="http://schemas.openxmlformats.org/officeDocument/2006/relationships/hyperlink" Target="https://vk.com/id469726525" TargetMode="External"/><Relationship Id="rId195" Type="http://schemas.openxmlformats.org/officeDocument/2006/relationships/hyperlink" Target="https://vk.com/kul1ck" TargetMode="External"/><Relationship Id="rId209" Type="http://schemas.openxmlformats.org/officeDocument/2006/relationships/hyperlink" Target="https://vk.com/yaesmsanya" TargetMode="External"/><Relationship Id="rId190" Type="http://schemas.openxmlformats.org/officeDocument/2006/relationships/hyperlink" Target="https://vk.com/personanongrata_1" TargetMode="External"/><Relationship Id="rId204" Type="http://schemas.openxmlformats.org/officeDocument/2006/relationships/hyperlink" Target="https://vk.com/fffffffffire" TargetMode="External"/><Relationship Id="rId220" Type="http://schemas.openxmlformats.org/officeDocument/2006/relationships/hyperlink" Target="https://vk.com/only_determination" TargetMode="External"/><Relationship Id="rId225" Type="http://schemas.openxmlformats.org/officeDocument/2006/relationships/hyperlink" Target="https://vk.com/kamendrovskiy" TargetMode="External"/><Relationship Id="rId15" Type="http://schemas.openxmlformats.org/officeDocument/2006/relationships/hyperlink" Target="https://vk.com/dkatalin" TargetMode="External"/><Relationship Id="rId36" Type="http://schemas.openxmlformats.org/officeDocument/2006/relationships/hyperlink" Target="https://vk.com/hervppalto" TargetMode="External"/><Relationship Id="rId57" Type="http://schemas.openxmlformats.org/officeDocument/2006/relationships/hyperlink" Target="https://vk.com/kapilcoh" TargetMode="External"/><Relationship Id="rId106" Type="http://schemas.openxmlformats.org/officeDocument/2006/relationships/hyperlink" Target="https://vk.com/barungam" TargetMode="External"/><Relationship Id="rId127" Type="http://schemas.openxmlformats.org/officeDocument/2006/relationships/hyperlink" Target="https://vk.com/alihaaan" TargetMode="External"/><Relationship Id="rId10" Type="http://schemas.openxmlformats.org/officeDocument/2006/relationships/hyperlink" Target="https://vk.com/glebchekmarev" TargetMode="External"/><Relationship Id="rId31" Type="http://schemas.openxmlformats.org/officeDocument/2006/relationships/hyperlink" Target="https://vk.com/oaoaao1" TargetMode="External"/><Relationship Id="rId52" Type="http://schemas.openxmlformats.org/officeDocument/2006/relationships/hyperlink" Target="https://vk.com/vanyabroykin" TargetMode="External"/><Relationship Id="rId73" Type="http://schemas.openxmlformats.org/officeDocument/2006/relationships/hyperlink" Target="https://vk.com/alexstar20" TargetMode="External"/><Relationship Id="rId78" Type="http://schemas.openxmlformats.org/officeDocument/2006/relationships/hyperlink" Target="https://vk.com/staraya_miata" TargetMode="External"/><Relationship Id="rId94" Type="http://schemas.openxmlformats.org/officeDocument/2006/relationships/hyperlink" Target="https://vk.com/gaifson" TargetMode="External"/><Relationship Id="rId99" Type="http://schemas.openxmlformats.org/officeDocument/2006/relationships/hyperlink" Target="https://vk.com/vedsat" TargetMode="External"/><Relationship Id="rId101" Type="http://schemas.openxmlformats.org/officeDocument/2006/relationships/hyperlink" Target="https://vk.com/chan_here" TargetMode="External"/><Relationship Id="rId122" Type="http://schemas.openxmlformats.org/officeDocument/2006/relationships/hyperlink" Target="https://vk.com/katamille" TargetMode="External"/><Relationship Id="rId143" Type="http://schemas.openxmlformats.org/officeDocument/2006/relationships/hyperlink" Target="https://vk.com/alina.odintsovaa" TargetMode="External"/><Relationship Id="rId148" Type="http://schemas.openxmlformats.org/officeDocument/2006/relationships/hyperlink" Target="https://vk.com/id306268952" TargetMode="External"/><Relationship Id="rId164" Type="http://schemas.openxmlformats.org/officeDocument/2006/relationships/hyperlink" Target="https://vk.com/a_nny_o" TargetMode="External"/><Relationship Id="rId169" Type="http://schemas.openxmlformats.org/officeDocument/2006/relationships/hyperlink" Target="https://vk.com/yenaii" TargetMode="External"/><Relationship Id="rId185" Type="http://schemas.openxmlformats.org/officeDocument/2006/relationships/hyperlink" Target="https://vk.com/maybonedd" TargetMode="External"/><Relationship Id="rId4" Type="http://schemas.openxmlformats.org/officeDocument/2006/relationships/hyperlink" Target="https://vk.com/id624459336" TargetMode="External"/><Relationship Id="rId9" Type="http://schemas.openxmlformats.org/officeDocument/2006/relationships/hyperlink" Target="https://vk.com/id271021635" TargetMode="External"/><Relationship Id="rId180" Type="http://schemas.openxmlformats.org/officeDocument/2006/relationships/hyperlink" Target="https://vk.com/s4mur4h" TargetMode="External"/><Relationship Id="rId210" Type="http://schemas.openxmlformats.org/officeDocument/2006/relationships/hyperlink" Target="https://vk.com/old_but_g_old" TargetMode="External"/><Relationship Id="rId215" Type="http://schemas.openxmlformats.org/officeDocument/2006/relationships/hyperlink" Target="https://vk.com/itsnanashi" TargetMode="External"/><Relationship Id="rId236" Type="http://schemas.openxmlformats.org/officeDocument/2006/relationships/hyperlink" Target="https://vk.com/b.alaitsev" TargetMode="External"/><Relationship Id="rId26" Type="http://schemas.openxmlformats.org/officeDocument/2006/relationships/hyperlink" Target="https://vk.com/thegrazee" TargetMode="External"/><Relationship Id="rId231" Type="http://schemas.openxmlformats.org/officeDocument/2006/relationships/hyperlink" Target="https://vk.com/aanvta" TargetMode="External"/><Relationship Id="rId47" Type="http://schemas.openxmlformats.org/officeDocument/2006/relationships/hyperlink" Target="https://vk.com/iebat_rozetka" TargetMode="External"/><Relationship Id="rId68" Type="http://schemas.openxmlformats.org/officeDocument/2006/relationships/hyperlink" Target="https://vk.com/xxxcuzmex" TargetMode="External"/><Relationship Id="rId89" Type="http://schemas.openxmlformats.org/officeDocument/2006/relationships/hyperlink" Target="https://vk.com/lex_nav" TargetMode="External"/><Relationship Id="rId112" Type="http://schemas.openxmlformats.org/officeDocument/2006/relationships/hyperlink" Target="https://vk.com/keward" TargetMode="External"/><Relationship Id="rId133" Type="http://schemas.openxmlformats.org/officeDocument/2006/relationships/hyperlink" Target="https://vk.com/id435662953" TargetMode="External"/><Relationship Id="rId154" Type="http://schemas.openxmlformats.org/officeDocument/2006/relationships/hyperlink" Target="https://vk.com/yana0003" TargetMode="External"/><Relationship Id="rId175" Type="http://schemas.openxmlformats.org/officeDocument/2006/relationships/hyperlink" Target="https://vk.com/crash_lucifer" TargetMode="External"/><Relationship Id="rId196" Type="http://schemas.openxmlformats.org/officeDocument/2006/relationships/hyperlink" Target="https://vk.com/shmerkin" TargetMode="External"/><Relationship Id="rId200" Type="http://schemas.openxmlformats.org/officeDocument/2006/relationships/hyperlink" Target="https://vk.com/hockeychill" TargetMode="External"/><Relationship Id="rId16" Type="http://schemas.openxmlformats.org/officeDocument/2006/relationships/hyperlink" Target="https://vk.com/id394832306" TargetMode="External"/><Relationship Id="rId221" Type="http://schemas.openxmlformats.org/officeDocument/2006/relationships/hyperlink" Target="https://vk.com/knyshrs" TargetMode="External"/><Relationship Id="rId37" Type="http://schemas.openxmlformats.org/officeDocument/2006/relationships/hyperlink" Target="https://vk.com/kislitsina_ksenia" TargetMode="External"/><Relationship Id="rId58" Type="http://schemas.openxmlformats.org/officeDocument/2006/relationships/hyperlink" Target="https://vk.com/kkvaaas" TargetMode="External"/><Relationship Id="rId79" Type="http://schemas.openxmlformats.org/officeDocument/2006/relationships/hyperlink" Target="https://vk.com/esharankevich" TargetMode="External"/><Relationship Id="rId102" Type="http://schemas.openxmlformats.org/officeDocument/2006/relationships/hyperlink" Target="https://vk.com/lllumi" TargetMode="External"/><Relationship Id="rId123" Type="http://schemas.openxmlformats.org/officeDocument/2006/relationships/hyperlink" Target="https://vk.com/cherkes23" TargetMode="External"/><Relationship Id="rId144" Type="http://schemas.openxmlformats.org/officeDocument/2006/relationships/hyperlink" Target="https://vk.com/aleksandraivanova2006" TargetMode="External"/><Relationship Id="rId90" Type="http://schemas.openxmlformats.org/officeDocument/2006/relationships/hyperlink" Target="https://vk.com/kseniasimonova_7" TargetMode="External"/><Relationship Id="rId165" Type="http://schemas.openxmlformats.org/officeDocument/2006/relationships/hyperlink" Target="https://vk.com/evtyutova" TargetMode="External"/><Relationship Id="rId186" Type="http://schemas.openxmlformats.org/officeDocument/2006/relationships/hyperlink" Target="https://vk.com/marmeladochka7" TargetMode="External"/><Relationship Id="rId211" Type="http://schemas.openxmlformats.org/officeDocument/2006/relationships/hyperlink" Target="https://vk.com/de.vvill" TargetMode="External"/><Relationship Id="rId232" Type="http://schemas.openxmlformats.org/officeDocument/2006/relationships/hyperlink" Target="https://vk.com/afonium" TargetMode="External"/><Relationship Id="rId27" Type="http://schemas.openxmlformats.org/officeDocument/2006/relationships/hyperlink" Target="https://vk.com/krristel" TargetMode="External"/><Relationship Id="rId48" Type="http://schemas.openxmlformats.org/officeDocument/2006/relationships/hyperlink" Target="https://vk.com/cherry_panakota" TargetMode="External"/><Relationship Id="rId69" Type="http://schemas.openxmlformats.org/officeDocument/2006/relationships/hyperlink" Target="https://vk.com/id500638825" TargetMode="External"/><Relationship Id="rId113" Type="http://schemas.openxmlformats.org/officeDocument/2006/relationships/hyperlink" Target="https://vk.com/ddanisismo" TargetMode="External"/><Relationship Id="rId134" Type="http://schemas.openxmlformats.org/officeDocument/2006/relationships/hyperlink" Target="https://vk.com/id441882110" TargetMode="External"/><Relationship Id="rId80" Type="http://schemas.openxmlformats.org/officeDocument/2006/relationships/hyperlink" Target="https://vk.com/id547382848" TargetMode="External"/><Relationship Id="rId155" Type="http://schemas.openxmlformats.org/officeDocument/2006/relationships/hyperlink" Target="https://vk.com/id287090590" TargetMode="External"/><Relationship Id="rId176" Type="http://schemas.openxmlformats.org/officeDocument/2006/relationships/hyperlink" Target="https://vk.com/hmmhhm" TargetMode="External"/><Relationship Id="rId197" Type="http://schemas.openxmlformats.org/officeDocument/2006/relationships/hyperlink" Target="https://vk.com/runtering" TargetMode="External"/><Relationship Id="rId201" Type="http://schemas.openxmlformats.org/officeDocument/2006/relationships/hyperlink" Target="https://vk.com/jbobik" TargetMode="External"/><Relationship Id="rId222" Type="http://schemas.openxmlformats.org/officeDocument/2006/relationships/hyperlink" Target="https://vk.com/futaro98" TargetMode="External"/><Relationship Id="rId17" Type="http://schemas.openxmlformats.org/officeDocument/2006/relationships/hyperlink" Target="https://vk.com/d_poptsova" TargetMode="External"/><Relationship Id="rId38" Type="http://schemas.openxmlformats.org/officeDocument/2006/relationships/hyperlink" Target="https://vk.com/lizkafe" TargetMode="External"/><Relationship Id="rId59" Type="http://schemas.openxmlformats.org/officeDocument/2006/relationships/hyperlink" Target="https://vk.com/polinafronek" TargetMode="External"/><Relationship Id="rId103" Type="http://schemas.openxmlformats.org/officeDocument/2006/relationships/hyperlink" Target="https://vk.com/kelllapopruga" TargetMode="External"/><Relationship Id="rId124" Type="http://schemas.openxmlformats.org/officeDocument/2006/relationships/hyperlink" Target="https://vk.com/bgsrn9" TargetMode="External"/><Relationship Id="rId70" Type="http://schemas.openxmlformats.org/officeDocument/2006/relationships/hyperlink" Target="https://vk.com/id513431170" TargetMode="External"/><Relationship Id="rId91" Type="http://schemas.openxmlformats.org/officeDocument/2006/relationships/hyperlink" Target="https://vk.com/leshkacher" TargetMode="External"/><Relationship Id="rId145" Type="http://schemas.openxmlformats.org/officeDocument/2006/relationships/hyperlink" Target="https://vk.com/1andreeval9" TargetMode="External"/><Relationship Id="rId166" Type="http://schemas.openxmlformats.org/officeDocument/2006/relationships/hyperlink" Target="https://vk.com/lleha2000" TargetMode="External"/><Relationship Id="rId187" Type="http://schemas.openxmlformats.org/officeDocument/2006/relationships/hyperlink" Target="https://vk.com/ogbudamucornulsia" TargetMode="External"/><Relationship Id="rId1" Type="http://schemas.openxmlformats.org/officeDocument/2006/relationships/hyperlink" Target="https://vk.com/id493924883" TargetMode="External"/><Relationship Id="rId212" Type="http://schemas.openxmlformats.org/officeDocument/2006/relationships/hyperlink" Target="https://vk.com/gosha687" TargetMode="External"/><Relationship Id="rId233" Type="http://schemas.openxmlformats.org/officeDocument/2006/relationships/hyperlink" Target="https://vk.com/daniil.zhdnv" TargetMode="External"/><Relationship Id="rId28" Type="http://schemas.openxmlformats.org/officeDocument/2006/relationships/hyperlink" Target="https://vk.com/myfriendtaperecorder" TargetMode="External"/><Relationship Id="rId49" Type="http://schemas.openxmlformats.org/officeDocument/2006/relationships/hyperlink" Target="https://vk.com/ursofiia" TargetMode="External"/><Relationship Id="rId114" Type="http://schemas.openxmlformats.org/officeDocument/2006/relationships/hyperlink" Target="https://vk.com/b.orzy" TargetMode="External"/><Relationship Id="rId60" Type="http://schemas.openxmlformats.org/officeDocument/2006/relationships/hyperlink" Target="https://vk.com/nastykysh" TargetMode="External"/><Relationship Id="rId81" Type="http://schemas.openxmlformats.org/officeDocument/2006/relationships/hyperlink" Target="https://vk.com/g.tvardovsky" TargetMode="External"/><Relationship Id="rId135" Type="http://schemas.openxmlformats.org/officeDocument/2006/relationships/hyperlink" Target="https://vk.com/xgosharix" TargetMode="External"/><Relationship Id="rId156" Type="http://schemas.openxmlformats.org/officeDocument/2006/relationships/hyperlink" Target="https://vk.com/p1vovarna" TargetMode="External"/><Relationship Id="rId177" Type="http://schemas.openxmlformats.org/officeDocument/2006/relationships/hyperlink" Target="https://vk.com/iglebov14" TargetMode="External"/><Relationship Id="rId198" Type="http://schemas.openxmlformats.org/officeDocument/2006/relationships/hyperlink" Target="https://vk.com/id560312592" TargetMode="External"/><Relationship Id="rId202" Type="http://schemas.openxmlformats.org/officeDocument/2006/relationships/hyperlink" Target="https://vk.com/id516254861" TargetMode="External"/><Relationship Id="rId223" Type="http://schemas.openxmlformats.org/officeDocument/2006/relationships/hyperlink" Target="https://vk.com/gamecommuna" TargetMode="External"/><Relationship Id="rId18" Type="http://schemas.openxmlformats.org/officeDocument/2006/relationships/hyperlink" Target="https://vk.com/9ymervtilte" TargetMode="External"/><Relationship Id="rId39" Type="http://schemas.openxmlformats.org/officeDocument/2006/relationships/hyperlink" Target="https://vk.com/jljuul" TargetMode="External"/><Relationship Id="rId50" Type="http://schemas.openxmlformats.org/officeDocument/2006/relationships/hyperlink" Target="https://vk.com/koshelev5261" TargetMode="External"/><Relationship Id="rId104" Type="http://schemas.openxmlformats.org/officeDocument/2006/relationships/hyperlink" Target="https://vk.com/zhffue" TargetMode="External"/><Relationship Id="rId125" Type="http://schemas.openxmlformats.org/officeDocument/2006/relationships/hyperlink" Target="https://vk.com/andrey.popov5" TargetMode="External"/><Relationship Id="rId146" Type="http://schemas.openxmlformats.org/officeDocument/2006/relationships/hyperlink" Target="https://vk.com/kipabi1" TargetMode="External"/><Relationship Id="rId167" Type="http://schemas.openxmlformats.org/officeDocument/2006/relationships/hyperlink" Target="https://vk.com/erkolly" TargetMode="External"/><Relationship Id="rId188" Type="http://schemas.openxmlformats.org/officeDocument/2006/relationships/hyperlink" Target="https://vk.com/nerex337" TargetMode="External"/><Relationship Id="rId71" Type="http://schemas.openxmlformats.org/officeDocument/2006/relationships/hyperlink" Target="https://vk.com/misarrw" TargetMode="External"/><Relationship Id="rId92" Type="http://schemas.openxmlformats.org/officeDocument/2006/relationships/hyperlink" Target="https://vk.com/id427236326" TargetMode="External"/><Relationship Id="rId213" Type="http://schemas.openxmlformats.org/officeDocument/2006/relationships/hyperlink" Target="https://vk.com/eternity212" TargetMode="External"/><Relationship Id="rId234" Type="http://schemas.openxmlformats.org/officeDocument/2006/relationships/hyperlink" Target="https://vk.com/kibermoshina" TargetMode="External"/><Relationship Id="rId2" Type="http://schemas.openxmlformats.org/officeDocument/2006/relationships/hyperlink" Target="https://vk.com/kiryakirr" TargetMode="External"/><Relationship Id="rId29" Type="http://schemas.openxmlformats.org/officeDocument/2006/relationships/hyperlink" Target="https://vk.com/maksimkakravchik" TargetMode="External"/><Relationship Id="rId40" Type="http://schemas.openxmlformats.org/officeDocument/2006/relationships/hyperlink" Target="https://vk.com/taanchhik" TargetMode="External"/><Relationship Id="rId115" Type="http://schemas.openxmlformats.org/officeDocument/2006/relationships/hyperlink" Target="https://vk.com/id494357726" TargetMode="External"/><Relationship Id="rId136" Type="http://schemas.openxmlformats.org/officeDocument/2006/relationships/hyperlink" Target="https://vk.com/olenka_milka" TargetMode="External"/><Relationship Id="rId157" Type="http://schemas.openxmlformats.org/officeDocument/2006/relationships/hyperlink" Target="https://vk.com/shkippppp" TargetMode="External"/><Relationship Id="rId178" Type="http://schemas.openxmlformats.org/officeDocument/2006/relationships/hyperlink" Target="https://vk.com/wizzy3" TargetMode="External"/><Relationship Id="rId61" Type="http://schemas.openxmlformats.org/officeDocument/2006/relationships/hyperlink" Target="https://vk.com/id820542458" TargetMode="External"/><Relationship Id="rId82" Type="http://schemas.openxmlformats.org/officeDocument/2006/relationships/hyperlink" Target="https://vk.com/so5ash" TargetMode="External"/><Relationship Id="rId199" Type="http://schemas.openxmlformats.org/officeDocument/2006/relationships/hyperlink" Target="https://vk.com/wayomy" TargetMode="External"/><Relationship Id="rId203" Type="http://schemas.openxmlformats.org/officeDocument/2006/relationships/hyperlink" Target="https://vk.com/nekichkir" TargetMode="External"/><Relationship Id="rId19" Type="http://schemas.openxmlformats.org/officeDocument/2006/relationships/hyperlink" Target="https://vk.com/justfreezen" TargetMode="External"/><Relationship Id="rId224" Type="http://schemas.openxmlformats.org/officeDocument/2006/relationships/hyperlink" Target="https://vk.com/kishinurr" TargetMode="External"/><Relationship Id="rId30" Type="http://schemas.openxmlformats.org/officeDocument/2006/relationships/hyperlink" Target="https://vk.com/oopenmind" TargetMode="External"/><Relationship Id="rId105" Type="http://schemas.openxmlformats.org/officeDocument/2006/relationships/hyperlink" Target="https://vk.com/red_goes_faster" TargetMode="External"/><Relationship Id="rId126" Type="http://schemas.openxmlformats.org/officeDocument/2006/relationships/hyperlink" Target="https://vk.com/sanvvu" TargetMode="External"/><Relationship Id="rId147" Type="http://schemas.openxmlformats.org/officeDocument/2006/relationships/hyperlink" Target="https://vk.com/id412166363" TargetMode="External"/><Relationship Id="rId168" Type="http://schemas.openxmlformats.org/officeDocument/2006/relationships/hyperlink" Target="https://vk.com/just__ari" TargetMode="External"/><Relationship Id="rId51" Type="http://schemas.openxmlformats.org/officeDocument/2006/relationships/hyperlink" Target="https://vk.com/jsjsjkss" TargetMode="External"/><Relationship Id="rId72" Type="http://schemas.openxmlformats.org/officeDocument/2006/relationships/hyperlink" Target="https://vk.com/jabohka" TargetMode="External"/><Relationship Id="rId93" Type="http://schemas.openxmlformats.org/officeDocument/2006/relationships/hyperlink" Target="https://vk.com/id867925257" TargetMode="External"/><Relationship Id="rId189" Type="http://schemas.openxmlformats.org/officeDocument/2006/relationships/hyperlink" Target="https://vk.com/lexan22820" TargetMode="External"/><Relationship Id="rId3" Type="http://schemas.openxmlformats.org/officeDocument/2006/relationships/hyperlink" Target="https://vk.com/id534957712" TargetMode="External"/><Relationship Id="rId214" Type="http://schemas.openxmlformats.org/officeDocument/2006/relationships/hyperlink" Target="https://vk.com/mrs.snowman" TargetMode="External"/><Relationship Id="rId235" Type="http://schemas.openxmlformats.org/officeDocument/2006/relationships/hyperlink" Target="https://vk.com/dybdrfxrhvhhfdhbc" TargetMode="External"/><Relationship Id="rId116" Type="http://schemas.openxmlformats.org/officeDocument/2006/relationships/hyperlink" Target="https://vk.com/dhach" TargetMode="External"/><Relationship Id="rId137" Type="http://schemas.openxmlformats.org/officeDocument/2006/relationships/hyperlink" Target="https://vk.com/dborisov14" TargetMode="External"/><Relationship Id="rId158" Type="http://schemas.openxmlformats.org/officeDocument/2006/relationships/hyperlink" Target="https://vk.com/dmitrykirillov6" TargetMode="External"/><Relationship Id="rId20" Type="http://schemas.openxmlformats.org/officeDocument/2006/relationships/hyperlink" Target="https://vk.com/id587292049" TargetMode="External"/><Relationship Id="rId41" Type="http://schemas.openxmlformats.org/officeDocument/2006/relationships/hyperlink" Target="https://vk.com/dimatrih" TargetMode="External"/><Relationship Id="rId62" Type="http://schemas.openxmlformats.org/officeDocument/2006/relationships/hyperlink" Target="https://vk.com/id515047158" TargetMode="External"/><Relationship Id="rId83" Type="http://schemas.openxmlformats.org/officeDocument/2006/relationships/hyperlink" Target="https://vk.com/vinya1" TargetMode="External"/><Relationship Id="rId179" Type="http://schemas.openxmlformats.org/officeDocument/2006/relationships/hyperlink" Target="https://vk.com/id38056458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futaro98" TargetMode="External"/><Relationship Id="rId299" Type="http://schemas.openxmlformats.org/officeDocument/2006/relationships/hyperlink" Target="https://vk.com/jabohka" TargetMode="External"/><Relationship Id="rId21" Type="http://schemas.openxmlformats.org/officeDocument/2006/relationships/hyperlink" Target="https://vk.com/theharlsquinn" TargetMode="External"/><Relationship Id="rId63" Type="http://schemas.openxmlformats.org/officeDocument/2006/relationships/hyperlink" Target="https://vk.com/lexan22820" TargetMode="External"/><Relationship Id="rId159" Type="http://schemas.openxmlformats.org/officeDocument/2006/relationships/hyperlink" Target="https://vk.com/trofimovakatyy" TargetMode="External"/><Relationship Id="rId170" Type="http://schemas.openxmlformats.org/officeDocument/2006/relationships/hyperlink" Target="https://vk.com/blackberry2159" TargetMode="External"/><Relationship Id="rId226" Type="http://schemas.openxmlformats.org/officeDocument/2006/relationships/hyperlink" Target="https://vk.com/ow1380" TargetMode="External"/><Relationship Id="rId268" Type="http://schemas.openxmlformats.org/officeDocument/2006/relationships/hyperlink" Target="https://vk.com/yaesmsanya" TargetMode="External"/><Relationship Id="rId32" Type="http://schemas.openxmlformats.org/officeDocument/2006/relationships/hyperlink" Target="https://vk.com/hervppalto" TargetMode="External"/><Relationship Id="rId74" Type="http://schemas.openxmlformats.org/officeDocument/2006/relationships/hyperlink" Target="https://vk.com/kto_prochital_loh" TargetMode="External"/><Relationship Id="rId128" Type="http://schemas.openxmlformats.org/officeDocument/2006/relationships/hyperlink" Target="https://vk.com/cpaciti" TargetMode="External"/><Relationship Id="rId5" Type="http://schemas.openxmlformats.org/officeDocument/2006/relationships/hyperlink" Target="https://vk.com/gladeeeee" TargetMode="External"/><Relationship Id="rId181" Type="http://schemas.openxmlformats.org/officeDocument/2006/relationships/hyperlink" Target="https://vk.com/shkippppp" TargetMode="External"/><Relationship Id="rId237" Type="http://schemas.openxmlformats.org/officeDocument/2006/relationships/hyperlink" Target="https://vk.com/gosha687" TargetMode="External"/><Relationship Id="rId279" Type="http://schemas.openxmlformats.org/officeDocument/2006/relationships/hyperlink" Target="https://vk.com/zachemskinyl" TargetMode="External"/><Relationship Id="rId43" Type="http://schemas.openxmlformats.org/officeDocument/2006/relationships/hyperlink" Target="https://vk.com/id535441835" TargetMode="External"/><Relationship Id="rId139" Type="http://schemas.openxmlformats.org/officeDocument/2006/relationships/hyperlink" Target="https://vk.com/vxxiy" TargetMode="External"/><Relationship Id="rId290" Type="http://schemas.openxmlformats.org/officeDocument/2006/relationships/hyperlink" Target="https://vk.com/vallhacker" TargetMode="External"/><Relationship Id="rId304" Type="http://schemas.openxmlformats.org/officeDocument/2006/relationships/hyperlink" Target="https://vk.com/dybdrfxrhvhhfdhbc" TargetMode="External"/><Relationship Id="rId85" Type="http://schemas.openxmlformats.org/officeDocument/2006/relationships/hyperlink" Target="https://vk.com/id236840673" TargetMode="External"/><Relationship Id="rId150" Type="http://schemas.openxmlformats.org/officeDocument/2006/relationships/hyperlink" Target="https://vk.com/naayonaaa" TargetMode="External"/><Relationship Id="rId192" Type="http://schemas.openxmlformats.org/officeDocument/2006/relationships/hyperlink" Target="https://vk.com/justvladkaz" TargetMode="External"/><Relationship Id="rId206" Type="http://schemas.openxmlformats.org/officeDocument/2006/relationships/hyperlink" Target="https://vk.com/hmmhhm" TargetMode="External"/><Relationship Id="rId248" Type="http://schemas.openxmlformats.org/officeDocument/2006/relationships/hyperlink" Target="https://vk.com/hurmaao" TargetMode="External"/><Relationship Id="rId12" Type="http://schemas.openxmlformats.org/officeDocument/2006/relationships/hyperlink" Target="https://vk.com/id601235673" TargetMode="External"/><Relationship Id="rId108" Type="http://schemas.openxmlformats.org/officeDocument/2006/relationships/hyperlink" Target="https://vk.com/leshkacher" TargetMode="External"/><Relationship Id="rId54" Type="http://schemas.openxmlformats.org/officeDocument/2006/relationships/hyperlink" Target="https://vk.com/dimatrih" TargetMode="External"/><Relationship Id="rId96" Type="http://schemas.openxmlformats.org/officeDocument/2006/relationships/hyperlink" Target="https://vk.com/fatyakkkkk" TargetMode="External"/><Relationship Id="rId161" Type="http://schemas.openxmlformats.org/officeDocument/2006/relationships/hyperlink" Target="https://vk.com/id435662953" TargetMode="External"/><Relationship Id="rId217" Type="http://schemas.openxmlformats.org/officeDocument/2006/relationships/hyperlink" Target="https://vk.com/bebro1dd" TargetMode="External"/><Relationship Id="rId259" Type="http://schemas.openxmlformats.org/officeDocument/2006/relationships/hyperlink" Target="https://vk.com/id371751681" TargetMode="External"/><Relationship Id="rId23" Type="http://schemas.openxmlformats.org/officeDocument/2006/relationships/hyperlink" Target="https://vk.com/id587292049" TargetMode="External"/><Relationship Id="rId119" Type="http://schemas.openxmlformats.org/officeDocument/2006/relationships/hyperlink" Target="https://vk.com/gaifson" TargetMode="External"/><Relationship Id="rId270" Type="http://schemas.openxmlformats.org/officeDocument/2006/relationships/hyperlink" Target="https://vk.com/sinevd14" TargetMode="External"/><Relationship Id="rId291" Type="http://schemas.openxmlformats.org/officeDocument/2006/relationships/hyperlink" Target="https://vk.com/w1zrd213" TargetMode="External"/><Relationship Id="rId305" Type="http://schemas.openxmlformats.org/officeDocument/2006/relationships/hyperlink" Target="https://vk.com/id333275137" TargetMode="External"/><Relationship Id="rId44" Type="http://schemas.openxmlformats.org/officeDocument/2006/relationships/hyperlink" Target="https://vk.com/g.tvardovsky" TargetMode="External"/><Relationship Id="rId65" Type="http://schemas.openxmlformats.org/officeDocument/2006/relationships/hyperlink" Target="https://vk.com/nerex337" TargetMode="External"/><Relationship Id="rId86" Type="http://schemas.openxmlformats.org/officeDocument/2006/relationships/hyperlink" Target="https://vk.com/esharankevich" TargetMode="External"/><Relationship Id="rId130" Type="http://schemas.openxmlformats.org/officeDocument/2006/relationships/hyperlink" Target="https://vk.com/masamasha" TargetMode="External"/><Relationship Id="rId151" Type="http://schemas.openxmlformats.org/officeDocument/2006/relationships/hyperlink" Target="https://vk.com/id394832306" TargetMode="External"/><Relationship Id="rId172" Type="http://schemas.openxmlformats.org/officeDocument/2006/relationships/hyperlink" Target="https://vk.com/olenka_milka" TargetMode="External"/><Relationship Id="rId193" Type="http://schemas.openxmlformats.org/officeDocument/2006/relationships/hyperlink" Target="https://vk.com/id265150731" TargetMode="External"/><Relationship Id="rId207" Type="http://schemas.openxmlformats.org/officeDocument/2006/relationships/hyperlink" Target="https://vk.com/wizzy3" TargetMode="External"/><Relationship Id="rId228" Type="http://schemas.openxmlformats.org/officeDocument/2006/relationships/hyperlink" Target="https://vk.com/kul1ck" TargetMode="External"/><Relationship Id="rId249" Type="http://schemas.openxmlformats.org/officeDocument/2006/relationships/hyperlink" Target="https://vk.com/iglebov14" TargetMode="External"/><Relationship Id="rId13" Type="http://schemas.openxmlformats.org/officeDocument/2006/relationships/hyperlink" Target="https://vk.com/dariuuuuss" TargetMode="External"/><Relationship Id="rId109" Type="http://schemas.openxmlformats.org/officeDocument/2006/relationships/hyperlink" Target="https://vk.com/a102203" TargetMode="External"/><Relationship Id="rId260" Type="http://schemas.openxmlformats.org/officeDocument/2006/relationships/hyperlink" Target="https://vk.com/vask3s" TargetMode="External"/><Relationship Id="rId281" Type="http://schemas.openxmlformats.org/officeDocument/2006/relationships/hyperlink" Target="https://vk.com/afonium" TargetMode="External"/><Relationship Id="rId34" Type="http://schemas.openxmlformats.org/officeDocument/2006/relationships/hyperlink" Target="https://vk.com/id875082182" TargetMode="External"/><Relationship Id="rId55" Type="http://schemas.openxmlformats.org/officeDocument/2006/relationships/hyperlink" Target="https://vk.com/evelina_pelmen" TargetMode="External"/><Relationship Id="rId76" Type="http://schemas.openxmlformats.org/officeDocument/2006/relationships/hyperlink" Target="https://vk.com/nikadiak" TargetMode="External"/><Relationship Id="rId97" Type="http://schemas.openxmlformats.org/officeDocument/2006/relationships/hyperlink" Target="https://vk.com/sershen" TargetMode="External"/><Relationship Id="rId120" Type="http://schemas.openxmlformats.org/officeDocument/2006/relationships/hyperlink" Target="https://vk.com/id867925257" TargetMode="External"/><Relationship Id="rId141" Type="http://schemas.openxmlformats.org/officeDocument/2006/relationships/hyperlink" Target="https://vk.com/misarrw" TargetMode="External"/><Relationship Id="rId7" Type="http://schemas.openxmlformats.org/officeDocument/2006/relationships/hyperlink" Target="https://vk.com/id445777170" TargetMode="External"/><Relationship Id="rId162" Type="http://schemas.openxmlformats.org/officeDocument/2006/relationships/hyperlink" Target="https://vk.com/id271597326" TargetMode="External"/><Relationship Id="rId183" Type="http://schemas.openxmlformats.org/officeDocument/2006/relationships/hyperlink" Target="https://vk.com/id533296051" TargetMode="External"/><Relationship Id="rId218" Type="http://schemas.openxmlformats.org/officeDocument/2006/relationships/hyperlink" Target="https://vk.com/dkatalin" TargetMode="External"/><Relationship Id="rId239" Type="http://schemas.openxmlformats.org/officeDocument/2006/relationships/hyperlink" Target="https://vk.com/nekichkir" TargetMode="External"/><Relationship Id="rId250" Type="http://schemas.openxmlformats.org/officeDocument/2006/relationships/hyperlink" Target="https://vk.com/id574622743" TargetMode="External"/><Relationship Id="rId271" Type="http://schemas.openxmlformats.org/officeDocument/2006/relationships/hyperlink" Target="https://vk.com/max.shapiro" TargetMode="External"/><Relationship Id="rId292" Type="http://schemas.openxmlformats.org/officeDocument/2006/relationships/hyperlink" Target="https://vk.com/artemka4e" TargetMode="External"/><Relationship Id="rId306" Type="http://schemas.openxmlformats.org/officeDocument/2006/relationships/hyperlink" Target="https://vk.com/lilboylilinooi" TargetMode="External"/><Relationship Id="rId24" Type="http://schemas.openxmlformats.org/officeDocument/2006/relationships/hyperlink" Target="https://vk.com/koro2s" TargetMode="External"/><Relationship Id="rId45" Type="http://schemas.openxmlformats.org/officeDocument/2006/relationships/hyperlink" Target="https://vk.com/id820542458" TargetMode="External"/><Relationship Id="rId66" Type="http://schemas.openxmlformats.org/officeDocument/2006/relationships/hyperlink" Target="https://vk.com/nastykysh" TargetMode="External"/><Relationship Id="rId87" Type="http://schemas.openxmlformats.org/officeDocument/2006/relationships/hyperlink" Target="https://vk.com/nasgoryach" TargetMode="External"/><Relationship Id="rId110" Type="http://schemas.openxmlformats.org/officeDocument/2006/relationships/hyperlink" Target="https://vk.com/bigsvintus" TargetMode="External"/><Relationship Id="rId131" Type="http://schemas.openxmlformats.org/officeDocument/2006/relationships/hyperlink" Target="https://vk.com/id513431170" TargetMode="External"/><Relationship Id="rId152" Type="http://schemas.openxmlformats.org/officeDocument/2006/relationships/hyperlink" Target="https://vk.com/bgsrn9" TargetMode="External"/><Relationship Id="rId173" Type="http://schemas.openxmlformats.org/officeDocument/2006/relationships/hyperlink" Target="https://vk.com/m1n76" TargetMode="External"/><Relationship Id="rId194" Type="http://schemas.openxmlformats.org/officeDocument/2006/relationships/hyperlink" Target="https://vk.com/yenaii" TargetMode="External"/><Relationship Id="rId208" Type="http://schemas.openxmlformats.org/officeDocument/2006/relationships/hyperlink" Target="https://vk.com/cotrog" TargetMode="External"/><Relationship Id="rId229" Type="http://schemas.openxmlformats.org/officeDocument/2006/relationships/hyperlink" Target="https://vk.com/shmerkin" TargetMode="External"/><Relationship Id="rId240" Type="http://schemas.openxmlformats.org/officeDocument/2006/relationships/hyperlink" Target="https://vk.com/julitiee" TargetMode="External"/><Relationship Id="rId261" Type="http://schemas.openxmlformats.org/officeDocument/2006/relationships/hyperlink" Target="https://vk.com/grisha_rybakov" TargetMode="External"/><Relationship Id="rId14" Type="http://schemas.openxmlformats.org/officeDocument/2006/relationships/hyperlink" Target="https://vk.com/myfriendtaperecorder" TargetMode="External"/><Relationship Id="rId35" Type="http://schemas.openxmlformats.org/officeDocument/2006/relationships/hyperlink" Target="https://vk.com/taanchhik" TargetMode="External"/><Relationship Id="rId56" Type="http://schemas.openxmlformats.org/officeDocument/2006/relationships/hyperlink" Target="https://vk.com/mc_pucha" TargetMode="External"/><Relationship Id="rId77" Type="http://schemas.openxmlformats.org/officeDocument/2006/relationships/hyperlink" Target="https://vk.com/nakwixa" TargetMode="External"/><Relationship Id="rId100" Type="http://schemas.openxmlformats.org/officeDocument/2006/relationships/hyperlink" Target="https://vk.com/id306268952" TargetMode="External"/><Relationship Id="rId282" Type="http://schemas.openxmlformats.org/officeDocument/2006/relationships/hyperlink" Target="https://vk.com/zensty09" TargetMode="External"/><Relationship Id="rId8" Type="http://schemas.openxmlformats.org/officeDocument/2006/relationships/hyperlink" Target="https://vk.com/1zavr" TargetMode="External"/><Relationship Id="rId98" Type="http://schemas.openxmlformats.org/officeDocument/2006/relationships/hyperlink" Target="https://vk.com/sardarova2006" TargetMode="External"/><Relationship Id="rId121" Type="http://schemas.openxmlformats.org/officeDocument/2006/relationships/hyperlink" Target="https://vk.com/dmitrykirillov6" TargetMode="External"/><Relationship Id="rId142" Type="http://schemas.openxmlformats.org/officeDocument/2006/relationships/hyperlink" Target="https://vk.com/thegrazee" TargetMode="External"/><Relationship Id="rId163" Type="http://schemas.openxmlformats.org/officeDocument/2006/relationships/hyperlink" Target="https://vk.com/xgosharix" TargetMode="External"/><Relationship Id="rId184" Type="http://schemas.openxmlformats.org/officeDocument/2006/relationships/hyperlink" Target="https://vk.com/nickolyanchik" TargetMode="External"/><Relationship Id="rId219" Type="http://schemas.openxmlformats.org/officeDocument/2006/relationships/hyperlink" Target="https://vk.com/id442172253" TargetMode="External"/><Relationship Id="rId230" Type="http://schemas.openxmlformats.org/officeDocument/2006/relationships/hyperlink" Target="https://vk.com/runtering" TargetMode="External"/><Relationship Id="rId251" Type="http://schemas.openxmlformats.org/officeDocument/2006/relationships/hyperlink" Target="https://vk.com/goreset" TargetMode="External"/><Relationship Id="rId25" Type="http://schemas.openxmlformats.org/officeDocument/2006/relationships/hyperlink" Target="https://vk.com/determ1" TargetMode="External"/><Relationship Id="rId46" Type="http://schemas.openxmlformats.org/officeDocument/2006/relationships/hyperlink" Target="https://vk.com/iebat_rozetka" TargetMode="External"/><Relationship Id="rId67" Type="http://schemas.openxmlformats.org/officeDocument/2006/relationships/hyperlink" Target="https://vk.com/id500638825" TargetMode="External"/><Relationship Id="rId272" Type="http://schemas.openxmlformats.org/officeDocument/2006/relationships/hyperlink" Target="https://vk.com/eternity212" TargetMode="External"/><Relationship Id="rId293" Type="http://schemas.openxmlformats.org/officeDocument/2006/relationships/hyperlink" Target="https://vk.com/ash_mercury" TargetMode="External"/><Relationship Id="rId307" Type="http://schemas.openxmlformats.org/officeDocument/2006/relationships/hyperlink" Target="https://vk.com/dawdswasadwadasdaw" TargetMode="External"/><Relationship Id="rId88" Type="http://schemas.openxmlformats.org/officeDocument/2006/relationships/hyperlink" Target="https://vk.com/s4mur4h" TargetMode="External"/><Relationship Id="rId111" Type="http://schemas.openxmlformats.org/officeDocument/2006/relationships/hyperlink" Target="https://vk.com/id427236326" TargetMode="External"/><Relationship Id="rId132" Type="http://schemas.openxmlformats.org/officeDocument/2006/relationships/hyperlink" Target="https://vk.com/nemtsova0" TargetMode="External"/><Relationship Id="rId153" Type="http://schemas.openxmlformats.org/officeDocument/2006/relationships/hyperlink" Target="https://vk.com/sanvvu" TargetMode="External"/><Relationship Id="rId174" Type="http://schemas.openxmlformats.org/officeDocument/2006/relationships/hyperlink" Target="https://vk.com/p1vovarna" TargetMode="External"/><Relationship Id="rId195" Type="http://schemas.openxmlformats.org/officeDocument/2006/relationships/hyperlink" Target="https://vk.com/nedge" TargetMode="External"/><Relationship Id="rId209" Type="http://schemas.openxmlformats.org/officeDocument/2006/relationships/hyperlink" Target="https://vk.com/andrey.popov5" TargetMode="External"/><Relationship Id="rId220" Type="http://schemas.openxmlformats.org/officeDocument/2006/relationships/hyperlink" Target="https://vk.com/al3x776" TargetMode="External"/><Relationship Id="rId241" Type="http://schemas.openxmlformats.org/officeDocument/2006/relationships/hyperlink" Target="https://vk.com/mrs.snowman" TargetMode="External"/><Relationship Id="rId15" Type="http://schemas.openxmlformats.org/officeDocument/2006/relationships/hyperlink" Target="https://vk.com/m1vikk" TargetMode="External"/><Relationship Id="rId36" Type="http://schemas.openxmlformats.org/officeDocument/2006/relationships/hyperlink" Target="https://vk.com/jljuul" TargetMode="External"/><Relationship Id="rId57" Type="http://schemas.openxmlformats.org/officeDocument/2006/relationships/hyperlink" Target="https://vk.com/xxxcuzmex" TargetMode="External"/><Relationship Id="rId262" Type="http://schemas.openxmlformats.org/officeDocument/2006/relationships/hyperlink" Target="https://vk.com/id551763777" TargetMode="External"/><Relationship Id="rId283" Type="http://schemas.openxmlformats.org/officeDocument/2006/relationships/hyperlink" Target="https://vk.com/only_determination" TargetMode="External"/><Relationship Id="rId78" Type="http://schemas.openxmlformats.org/officeDocument/2006/relationships/hyperlink" Target="https://vk.com/plastmooo" TargetMode="External"/><Relationship Id="rId99" Type="http://schemas.openxmlformats.org/officeDocument/2006/relationships/hyperlink" Target="https://vk.com/rezi10" TargetMode="External"/><Relationship Id="rId101" Type="http://schemas.openxmlformats.org/officeDocument/2006/relationships/hyperlink" Target="https://vk.com/yankykiller" TargetMode="External"/><Relationship Id="rId122" Type="http://schemas.openxmlformats.org/officeDocument/2006/relationships/hyperlink" Target="https://vk.com/kelllapopruga" TargetMode="External"/><Relationship Id="rId143" Type="http://schemas.openxmlformats.org/officeDocument/2006/relationships/hyperlink" Target="https://vk.com/vanyabroykin" TargetMode="External"/><Relationship Id="rId164" Type="http://schemas.openxmlformats.org/officeDocument/2006/relationships/hyperlink" Target="https://vk.com/nikusikk_d" TargetMode="External"/><Relationship Id="rId185" Type="http://schemas.openxmlformats.org/officeDocument/2006/relationships/hyperlink" Target="https://vk.com/pivkopaaa" TargetMode="External"/><Relationship Id="rId9" Type="http://schemas.openxmlformats.org/officeDocument/2006/relationships/hyperlink" Target="https://vk.com/id659362055" TargetMode="External"/><Relationship Id="rId210" Type="http://schemas.openxmlformats.org/officeDocument/2006/relationships/hyperlink" Target="https://vk.com/cybertoads" TargetMode="External"/><Relationship Id="rId26" Type="http://schemas.openxmlformats.org/officeDocument/2006/relationships/hyperlink" Target="https://vk.com/lacr1mosa" TargetMode="External"/><Relationship Id="rId231" Type="http://schemas.openxmlformats.org/officeDocument/2006/relationships/hyperlink" Target="https://vk.com/id560312592" TargetMode="External"/><Relationship Id="rId252" Type="http://schemas.openxmlformats.org/officeDocument/2006/relationships/hyperlink" Target="https://vk.com/fffffffffire" TargetMode="External"/><Relationship Id="rId273" Type="http://schemas.openxmlformats.org/officeDocument/2006/relationships/hyperlink" Target="https://vk.com/leharut" TargetMode="External"/><Relationship Id="rId294" Type="http://schemas.openxmlformats.org/officeDocument/2006/relationships/hyperlink" Target="https://vk.com/aanvta" TargetMode="External"/><Relationship Id="rId47" Type="http://schemas.openxmlformats.org/officeDocument/2006/relationships/hyperlink" Target="https://vk.com/jsjsjkss" TargetMode="External"/><Relationship Id="rId68" Type="http://schemas.openxmlformats.org/officeDocument/2006/relationships/hyperlink" Target="https://vk.com/prosstofilya" TargetMode="External"/><Relationship Id="rId89" Type="http://schemas.openxmlformats.org/officeDocument/2006/relationships/hyperlink" Target="https://vk.com/lllumi" TargetMode="External"/><Relationship Id="rId112" Type="http://schemas.openxmlformats.org/officeDocument/2006/relationships/hyperlink" Target="https://vk.com/annanoshina" TargetMode="External"/><Relationship Id="rId133" Type="http://schemas.openxmlformats.org/officeDocument/2006/relationships/hyperlink" Target="https://vk.com/thedeviifromparadise" TargetMode="External"/><Relationship Id="rId154" Type="http://schemas.openxmlformats.org/officeDocument/2006/relationships/hyperlink" Target="https://vk.com/JeeEssEm" TargetMode="External"/><Relationship Id="rId175" Type="http://schemas.openxmlformats.org/officeDocument/2006/relationships/hyperlink" Target="https://vk.com/kslil" TargetMode="External"/><Relationship Id="rId196" Type="http://schemas.openxmlformats.org/officeDocument/2006/relationships/hyperlink" Target="https://vk.com/pzhuchkov" TargetMode="External"/><Relationship Id="rId200" Type="http://schemas.openxmlformats.org/officeDocument/2006/relationships/hyperlink" Target="https://vk.com/kiryakirr" TargetMode="External"/><Relationship Id="rId16" Type="http://schemas.openxmlformats.org/officeDocument/2006/relationships/hyperlink" Target="https://vk.com/a.mizgailo" TargetMode="External"/><Relationship Id="rId221" Type="http://schemas.openxmlformats.org/officeDocument/2006/relationships/hyperlink" Target="https://vk.com/ogbudamucornulsia" TargetMode="External"/><Relationship Id="rId242" Type="http://schemas.openxmlformats.org/officeDocument/2006/relationships/hyperlink" Target="https://vk.com/jmonya" TargetMode="External"/><Relationship Id="rId263" Type="http://schemas.openxmlformats.org/officeDocument/2006/relationships/hyperlink" Target="https://vk.com/id808595163" TargetMode="External"/><Relationship Id="rId284" Type="http://schemas.openxmlformats.org/officeDocument/2006/relationships/hyperlink" Target="https://vk.com/knyshrs" TargetMode="External"/><Relationship Id="rId37" Type="http://schemas.openxmlformats.org/officeDocument/2006/relationships/hyperlink" Target="https://vk.com/nkusmaul" TargetMode="External"/><Relationship Id="rId58" Type="http://schemas.openxmlformats.org/officeDocument/2006/relationships/hyperlink" Target="https://vk.com/kapilcoh" TargetMode="External"/><Relationship Id="rId79" Type="http://schemas.openxmlformats.org/officeDocument/2006/relationships/hyperlink" Target="https://vk.com/yana0003" TargetMode="External"/><Relationship Id="rId102" Type="http://schemas.openxmlformats.org/officeDocument/2006/relationships/hyperlink" Target="https://vk.com/flerbyyt" TargetMode="External"/><Relationship Id="rId123" Type="http://schemas.openxmlformats.org/officeDocument/2006/relationships/hyperlink" Target="https://vk.com/id426056350" TargetMode="External"/><Relationship Id="rId144" Type="http://schemas.openxmlformats.org/officeDocument/2006/relationships/hyperlink" Target="https://vk.com/keward" TargetMode="External"/><Relationship Id="rId90" Type="http://schemas.openxmlformats.org/officeDocument/2006/relationships/hyperlink" Target="https://vk.com/lizzeeer" TargetMode="External"/><Relationship Id="rId165" Type="http://schemas.openxmlformats.org/officeDocument/2006/relationships/hyperlink" Target="https://vk.com/rrkmh" TargetMode="External"/><Relationship Id="rId186" Type="http://schemas.openxmlformats.org/officeDocument/2006/relationships/hyperlink" Target="https://vk.com/annakroll" TargetMode="External"/><Relationship Id="rId211" Type="http://schemas.openxmlformats.org/officeDocument/2006/relationships/hyperlink" Target="https://vk.com/id423411736" TargetMode="External"/><Relationship Id="rId232" Type="http://schemas.openxmlformats.org/officeDocument/2006/relationships/hyperlink" Target="https://vk.com/wayomy" TargetMode="External"/><Relationship Id="rId253" Type="http://schemas.openxmlformats.org/officeDocument/2006/relationships/hyperlink" Target="https://vk.com/glebchekmarev" TargetMode="External"/><Relationship Id="rId274" Type="http://schemas.openxmlformats.org/officeDocument/2006/relationships/hyperlink" Target="https://vk.com/miffyo" TargetMode="External"/><Relationship Id="rId295" Type="http://schemas.openxmlformats.org/officeDocument/2006/relationships/hyperlink" Target="https://vk.com/paket.kakashek" TargetMode="External"/><Relationship Id="rId27" Type="http://schemas.openxmlformats.org/officeDocument/2006/relationships/hyperlink" Target="https://vk.com/kislitsina_ksenia" TargetMode="External"/><Relationship Id="rId48" Type="http://schemas.openxmlformats.org/officeDocument/2006/relationships/hyperlink" Target="https://vk.com/maybonedd" TargetMode="External"/><Relationship Id="rId69" Type="http://schemas.openxmlformats.org/officeDocument/2006/relationships/hyperlink" Target="https://vk.com/id543979302" TargetMode="External"/><Relationship Id="rId113" Type="http://schemas.openxmlformats.org/officeDocument/2006/relationships/hyperlink" Target="https://vk.com/maksiho" TargetMode="External"/><Relationship Id="rId134" Type="http://schemas.openxmlformats.org/officeDocument/2006/relationships/hyperlink" Target="https://vk.com/id875230411" TargetMode="External"/><Relationship Id="rId80" Type="http://schemas.openxmlformats.org/officeDocument/2006/relationships/hyperlink" Target="https://vk.com/ltlstv" TargetMode="External"/><Relationship Id="rId155" Type="http://schemas.openxmlformats.org/officeDocument/2006/relationships/hyperlink" Target="https://vk.com/kay_li_j" TargetMode="External"/><Relationship Id="rId176" Type="http://schemas.openxmlformats.org/officeDocument/2006/relationships/hyperlink" Target="https://vk.com/gswad" TargetMode="External"/><Relationship Id="rId197" Type="http://schemas.openxmlformats.org/officeDocument/2006/relationships/hyperlink" Target="https://vk.com/6ixyld" TargetMode="External"/><Relationship Id="rId201" Type="http://schemas.openxmlformats.org/officeDocument/2006/relationships/hyperlink" Target="https://vk.com/kuznetsssoff" TargetMode="External"/><Relationship Id="rId222" Type="http://schemas.openxmlformats.org/officeDocument/2006/relationships/hyperlink" Target="https://vk.com/ddanisismo" TargetMode="External"/><Relationship Id="rId243" Type="http://schemas.openxmlformats.org/officeDocument/2006/relationships/hyperlink" Target="https://vk.com/fungodtm" TargetMode="External"/><Relationship Id="rId264" Type="http://schemas.openxmlformats.org/officeDocument/2006/relationships/hyperlink" Target="https://vk.com/bodyflex_ss" TargetMode="External"/><Relationship Id="rId285" Type="http://schemas.openxmlformats.org/officeDocument/2006/relationships/hyperlink" Target="https://vk.com/kishinurr" TargetMode="External"/><Relationship Id="rId17" Type="http://schemas.openxmlformats.org/officeDocument/2006/relationships/hyperlink" Target="https://vk.com/maksimkakravchik" TargetMode="External"/><Relationship Id="rId38" Type="http://schemas.openxmlformats.org/officeDocument/2006/relationships/hyperlink" Target="https://vk.com/polinafronek" TargetMode="External"/><Relationship Id="rId59" Type="http://schemas.openxmlformats.org/officeDocument/2006/relationships/hyperlink" Target="https://vk.com/noisenod" TargetMode="External"/><Relationship Id="rId103" Type="http://schemas.openxmlformats.org/officeDocument/2006/relationships/hyperlink" Target="https://vk.com/kseniasimonova_7" TargetMode="External"/><Relationship Id="rId124" Type="http://schemas.openxmlformats.org/officeDocument/2006/relationships/hyperlink" Target="https://vk.com/b.alaitsev" TargetMode="External"/><Relationship Id="rId70" Type="http://schemas.openxmlformats.org/officeDocument/2006/relationships/hyperlink" Target="https://vk.com/id762285882" TargetMode="External"/><Relationship Id="rId91" Type="http://schemas.openxmlformats.org/officeDocument/2006/relationships/hyperlink" Target="https://vk.com/id547382848" TargetMode="External"/><Relationship Id="rId145" Type="http://schemas.openxmlformats.org/officeDocument/2006/relationships/hyperlink" Target="https://vk.com/kasttix" TargetMode="External"/><Relationship Id="rId166" Type="http://schemas.openxmlformats.org/officeDocument/2006/relationships/hyperlink" Target="https://vk.com/itsmeyousee" TargetMode="External"/><Relationship Id="rId187" Type="http://schemas.openxmlformats.org/officeDocument/2006/relationships/hyperlink" Target="https://vk.com/a_nny_o" TargetMode="External"/><Relationship Id="rId1" Type="http://schemas.openxmlformats.org/officeDocument/2006/relationships/hyperlink" Target="https://vk.com/maria_chalova" TargetMode="External"/><Relationship Id="rId212" Type="http://schemas.openxmlformats.org/officeDocument/2006/relationships/hyperlink" Target="https://vk.com/stepan_dolskii" TargetMode="External"/><Relationship Id="rId233" Type="http://schemas.openxmlformats.org/officeDocument/2006/relationships/hyperlink" Target="https://vk.com/vanyastaill" TargetMode="External"/><Relationship Id="rId254" Type="http://schemas.openxmlformats.org/officeDocument/2006/relationships/hyperlink" Target="https://vk.com/marselde" TargetMode="External"/><Relationship Id="rId28" Type="http://schemas.openxmlformats.org/officeDocument/2006/relationships/hyperlink" Target="https://vk.com/mogilevskaaa69" TargetMode="External"/><Relationship Id="rId49" Type="http://schemas.openxmlformats.org/officeDocument/2006/relationships/hyperlink" Target="https://vk.com/cherry_panakota" TargetMode="External"/><Relationship Id="rId114" Type="http://schemas.openxmlformats.org/officeDocument/2006/relationships/hyperlink" Target="https://vk.com/vinya1" TargetMode="External"/><Relationship Id="rId275" Type="http://schemas.openxmlformats.org/officeDocument/2006/relationships/hyperlink" Target="https://vk.com/camy1_ohy3nniy_em0boy" TargetMode="External"/><Relationship Id="rId296" Type="http://schemas.openxmlformats.org/officeDocument/2006/relationships/hyperlink" Target="https://vk.com/cherkes23" TargetMode="External"/><Relationship Id="rId300" Type="http://schemas.openxmlformats.org/officeDocument/2006/relationships/hyperlink" Target="https://vk.com/daniil.zhdnv" TargetMode="External"/><Relationship Id="rId60" Type="http://schemas.openxmlformats.org/officeDocument/2006/relationships/hyperlink" Target="https://vk.com/01nichicha" TargetMode="External"/><Relationship Id="rId81" Type="http://schemas.openxmlformats.org/officeDocument/2006/relationships/hyperlink" Target="https://vk.com/justfreezen" TargetMode="External"/><Relationship Id="rId135" Type="http://schemas.openxmlformats.org/officeDocument/2006/relationships/hyperlink" Target="https://vk.com/aleksandraivanova2006" TargetMode="External"/><Relationship Id="rId156" Type="http://schemas.openxmlformats.org/officeDocument/2006/relationships/hyperlink" Target="https://vk.com/ivberrgo" TargetMode="External"/><Relationship Id="rId177" Type="http://schemas.openxmlformats.org/officeDocument/2006/relationships/hyperlink" Target="https://vk.com/alina.odintsovaa" TargetMode="External"/><Relationship Id="rId198" Type="http://schemas.openxmlformats.org/officeDocument/2006/relationships/hyperlink" Target="https://vk.com/kvmvkxnt" TargetMode="External"/><Relationship Id="rId202" Type="http://schemas.openxmlformats.org/officeDocument/2006/relationships/hyperlink" Target="https://vk.com/pasha_knvl" TargetMode="External"/><Relationship Id="rId223" Type="http://schemas.openxmlformats.org/officeDocument/2006/relationships/hyperlink" Target="https://vk.com/lolnithing34" TargetMode="External"/><Relationship Id="rId244" Type="http://schemas.openxmlformats.org/officeDocument/2006/relationships/hyperlink" Target="https://vk.com/chan_here" TargetMode="External"/><Relationship Id="rId18" Type="http://schemas.openxmlformats.org/officeDocument/2006/relationships/hyperlink" Target="https://vk.com/id380466649" TargetMode="External"/><Relationship Id="rId39" Type="http://schemas.openxmlformats.org/officeDocument/2006/relationships/hyperlink" Target="https://vk.com/ivanov2107" TargetMode="External"/><Relationship Id="rId265" Type="http://schemas.openxmlformats.org/officeDocument/2006/relationships/hyperlink" Target="https://vk.com/aknedloz" TargetMode="External"/><Relationship Id="rId286" Type="http://schemas.openxmlformats.org/officeDocument/2006/relationships/hyperlink" Target="https://vk.com/kamendrovskiy" TargetMode="External"/><Relationship Id="rId50" Type="http://schemas.openxmlformats.org/officeDocument/2006/relationships/hyperlink" Target="https://vk.com/ursofiia" TargetMode="External"/><Relationship Id="rId104" Type="http://schemas.openxmlformats.org/officeDocument/2006/relationships/hyperlink" Target="https://vk.com/dhach" TargetMode="External"/><Relationship Id="rId125" Type="http://schemas.openxmlformats.org/officeDocument/2006/relationships/hyperlink" Target="https://vk.com/oleghdhdd" TargetMode="External"/><Relationship Id="rId146" Type="http://schemas.openxmlformats.org/officeDocument/2006/relationships/hyperlink" Target="https://vk.com/d.mark28" TargetMode="External"/><Relationship Id="rId167" Type="http://schemas.openxmlformats.org/officeDocument/2006/relationships/hyperlink" Target="https://vk.com/dborisov14" TargetMode="External"/><Relationship Id="rId188" Type="http://schemas.openxmlformats.org/officeDocument/2006/relationships/hyperlink" Target="https://vk.com/evtyutova" TargetMode="External"/><Relationship Id="rId71" Type="http://schemas.openxmlformats.org/officeDocument/2006/relationships/hyperlink" Target="https://vk.com/zxcdarling" TargetMode="External"/><Relationship Id="rId92" Type="http://schemas.openxmlformats.org/officeDocument/2006/relationships/hyperlink" Target="https://vk.com/dkasapenko" TargetMode="External"/><Relationship Id="rId213" Type="http://schemas.openxmlformats.org/officeDocument/2006/relationships/hyperlink" Target="https://vk.com/idem21" TargetMode="External"/><Relationship Id="rId234" Type="http://schemas.openxmlformats.org/officeDocument/2006/relationships/hyperlink" Target="https://vk.com/mosqitt" TargetMode="External"/><Relationship Id="rId2" Type="http://schemas.openxmlformats.org/officeDocument/2006/relationships/hyperlink" Target="https://vk.com/id624459336" TargetMode="External"/><Relationship Id="rId29" Type="http://schemas.openxmlformats.org/officeDocument/2006/relationships/hyperlink" Target="https://vk.com/oaoaao1" TargetMode="External"/><Relationship Id="rId255" Type="http://schemas.openxmlformats.org/officeDocument/2006/relationships/hyperlink" Target="https://vk.com/i578926367" TargetMode="External"/><Relationship Id="rId276" Type="http://schemas.openxmlformats.org/officeDocument/2006/relationships/hyperlink" Target="https://vk.com/id779070113" TargetMode="External"/><Relationship Id="rId297" Type="http://schemas.openxmlformats.org/officeDocument/2006/relationships/hyperlink" Target="https://vk.com/id469726525" TargetMode="External"/><Relationship Id="rId40" Type="http://schemas.openxmlformats.org/officeDocument/2006/relationships/hyperlink" Target="https://vk.com/dima_sd43" TargetMode="External"/><Relationship Id="rId115" Type="http://schemas.openxmlformats.org/officeDocument/2006/relationships/hyperlink" Target="https://vk.com/staraya_miata" TargetMode="External"/><Relationship Id="rId136" Type="http://schemas.openxmlformats.org/officeDocument/2006/relationships/hyperlink" Target="https://vk.com/d_poptsova" TargetMode="External"/><Relationship Id="rId157" Type="http://schemas.openxmlformats.org/officeDocument/2006/relationships/hyperlink" Target="https://vk.com/id484868691" TargetMode="External"/><Relationship Id="rId178" Type="http://schemas.openxmlformats.org/officeDocument/2006/relationships/hyperlink" Target="https://vk.com/1andreeval9" TargetMode="External"/><Relationship Id="rId301" Type="http://schemas.openxmlformats.org/officeDocument/2006/relationships/hyperlink" Target="https://vk.com/kibermoshina" TargetMode="External"/><Relationship Id="rId61" Type="http://schemas.openxmlformats.org/officeDocument/2006/relationships/hyperlink" Target="https://vk.com/koshelev5261" TargetMode="External"/><Relationship Id="rId82" Type="http://schemas.openxmlformats.org/officeDocument/2006/relationships/hyperlink" Target="https://vk.com/id412166363" TargetMode="External"/><Relationship Id="rId199" Type="http://schemas.openxmlformats.org/officeDocument/2006/relationships/hyperlink" Target="http://vk.com/id874479880" TargetMode="External"/><Relationship Id="rId203" Type="http://schemas.openxmlformats.org/officeDocument/2006/relationships/hyperlink" Target="https://vk.com/chestno0k" TargetMode="External"/><Relationship Id="rId19" Type="http://schemas.openxmlformats.org/officeDocument/2006/relationships/hyperlink" Target="https://vk.com/lulij_ivanova" TargetMode="External"/><Relationship Id="rId224" Type="http://schemas.openxmlformats.org/officeDocument/2006/relationships/hyperlink" Target="https://vk.com/nastyaaa_tima" TargetMode="External"/><Relationship Id="rId245" Type="http://schemas.openxmlformats.org/officeDocument/2006/relationships/hyperlink" Target="https://vk.com/everlasting_filin" TargetMode="External"/><Relationship Id="rId266" Type="http://schemas.openxmlformats.org/officeDocument/2006/relationships/hyperlink" Target="https://vk.com/id296613013" TargetMode="External"/><Relationship Id="rId287" Type="http://schemas.openxmlformats.org/officeDocument/2006/relationships/hyperlink" Target="https://vk.com/hatyl" TargetMode="External"/><Relationship Id="rId30" Type="http://schemas.openxmlformats.org/officeDocument/2006/relationships/hyperlink" Target="https://vk.com/dima344" TargetMode="External"/><Relationship Id="rId105" Type="http://schemas.openxmlformats.org/officeDocument/2006/relationships/hyperlink" Target="https://vk.com/lex_nav" TargetMode="External"/><Relationship Id="rId126" Type="http://schemas.openxmlformats.org/officeDocument/2006/relationships/hyperlink" Target="https://vk.com/zhffue" TargetMode="External"/><Relationship Id="rId147" Type="http://schemas.openxmlformats.org/officeDocument/2006/relationships/hyperlink" Target="https://vk.com/id494357726" TargetMode="External"/><Relationship Id="rId168" Type="http://schemas.openxmlformats.org/officeDocument/2006/relationships/hyperlink" Target="https://vk.com/sextape4401" TargetMode="External"/><Relationship Id="rId51" Type="http://schemas.openxmlformats.org/officeDocument/2006/relationships/hyperlink" Target="https://vk.com/id553224589" TargetMode="External"/><Relationship Id="rId72" Type="http://schemas.openxmlformats.org/officeDocument/2006/relationships/hyperlink" Target="https://vk.com/me0wwoof" TargetMode="External"/><Relationship Id="rId93" Type="http://schemas.openxmlformats.org/officeDocument/2006/relationships/hyperlink" Target="https://vk.com/ba4id" TargetMode="External"/><Relationship Id="rId189" Type="http://schemas.openxmlformats.org/officeDocument/2006/relationships/hyperlink" Target="https://vk.com/lleha2000" TargetMode="External"/><Relationship Id="rId3" Type="http://schemas.openxmlformats.org/officeDocument/2006/relationships/hyperlink" Target="https://vk.com/krristel" TargetMode="External"/><Relationship Id="rId214" Type="http://schemas.openxmlformats.org/officeDocument/2006/relationships/hyperlink" Target="https://vk.com/alihaaan" TargetMode="External"/><Relationship Id="rId235" Type="http://schemas.openxmlformats.org/officeDocument/2006/relationships/hyperlink" Target="https://vk.com/itsnanashi" TargetMode="External"/><Relationship Id="rId256" Type="http://schemas.openxmlformats.org/officeDocument/2006/relationships/hyperlink" Target="https://vk.com/salkhak1" TargetMode="External"/><Relationship Id="rId277" Type="http://schemas.openxmlformats.org/officeDocument/2006/relationships/hyperlink" Target="https://vk.com/id488931957" TargetMode="External"/><Relationship Id="rId298" Type="http://schemas.openxmlformats.org/officeDocument/2006/relationships/hyperlink" Target="https://vk.com/jbobik" TargetMode="External"/><Relationship Id="rId116" Type="http://schemas.openxmlformats.org/officeDocument/2006/relationships/hyperlink" Target="https://vk.com/id589201565" TargetMode="External"/><Relationship Id="rId137" Type="http://schemas.openxmlformats.org/officeDocument/2006/relationships/hyperlink" Target="https://vk.com/no_roma" TargetMode="External"/><Relationship Id="rId158" Type="http://schemas.openxmlformats.org/officeDocument/2006/relationships/hyperlink" Target="https://vk.com/id590995039" TargetMode="External"/><Relationship Id="rId302" Type="http://schemas.openxmlformats.org/officeDocument/2006/relationships/hyperlink" Target="https://vk.com/saintclauss" TargetMode="External"/><Relationship Id="rId20" Type="http://schemas.openxmlformats.org/officeDocument/2006/relationships/hyperlink" Target="https://vk.com/9ymervtilte" TargetMode="External"/><Relationship Id="rId41" Type="http://schemas.openxmlformats.org/officeDocument/2006/relationships/hyperlink" Target="https://vk.com/r_ksyu_sha" TargetMode="External"/><Relationship Id="rId62" Type="http://schemas.openxmlformats.org/officeDocument/2006/relationships/hyperlink" Target="https://vk.com/crash_lucifer" TargetMode="External"/><Relationship Id="rId83" Type="http://schemas.openxmlformats.org/officeDocument/2006/relationships/hyperlink" Target="https://vk.com/id493924883" TargetMode="External"/><Relationship Id="rId179" Type="http://schemas.openxmlformats.org/officeDocument/2006/relationships/hyperlink" Target="https://vk.com/kipabi1" TargetMode="External"/><Relationship Id="rId190" Type="http://schemas.openxmlformats.org/officeDocument/2006/relationships/hyperlink" Target="https://vk.com/erkolly" TargetMode="External"/><Relationship Id="rId204" Type="http://schemas.openxmlformats.org/officeDocument/2006/relationships/hyperlink" Target="https://vk.com/id526006414" TargetMode="External"/><Relationship Id="rId225" Type="http://schemas.openxmlformats.org/officeDocument/2006/relationships/hyperlink" Target="https://vk.com/lmikheeva5" TargetMode="External"/><Relationship Id="rId246" Type="http://schemas.openxmlformats.org/officeDocument/2006/relationships/hyperlink" Target="https://vk.com/id696021625" TargetMode="External"/><Relationship Id="rId267" Type="http://schemas.openxmlformats.org/officeDocument/2006/relationships/hyperlink" Target="https://vk.com/artyom0111" TargetMode="External"/><Relationship Id="rId288" Type="http://schemas.openxmlformats.org/officeDocument/2006/relationships/hyperlink" Target="https://vk.com/kibziy" TargetMode="External"/><Relationship Id="rId106" Type="http://schemas.openxmlformats.org/officeDocument/2006/relationships/hyperlink" Target="https://vk.com/idjuliani" TargetMode="External"/><Relationship Id="rId127" Type="http://schemas.openxmlformats.org/officeDocument/2006/relationships/hyperlink" Target="https://vk.com/red_goes_faster" TargetMode="External"/><Relationship Id="rId10" Type="http://schemas.openxmlformats.org/officeDocument/2006/relationships/hyperlink" Target="https://vk.com/id271021635" TargetMode="External"/><Relationship Id="rId31" Type="http://schemas.openxmlformats.org/officeDocument/2006/relationships/hyperlink" Target="https://vk.com/kkvaaas" TargetMode="External"/><Relationship Id="rId52" Type="http://schemas.openxmlformats.org/officeDocument/2006/relationships/hyperlink" Target="https://vk.com/id515047158" TargetMode="External"/><Relationship Id="rId73" Type="http://schemas.openxmlformats.org/officeDocument/2006/relationships/hyperlink" Target="https://vk.com/tigran_mirzakhanyan" TargetMode="External"/><Relationship Id="rId94" Type="http://schemas.openxmlformats.org/officeDocument/2006/relationships/hyperlink" Target="https://vk.com/so5ash" TargetMode="External"/><Relationship Id="rId148" Type="http://schemas.openxmlformats.org/officeDocument/2006/relationships/hyperlink" Target="https://vk.com/katamille" TargetMode="External"/><Relationship Id="rId169" Type="http://schemas.openxmlformats.org/officeDocument/2006/relationships/hyperlink" Target="https://vk.com/skripnikova_ek" TargetMode="External"/><Relationship Id="rId4" Type="http://schemas.openxmlformats.org/officeDocument/2006/relationships/hyperlink" Target="https://vk.com/id534957712" TargetMode="External"/><Relationship Id="rId180" Type="http://schemas.openxmlformats.org/officeDocument/2006/relationships/hyperlink" Target="https://vk.com/nether1t" TargetMode="External"/><Relationship Id="rId215" Type="http://schemas.openxmlformats.org/officeDocument/2006/relationships/hyperlink" Target="https://vk.com/kostyan1405" TargetMode="External"/><Relationship Id="rId236" Type="http://schemas.openxmlformats.org/officeDocument/2006/relationships/hyperlink" Target="https://vk.com/hockeychill" TargetMode="External"/><Relationship Id="rId257" Type="http://schemas.openxmlformats.org/officeDocument/2006/relationships/hyperlink" Target="https://vk.com/id337025207" TargetMode="External"/><Relationship Id="rId278" Type="http://schemas.openxmlformats.org/officeDocument/2006/relationships/hyperlink" Target="https://vk.com/mm_milena" TargetMode="External"/><Relationship Id="rId303" Type="http://schemas.openxmlformats.org/officeDocument/2006/relationships/hyperlink" Target="https://vk.com/nik_ananyev" TargetMode="External"/><Relationship Id="rId42" Type="http://schemas.openxmlformats.org/officeDocument/2006/relationships/hyperlink" Target="https://vk.com/magdenkod" TargetMode="External"/><Relationship Id="rId84" Type="http://schemas.openxmlformats.org/officeDocument/2006/relationships/hyperlink" Target="https://vk.com/vedsat" TargetMode="External"/><Relationship Id="rId138" Type="http://schemas.openxmlformats.org/officeDocument/2006/relationships/hyperlink" Target="https://vk.com/finkavoy" TargetMode="External"/><Relationship Id="rId191" Type="http://schemas.openxmlformats.org/officeDocument/2006/relationships/hyperlink" Target="https://vk.com/dekury_xd" TargetMode="External"/><Relationship Id="rId205" Type="http://schemas.openxmlformats.org/officeDocument/2006/relationships/hyperlink" Target="https://vk.com/gde_pizza" TargetMode="External"/><Relationship Id="rId247" Type="http://schemas.openxmlformats.org/officeDocument/2006/relationships/hyperlink" Target="https://vk.com/gamecomuna" TargetMode="External"/><Relationship Id="rId107" Type="http://schemas.openxmlformats.org/officeDocument/2006/relationships/hyperlink" Target="https://vk.com/dead_road_space" TargetMode="External"/><Relationship Id="rId289" Type="http://schemas.openxmlformats.org/officeDocument/2006/relationships/hyperlink" Target="https://vk.com/rodonicheeeeeeeee26" TargetMode="External"/><Relationship Id="rId11" Type="http://schemas.openxmlformats.org/officeDocument/2006/relationships/hyperlink" Target="https://vk.com/id294159678" TargetMode="External"/><Relationship Id="rId53" Type="http://schemas.openxmlformats.org/officeDocument/2006/relationships/hyperlink" Target="https://vk.com/id659300260" TargetMode="External"/><Relationship Id="rId149" Type="http://schemas.openxmlformats.org/officeDocument/2006/relationships/hyperlink" Target="https://vk.com/dorohin2006" TargetMode="External"/><Relationship Id="rId95" Type="http://schemas.openxmlformats.org/officeDocument/2006/relationships/hyperlink" Target="https://vk.com/wifi538" TargetMode="External"/><Relationship Id="rId160" Type="http://schemas.openxmlformats.org/officeDocument/2006/relationships/hyperlink" Target="https://vk.com/id386080437" TargetMode="External"/><Relationship Id="rId216" Type="http://schemas.openxmlformats.org/officeDocument/2006/relationships/hyperlink" Target="https://vk.com/marmeladochka7" TargetMode="External"/><Relationship Id="rId258" Type="http://schemas.openxmlformats.org/officeDocument/2006/relationships/hyperlink" Target="https://vk.com/bloodhoonter" TargetMode="External"/><Relationship Id="rId22" Type="http://schemas.openxmlformats.org/officeDocument/2006/relationships/hyperlink" Target="https://vk.com/egoridze74" TargetMode="External"/><Relationship Id="rId64" Type="http://schemas.openxmlformats.org/officeDocument/2006/relationships/hyperlink" Target="http://vk.com/kmityagin90" TargetMode="External"/><Relationship Id="rId118" Type="http://schemas.openxmlformats.org/officeDocument/2006/relationships/hyperlink" Target="https://vk.com/aksvass" TargetMode="External"/><Relationship Id="rId171" Type="http://schemas.openxmlformats.org/officeDocument/2006/relationships/hyperlink" Target="https://vk.com/id441882110" TargetMode="External"/><Relationship Id="rId227" Type="http://schemas.openxmlformats.org/officeDocument/2006/relationships/hyperlink" Target="https://vk.com/alexstar20" TargetMode="External"/><Relationship Id="rId269" Type="http://schemas.openxmlformats.org/officeDocument/2006/relationships/hyperlink" Target="https://vk.com/hchvuhfrefhib" TargetMode="External"/><Relationship Id="rId33" Type="http://schemas.openxmlformats.org/officeDocument/2006/relationships/hyperlink" Target="https://vk.com/lizkafe" TargetMode="External"/><Relationship Id="rId129" Type="http://schemas.openxmlformats.org/officeDocument/2006/relationships/hyperlink" Target="https://vk.com/barungam" TargetMode="External"/><Relationship Id="rId280" Type="http://schemas.openxmlformats.org/officeDocument/2006/relationships/hyperlink" Target="https://vk.com/id873382991" TargetMode="External"/><Relationship Id="rId75" Type="http://schemas.openxmlformats.org/officeDocument/2006/relationships/hyperlink" Target="https://vk.com/feraefer" TargetMode="External"/><Relationship Id="rId140" Type="http://schemas.openxmlformats.org/officeDocument/2006/relationships/hyperlink" Target="https://vk.com/b.orzy" TargetMode="External"/><Relationship Id="rId182" Type="http://schemas.openxmlformats.org/officeDocument/2006/relationships/hyperlink" Target="https://vk.com/id287090590" TargetMode="External"/><Relationship Id="rId6" Type="http://schemas.openxmlformats.org/officeDocument/2006/relationships/hyperlink" Target="https://vk.com/rinaakra" TargetMode="External"/><Relationship Id="rId238" Type="http://schemas.openxmlformats.org/officeDocument/2006/relationships/hyperlink" Target="https://vk.com/id334106598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nemtsova0" TargetMode="External"/><Relationship Id="rId299" Type="http://schemas.openxmlformats.org/officeDocument/2006/relationships/hyperlink" Target="https://vk.com/mr.pinguln" TargetMode="External"/><Relationship Id="rId21" Type="http://schemas.openxmlformats.org/officeDocument/2006/relationships/hyperlink" Target="https://vk.com/d.mark28" TargetMode="External"/><Relationship Id="rId63" Type="http://schemas.openxmlformats.org/officeDocument/2006/relationships/hyperlink" Target="https://vk.com/artyomshukanov" TargetMode="External"/><Relationship Id="rId159" Type="http://schemas.openxmlformats.org/officeDocument/2006/relationships/hyperlink" Target="http://vk.com/staraya_miata" TargetMode="External"/><Relationship Id="rId324" Type="http://schemas.openxmlformats.org/officeDocument/2006/relationships/hyperlink" Target="https://vk.com/dolbaeb_bb" TargetMode="External"/><Relationship Id="rId366" Type="http://schemas.openxmlformats.org/officeDocument/2006/relationships/hyperlink" Target="https://vk.com/oleghdhdd" TargetMode="External"/><Relationship Id="rId170" Type="http://schemas.openxmlformats.org/officeDocument/2006/relationships/hyperlink" Target="https://vk.com/nether1t" TargetMode="External"/><Relationship Id="rId226" Type="http://schemas.openxmlformats.org/officeDocument/2006/relationships/hyperlink" Target="https://vk.com/vanyastaill" TargetMode="External"/><Relationship Id="rId433" Type="http://schemas.openxmlformats.org/officeDocument/2006/relationships/hyperlink" Target="https://vk.com/vedsat" TargetMode="External"/><Relationship Id="rId268" Type="http://schemas.openxmlformats.org/officeDocument/2006/relationships/hyperlink" Target="https://vk.com/alikashcherba" TargetMode="External"/><Relationship Id="rId475" Type="http://schemas.openxmlformats.org/officeDocument/2006/relationships/hyperlink" Target="https://vk.com/id470311829" TargetMode="External"/><Relationship Id="rId32" Type="http://schemas.openxmlformats.org/officeDocument/2006/relationships/hyperlink" Target="https://vk.com/oaoaao1" TargetMode="External"/><Relationship Id="rId74" Type="http://schemas.openxmlformats.org/officeDocument/2006/relationships/hyperlink" Target="https://vk.com/id660198176" TargetMode="External"/><Relationship Id="rId128" Type="http://schemas.openxmlformats.org/officeDocument/2006/relationships/hyperlink" Target="https://vk.com/niklita" TargetMode="External"/><Relationship Id="rId335" Type="http://schemas.openxmlformats.org/officeDocument/2006/relationships/hyperlink" Target="https://vk.com/cherkes23" TargetMode="External"/><Relationship Id="rId377" Type="http://schemas.openxmlformats.org/officeDocument/2006/relationships/hyperlink" Target="https://vk.com/id485062413" TargetMode="External"/><Relationship Id="rId5" Type="http://schemas.openxmlformats.org/officeDocument/2006/relationships/hyperlink" Target="https://vk.com/nkusmaul" TargetMode="External"/><Relationship Id="rId181" Type="http://schemas.openxmlformats.org/officeDocument/2006/relationships/hyperlink" Target="https://vk.com/id441882110" TargetMode="External"/><Relationship Id="rId237" Type="http://schemas.openxmlformats.org/officeDocument/2006/relationships/hyperlink" Target="https://vk.com/id526006414" TargetMode="External"/><Relationship Id="rId402" Type="http://schemas.openxmlformats.org/officeDocument/2006/relationships/hyperlink" Target="https://vk.com/NET" TargetMode="External"/><Relationship Id="rId279" Type="http://schemas.openxmlformats.org/officeDocument/2006/relationships/hyperlink" Target="https://vk.com/mc_pucha" TargetMode="External"/><Relationship Id="rId444" Type="http://schemas.openxmlformats.org/officeDocument/2006/relationships/hyperlink" Target="https://vk.com/id294159678" TargetMode="External"/><Relationship Id="rId486" Type="http://schemas.openxmlformats.org/officeDocument/2006/relationships/hyperlink" Target="https://vk.com/tooeazy1" TargetMode="External"/><Relationship Id="rId43" Type="http://schemas.openxmlformats.org/officeDocument/2006/relationships/hyperlink" Target="https://vk.com/jabohka" TargetMode="External"/><Relationship Id="rId139" Type="http://schemas.openxmlformats.org/officeDocument/2006/relationships/hyperlink" Target="https://vk.com/id515047158" TargetMode="External"/><Relationship Id="rId290" Type="http://schemas.openxmlformats.org/officeDocument/2006/relationships/hyperlink" Target="https://vk.com/chestno0k" TargetMode="External"/><Relationship Id="rId304" Type="http://schemas.openxmlformats.org/officeDocument/2006/relationships/hyperlink" Target="https://vk.com/id533950392" TargetMode="External"/><Relationship Id="rId346" Type="http://schemas.openxmlformats.org/officeDocument/2006/relationships/hyperlink" Target="https://vk.com/pivkopaaa" TargetMode="External"/><Relationship Id="rId388" Type="http://schemas.openxmlformats.org/officeDocument/2006/relationships/hyperlink" Target="https://vk.com/idpetushara_an" TargetMode="External"/><Relationship Id="rId85" Type="http://schemas.openxmlformats.org/officeDocument/2006/relationships/hyperlink" Target="https://vk.com/chi_polino4ka" TargetMode="External"/><Relationship Id="rId150" Type="http://schemas.openxmlformats.org/officeDocument/2006/relationships/hyperlink" Target="https://vk.com/karyazinakk" TargetMode="External"/><Relationship Id="rId192" Type="http://schemas.openxmlformats.org/officeDocument/2006/relationships/hyperlink" Target="https://vk.com/artemka4e" TargetMode="External"/><Relationship Id="rId206" Type="http://schemas.openxmlformats.org/officeDocument/2006/relationships/hyperlink" Target="https://vk.com/id659362055" TargetMode="External"/><Relationship Id="rId413" Type="http://schemas.openxmlformats.org/officeDocument/2006/relationships/hyperlink" Target="https://vk.com/pieceofadvice" TargetMode="External"/><Relationship Id="rId248" Type="http://schemas.openxmlformats.org/officeDocument/2006/relationships/hyperlink" Target="https://vk.com/id539334560" TargetMode="External"/><Relationship Id="rId455" Type="http://schemas.openxmlformats.org/officeDocument/2006/relationships/hyperlink" Target="https://vk.com/id423411736" TargetMode="External"/><Relationship Id="rId12" Type="http://schemas.openxmlformats.org/officeDocument/2006/relationships/hyperlink" Target="https://vk.com/afonium" TargetMode="External"/><Relationship Id="rId108" Type="http://schemas.openxmlformats.org/officeDocument/2006/relationships/hyperlink" Target="https://vk.com/id553224589" TargetMode="External"/><Relationship Id="rId315" Type="http://schemas.openxmlformats.org/officeDocument/2006/relationships/hyperlink" Target="https://vk.com/id426056350" TargetMode="External"/><Relationship Id="rId357" Type="http://schemas.openxmlformats.org/officeDocument/2006/relationships/hyperlink" Target="https://vk.com/id381817996" TargetMode="External"/><Relationship Id="rId54" Type="http://schemas.openxmlformats.org/officeDocument/2006/relationships/hyperlink" Target="https://vk.com/d_poptsova" TargetMode="External"/><Relationship Id="rId96" Type="http://schemas.openxmlformats.org/officeDocument/2006/relationships/hyperlink" Target="https://vk.com/9ymervtilte" TargetMode="External"/><Relationship Id="rId161" Type="http://schemas.openxmlformats.org/officeDocument/2006/relationships/hyperlink" Target="https://vk.com/annakroll" TargetMode="External"/><Relationship Id="rId217" Type="http://schemas.openxmlformats.org/officeDocument/2006/relationships/hyperlink" Target="https://vk.com/p1vovarna" TargetMode="External"/><Relationship Id="rId399" Type="http://schemas.openxmlformats.org/officeDocument/2006/relationships/hyperlink" Target="https://vk.com/id779070113" TargetMode="External"/><Relationship Id="rId259" Type="http://schemas.openxmlformats.org/officeDocument/2006/relationships/hyperlink" Target="https://vk.com/i228l1337i" TargetMode="External"/><Relationship Id="rId424" Type="http://schemas.openxmlformats.org/officeDocument/2006/relationships/hyperlink" Target="https://vk.com/fungodtm" TargetMode="External"/><Relationship Id="rId466" Type="http://schemas.openxmlformats.org/officeDocument/2006/relationships/hyperlink" Target="https://vk.com/id574622743" TargetMode="External"/><Relationship Id="rId23" Type="http://schemas.openxmlformats.org/officeDocument/2006/relationships/hyperlink" Target="https://vk.com/aanvta" TargetMode="External"/><Relationship Id="rId119" Type="http://schemas.openxmlformats.org/officeDocument/2006/relationships/hyperlink" Target="https://vk.com/id435662953" TargetMode="External"/><Relationship Id="rId270" Type="http://schemas.openxmlformats.org/officeDocument/2006/relationships/hyperlink" Target="https://vk.com/stepa4kavk" TargetMode="External"/><Relationship Id="rId326" Type="http://schemas.openxmlformats.org/officeDocument/2006/relationships/hyperlink" Target="https://vk.com/move_iton" TargetMode="External"/><Relationship Id="rId65" Type="http://schemas.openxmlformats.org/officeDocument/2006/relationships/hyperlink" Target="https://vk.com/lizkafe" TargetMode="External"/><Relationship Id="rId130" Type="http://schemas.openxmlformats.org/officeDocument/2006/relationships/hyperlink" Target="https://vk.com/lex_nav" TargetMode="External"/><Relationship Id="rId368" Type="http://schemas.openxmlformats.org/officeDocument/2006/relationships/hyperlink" Target="https://vk.com/krristel" TargetMode="External"/><Relationship Id="rId172" Type="http://schemas.openxmlformats.org/officeDocument/2006/relationships/hyperlink" Target="https://vk.com/yankykiller" TargetMode="External"/><Relationship Id="rId228" Type="http://schemas.openxmlformats.org/officeDocument/2006/relationships/hyperlink" Target="https://vk.com/pasha_knvl" TargetMode="External"/><Relationship Id="rId435" Type="http://schemas.openxmlformats.org/officeDocument/2006/relationships/hyperlink" Target="https://vk.com/ivanov2107" TargetMode="External"/><Relationship Id="rId477" Type="http://schemas.openxmlformats.org/officeDocument/2006/relationships/hyperlink" Target="https://vk.com/zhffue" TargetMode="External"/><Relationship Id="rId281" Type="http://schemas.openxmlformats.org/officeDocument/2006/relationships/hyperlink" Target="https://vk.com/lllumi" TargetMode="External"/><Relationship Id="rId337" Type="http://schemas.openxmlformats.org/officeDocument/2006/relationships/hyperlink" Target="https://vk.com/nasgoryach" TargetMode="External"/><Relationship Id="rId34" Type="http://schemas.openxmlformats.org/officeDocument/2006/relationships/hyperlink" Target="https://vk.com/artyom0111" TargetMode="External"/><Relationship Id="rId76" Type="http://schemas.openxmlformats.org/officeDocument/2006/relationships/hyperlink" Target="https://vk.com/xxxmoonzyxxx" TargetMode="External"/><Relationship Id="rId141" Type="http://schemas.openxmlformats.org/officeDocument/2006/relationships/hyperlink" Target="https://vk.com/lolpoop73" TargetMode="External"/><Relationship Id="rId379" Type="http://schemas.openxmlformats.org/officeDocument/2006/relationships/hyperlink" Target="https://vk.com/id762285882" TargetMode="External"/><Relationship Id="rId7" Type="http://schemas.openxmlformats.org/officeDocument/2006/relationships/hyperlink" Target="https://vk.com/ok___pon" TargetMode="External"/><Relationship Id="rId183" Type="http://schemas.openxmlformats.org/officeDocument/2006/relationships/hyperlink" Target="https://vk.com/old_but_g_old" TargetMode="External"/><Relationship Id="rId239" Type="http://schemas.openxmlformats.org/officeDocument/2006/relationships/hyperlink" Target="https://vk.com/vvv471" TargetMode="External"/><Relationship Id="rId390" Type="http://schemas.openxmlformats.org/officeDocument/2006/relationships/hyperlink" Target="https://vk.com/just__ari" TargetMode="External"/><Relationship Id="rId404" Type="http://schemas.openxmlformats.org/officeDocument/2006/relationships/hyperlink" Target="https://vk.com/id624459336" TargetMode="External"/><Relationship Id="rId446" Type="http://schemas.openxmlformats.org/officeDocument/2006/relationships/hyperlink" Target="https://vk.com/molotovai" TargetMode="External"/><Relationship Id="rId250" Type="http://schemas.openxmlformats.org/officeDocument/2006/relationships/hyperlink" Target="https://vk.com/rrkmh" TargetMode="External"/><Relationship Id="rId292" Type="http://schemas.openxmlformats.org/officeDocument/2006/relationships/hyperlink" Target="https://vk.com/polinafronek" TargetMode="External"/><Relationship Id="rId306" Type="http://schemas.openxmlformats.org/officeDocument/2006/relationships/hyperlink" Target="https://vk.com/pharael" TargetMode="External"/><Relationship Id="rId488" Type="http://schemas.openxmlformats.org/officeDocument/2006/relationships/hyperlink" Target="https://vk.com/only_determination" TargetMode="External"/><Relationship Id="rId45" Type="http://schemas.openxmlformats.org/officeDocument/2006/relationships/hyperlink" Target="https://vk.com/nickolyanchik" TargetMode="External"/><Relationship Id="rId87" Type="http://schemas.openxmlformats.org/officeDocument/2006/relationships/hyperlink" Target="https://vk.com/mm_milena" TargetMode="External"/><Relationship Id="rId110" Type="http://schemas.openxmlformats.org/officeDocument/2006/relationships/hyperlink" Target="https://vk.com/id513431170" TargetMode="External"/><Relationship Id="rId348" Type="http://schemas.openxmlformats.org/officeDocument/2006/relationships/hyperlink" Target="https://vk.com/kay_li_j" TargetMode="External"/><Relationship Id="rId152" Type="http://schemas.openxmlformats.org/officeDocument/2006/relationships/hyperlink" Target="https://vk.com/hervppalto" TargetMode="External"/><Relationship Id="rId194" Type="http://schemas.openxmlformats.org/officeDocument/2006/relationships/hyperlink" Target="https://vk.com/jsjsjkss" TargetMode="External"/><Relationship Id="rId208" Type="http://schemas.openxmlformats.org/officeDocument/2006/relationships/hyperlink" Target="https://vk.com/klimashin06" TargetMode="External"/><Relationship Id="rId415" Type="http://schemas.openxmlformats.org/officeDocument/2006/relationships/hyperlink" Target="https://vk.com/id484868691" TargetMode="External"/><Relationship Id="rId457" Type="http://schemas.openxmlformats.org/officeDocument/2006/relationships/hyperlink" Target="https://vk.com/arsss7777" TargetMode="External"/><Relationship Id="rId261" Type="http://schemas.openxmlformats.org/officeDocument/2006/relationships/hyperlink" Target="https://vk.com/dorohin2006" TargetMode="External"/><Relationship Id="rId14" Type="http://schemas.openxmlformats.org/officeDocument/2006/relationships/hyperlink" Target="https://vk.com/alina.odintsovaa" TargetMode="External"/><Relationship Id="rId56" Type="http://schemas.openxmlformats.org/officeDocument/2006/relationships/hyperlink" Target="https://vk.com/radmirbambo" TargetMode="External"/><Relationship Id="rId317" Type="http://schemas.openxmlformats.org/officeDocument/2006/relationships/hyperlink" Target="https://vk.com/marselde" TargetMode="External"/><Relationship Id="rId359" Type="http://schemas.openxmlformats.org/officeDocument/2006/relationships/hyperlink" Target="https://vk.com/id830392153" TargetMode="External"/><Relationship Id="rId98" Type="http://schemas.openxmlformats.org/officeDocument/2006/relationships/hyperlink" Target="https://vk.com/gladeeeee" TargetMode="External"/><Relationship Id="rId121" Type="http://schemas.openxmlformats.org/officeDocument/2006/relationships/hyperlink" Target="https://vk.com/id551763777" TargetMode="External"/><Relationship Id="rId163" Type="http://schemas.openxmlformats.org/officeDocument/2006/relationships/hyperlink" Target="https://vk.com/rzhtsva" TargetMode="External"/><Relationship Id="rId219" Type="http://schemas.openxmlformats.org/officeDocument/2006/relationships/hyperlink" Target="https://vk.com/mishellllll" TargetMode="External"/><Relationship Id="rId370" Type="http://schemas.openxmlformats.org/officeDocument/2006/relationships/hyperlink" Target="https://vk.com/id875147712" TargetMode="External"/><Relationship Id="rId426" Type="http://schemas.openxmlformats.org/officeDocument/2006/relationships/hyperlink" Target="https://vk.com/id488931957" TargetMode="External"/><Relationship Id="rId230" Type="http://schemas.openxmlformats.org/officeDocument/2006/relationships/hyperlink" Target="https://vk.com/kibziy" TargetMode="External"/><Relationship Id="rId468" Type="http://schemas.openxmlformats.org/officeDocument/2006/relationships/hyperlink" Target="https://vk.com/mghosty" TargetMode="External"/><Relationship Id="rId25" Type="http://schemas.openxmlformats.org/officeDocument/2006/relationships/hyperlink" Target="https://vk.com/maybonedd" TargetMode="External"/><Relationship Id="rId67" Type="http://schemas.openxmlformats.org/officeDocument/2006/relationships/hyperlink" Target="https://vk.com/lexan22820" TargetMode="External"/><Relationship Id="rId272" Type="http://schemas.openxmlformats.org/officeDocument/2006/relationships/hyperlink" Target="https://vk.com/id789190192" TargetMode="External"/><Relationship Id="rId328" Type="http://schemas.openxmlformats.org/officeDocument/2006/relationships/hyperlink" Target="https://vk.com/sinevd14" TargetMode="External"/><Relationship Id="rId132" Type="http://schemas.openxmlformats.org/officeDocument/2006/relationships/hyperlink" Target="https://vk.com/pzhuchkov" TargetMode="External"/><Relationship Id="rId174" Type="http://schemas.openxmlformats.org/officeDocument/2006/relationships/hyperlink" Target="https://vk.com/naayonaaa" TargetMode="External"/><Relationship Id="rId381" Type="http://schemas.openxmlformats.org/officeDocument/2006/relationships/hyperlink" Target="https://vk.com/shkippppp" TargetMode="External"/><Relationship Id="rId241" Type="http://schemas.openxmlformats.org/officeDocument/2006/relationships/hyperlink" Target="https://vk.com/hatyl" TargetMode="External"/><Relationship Id="rId437" Type="http://schemas.openxmlformats.org/officeDocument/2006/relationships/hyperlink" Target="https://vk.com/sandra_evs" TargetMode="External"/><Relationship Id="rId479" Type="http://schemas.openxmlformats.org/officeDocument/2006/relationships/hyperlink" Target="https://vk.com/gde_pizza" TargetMode="External"/><Relationship Id="rId36" Type="http://schemas.openxmlformats.org/officeDocument/2006/relationships/hyperlink" Target="https://vk.com/kibermoshina" TargetMode="External"/><Relationship Id="rId283" Type="http://schemas.openxmlformats.org/officeDocument/2006/relationships/hyperlink" Target="https://vk.com/id527052579" TargetMode="External"/><Relationship Id="rId339" Type="http://schemas.openxmlformats.org/officeDocument/2006/relationships/hyperlink" Target="https://vk.com/bebro1dd" TargetMode="External"/><Relationship Id="rId490" Type="http://schemas.openxmlformats.org/officeDocument/2006/relationships/hyperlink" Target="https://vk.com/id777598462" TargetMode="External"/><Relationship Id="rId78" Type="http://schemas.openxmlformats.org/officeDocument/2006/relationships/hyperlink" Target="https://vk.com/hockeychill" TargetMode="External"/><Relationship Id="rId101" Type="http://schemas.openxmlformats.org/officeDocument/2006/relationships/hyperlink" Target="https://vk.com/evtyutova" TargetMode="External"/><Relationship Id="rId143" Type="http://schemas.openxmlformats.org/officeDocument/2006/relationships/hyperlink" Target="https://vk.com/erkolly" TargetMode="External"/><Relationship Id="rId185" Type="http://schemas.openxmlformats.org/officeDocument/2006/relationships/hyperlink" Target="https://vk.com/kamendrovskiy" TargetMode="External"/><Relationship Id="rId350" Type="http://schemas.openxmlformats.org/officeDocument/2006/relationships/hyperlink" Target="https://vk.com/maksiho" TargetMode="External"/><Relationship Id="rId406" Type="http://schemas.openxmlformats.org/officeDocument/2006/relationships/hyperlink" Target="https://vk.com/empty_hero" TargetMode="External"/><Relationship Id="rId9" Type="http://schemas.openxmlformats.org/officeDocument/2006/relationships/hyperlink" Target="https://vk.com/id493924883" TargetMode="External"/><Relationship Id="rId210" Type="http://schemas.openxmlformats.org/officeDocument/2006/relationships/hyperlink" Target="https://vk.com/lowoluwul" TargetMode="External"/><Relationship Id="rId392" Type="http://schemas.openxmlformats.org/officeDocument/2006/relationships/hyperlink" Target="https://vk.com/id337025207" TargetMode="External"/><Relationship Id="rId448" Type="http://schemas.openxmlformats.org/officeDocument/2006/relationships/hyperlink" Target="https://vk.com/evelina_pelmen" TargetMode="External"/><Relationship Id="rId252" Type="http://schemas.openxmlformats.org/officeDocument/2006/relationships/hyperlink" Target="https://vk.com/katrinishnaa" TargetMode="External"/><Relationship Id="rId294" Type="http://schemas.openxmlformats.org/officeDocument/2006/relationships/hyperlink" Target="https://vk.com/id296613013" TargetMode="External"/><Relationship Id="rId308" Type="http://schemas.openxmlformats.org/officeDocument/2006/relationships/hyperlink" Target="https://vk.com/melissssess" TargetMode="External"/><Relationship Id="rId47" Type="http://schemas.openxmlformats.org/officeDocument/2006/relationships/hyperlink" Target="https://vk.com/gamecomuna" TargetMode="External"/><Relationship Id="rId89" Type="http://schemas.openxmlformats.org/officeDocument/2006/relationships/hyperlink" Target="https://vk.com/id271021635" TargetMode="External"/><Relationship Id="rId112" Type="http://schemas.openxmlformats.org/officeDocument/2006/relationships/hyperlink" Target="https://vk.com/trofimovakatyy" TargetMode="External"/><Relationship Id="rId154" Type="http://schemas.openxmlformats.org/officeDocument/2006/relationships/hyperlink" Target="https://vk.com/id236840673" TargetMode="External"/><Relationship Id="rId361" Type="http://schemas.openxmlformats.org/officeDocument/2006/relationships/hyperlink" Target="https://vk.com/kelllapopruga" TargetMode="External"/><Relationship Id="rId196" Type="http://schemas.openxmlformats.org/officeDocument/2006/relationships/hyperlink" Target="https://vk.com/ba4id" TargetMode="External"/><Relationship Id="rId417" Type="http://schemas.openxmlformats.org/officeDocument/2006/relationships/hyperlink" Target="https://vk.com/jmonya" TargetMode="External"/><Relationship Id="rId459" Type="http://schemas.openxmlformats.org/officeDocument/2006/relationships/hyperlink" Target="https://vk.com/zensty09" TargetMode="External"/><Relationship Id="rId16" Type="http://schemas.openxmlformats.org/officeDocument/2006/relationships/hyperlink" Target="https://vk.com/m1vikk" TargetMode="External"/><Relationship Id="rId221" Type="http://schemas.openxmlformats.org/officeDocument/2006/relationships/hyperlink" Target="https://vk.com/determ1" TargetMode="External"/><Relationship Id="rId263" Type="http://schemas.openxmlformats.org/officeDocument/2006/relationships/hyperlink" Target="https://vk.com/nekichkir" TargetMode="External"/><Relationship Id="rId319" Type="http://schemas.openxmlformats.org/officeDocument/2006/relationships/hyperlink" Target="https://vk.com/vallhacker" TargetMode="External"/><Relationship Id="rId470" Type="http://schemas.openxmlformats.org/officeDocument/2006/relationships/hyperlink" Target="https://vk.com/idpetushara_an" TargetMode="External"/><Relationship Id="rId58" Type="http://schemas.openxmlformats.org/officeDocument/2006/relationships/hyperlink" Target="https://vk.com/maria_chalova" TargetMode="External"/><Relationship Id="rId123" Type="http://schemas.openxmlformats.org/officeDocument/2006/relationships/hyperlink" Target="https://vk.com/id_palec_blin_ulybalec" TargetMode="External"/><Relationship Id="rId330" Type="http://schemas.openxmlformats.org/officeDocument/2006/relationships/hyperlink" Target="https://vk.com/andrey.popov5" TargetMode="External"/><Relationship Id="rId165" Type="http://schemas.openxmlformats.org/officeDocument/2006/relationships/hyperlink" Target="https://vk.com/1zavr" TargetMode="External"/><Relationship Id="rId372" Type="http://schemas.openxmlformats.org/officeDocument/2006/relationships/hyperlink" Target="https://vk.com/chan_here" TargetMode="External"/><Relationship Id="rId428" Type="http://schemas.openxmlformats.org/officeDocument/2006/relationships/hyperlink" Target="https://vk.com/sextape4401" TargetMode="External"/><Relationship Id="rId232" Type="http://schemas.openxmlformats.org/officeDocument/2006/relationships/hyperlink" Target="https://vk.com/yana0003" TargetMode="External"/><Relationship Id="rId274" Type="http://schemas.openxmlformats.org/officeDocument/2006/relationships/hyperlink" Target="https://vk.com/olenka_milka" TargetMode="External"/><Relationship Id="rId481" Type="http://schemas.openxmlformats.org/officeDocument/2006/relationships/hyperlink" Target="https://vk.com/id875230411" TargetMode="External"/><Relationship Id="rId27" Type="http://schemas.openxmlformats.org/officeDocument/2006/relationships/hyperlink" Target="https://vk.com/kapilcoh" TargetMode="External"/><Relationship Id="rId69" Type="http://schemas.openxmlformats.org/officeDocument/2006/relationships/hyperlink" Target="https://vk.com/id830392153" TargetMode="External"/><Relationship Id="rId134" Type="http://schemas.openxmlformats.org/officeDocument/2006/relationships/hyperlink" Target="https://vk.com/evelina_pelmen" TargetMode="External"/><Relationship Id="rId80" Type="http://schemas.openxmlformats.org/officeDocument/2006/relationships/hyperlink" Target="https://vk.com/alihaaan" TargetMode="External"/><Relationship Id="rId176" Type="http://schemas.openxmlformats.org/officeDocument/2006/relationships/hyperlink" Target="https://vk.com/hutarevalex" TargetMode="External"/><Relationship Id="rId341" Type="http://schemas.openxmlformats.org/officeDocument/2006/relationships/hyperlink" Target="https://vk.com/dima_sd43" TargetMode="External"/><Relationship Id="rId383" Type="http://schemas.openxmlformats.org/officeDocument/2006/relationships/hyperlink" Target="https://vk.com/grisha_rybakov" TargetMode="External"/><Relationship Id="rId439" Type="http://schemas.openxmlformats.org/officeDocument/2006/relationships/hyperlink" Target="https://vk.com/id442172253" TargetMode="External"/><Relationship Id="rId201" Type="http://schemas.openxmlformats.org/officeDocument/2006/relationships/hyperlink" Target="https://vk.com/id830392153" TargetMode="External"/><Relationship Id="rId243" Type="http://schemas.openxmlformats.org/officeDocument/2006/relationships/hyperlink" Target="https://vk.com/vampirofash" TargetMode="External"/><Relationship Id="rId285" Type="http://schemas.openxmlformats.org/officeDocument/2006/relationships/hyperlink" Target="https://vk.com/vineriaa" TargetMode="External"/><Relationship Id="rId450" Type="http://schemas.openxmlformats.org/officeDocument/2006/relationships/hyperlink" Target="https://vk.com/lleha2000" TargetMode="External"/><Relationship Id="rId38" Type="http://schemas.openxmlformats.org/officeDocument/2006/relationships/hyperlink" Target="https://vk.com/me0wwoof" TargetMode="External"/><Relationship Id="rId103" Type="http://schemas.openxmlformats.org/officeDocument/2006/relationships/hyperlink" Target="https://vk.com/dariuuuuss" TargetMode="External"/><Relationship Id="rId310" Type="http://schemas.openxmlformats.org/officeDocument/2006/relationships/hyperlink" Target="https://vk.com/maksimkakravchik" TargetMode="External"/><Relationship Id="rId492" Type="http://schemas.openxmlformats.org/officeDocument/2006/relationships/hyperlink" Target="https://vk.com/arsenkhisa" TargetMode="External"/><Relationship Id="rId91" Type="http://schemas.openxmlformats.org/officeDocument/2006/relationships/hyperlink" Target="https://vk.com/nosenseofhuman" TargetMode="External"/><Relationship Id="rId145" Type="http://schemas.openxmlformats.org/officeDocument/2006/relationships/hyperlink" Target="https://vk.com/a.mizgailo" TargetMode="External"/><Relationship Id="rId187" Type="http://schemas.openxmlformats.org/officeDocument/2006/relationships/hyperlink" Target="https://vk.com/nedge" TargetMode="External"/><Relationship Id="rId352" Type="http://schemas.openxmlformats.org/officeDocument/2006/relationships/hyperlink" Target="https://vk.com/kelllapopruga" TargetMode="External"/><Relationship Id="rId394" Type="http://schemas.openxmlformats.org/officeDocument/2006/relationships/hyperlink" Target="https://vk.com/eternity212" TargetMode="External"/><Relationship Id="rId408" Type="http://schemas.openxmlformats.org/officeDocument/2006/relationships/hyperlink" Target="https://vk.com/llllc.o.x.llll" TargetMode="External"/><Relationship Id="rId212" Type="http://schemas.openxmlformats.org/officeDocument/2006/relationships/hyperlink" Target="https://vk.com/julitiee" TargetMode="External"/><Relationship Id="rId254" Type="http://schemas.openxmlformats.org/officeDocument/2006/relationships/hyperlink" Target="https://vk.com/id427236326" TargetMode="External"/><Relationship Id="rId49" Type="http://schemas.openxmlformats.org/officeDocument/2006/relationships/hyperlink" Target="https://vk.com/skarlikova" TargetMode="External"/><Relationship Id="rId114" Type="http://schemas.openxmlformats.org/officeDocument/2006/relationships/hyperlink" Target="https://vk.com/no_roma" TargetMode="External"/><Relationship Id="rId296" Type="http://schemas.openxmlformats.org/officeDocument/2006/relationships/hyperlink" Target="https://vk.com/ogbudamucornulsia" TargetMode="External"/><Relationship Id="rId461" Type="http://schemas.openxmlformats.org/officeDocument/2006/relationships/hyperlink" Target="https://vk.com/m855683" TargetMode="External"/><Relationship Id="rId60" Type="http://schemas.openxmlformats.org/officeDocument/2006/relationships/hyperlink" Target="https://vk.com/id533317294" TargetMode="External"/><Relationship Id="rId156" Type="http://schemas.openxmlformats.org/officeDocument/2006/relationships/hyperlink" Target="https://vk.com/id334106598" TargetMode="External"/><Relationship Id="rId198" Type="http://schemas.openxmlformats.org/officeDocument/2006/relationships/hyperlink" Target="https://vk.com/id876304583" TargetMode="External"/><Relationship Id="rId321" Type="http://schemas.openxmlformats.org/officeDocument/2006/relationships/hyperlink" Target="https://vk.com/temkaa_27" TargetMode="External"/><Relationship Id="rId363" Type="http://schemas.openxmlformats.org/officeDocument/2006/relationships/hyperlink" Target="https://vk.com/annanoshina" TargetMode="External"/><Relationship Id="rId419" Type="http://schemas.openxmlformats.org/officeDocument/2006/relationships/hyperlink" Target="https://vk.com/qqqq8h" TargetMode="External"/><Relationship Id="rId223" Type="http://schemas.openxmlformats.org/officeDocument/2006/relationships/hyperlink" Target="https://vk.com/jbobik" TargetMode="External"/><Relationship Id="rId430" Type="http://schemas.openxmlformats.org/officeDocument/2006/relationships/hyperlink" Target="https://vk.com/dborisov14" TargetMode="External"/><Relationship Id="rId18" Type="http://schemas.openxmlformats.org/officeDocument/2006/relationships/hyperlink" Target="https://vk.com/thegrazee" TargetMode="External"/><Relationship Id="rId265" Type="http://schemas.openxmlformats.org/officeDocument/2006/relationships/hyperlink" Target="https://vk.com/xxxcuzmex" TargetMode="External"/><Relationship Id="rId472" Type="http://schemas.openxmlformats.org/officeDocument/2006/relationships/hyperlink" Target="https://vk.com/id278849657" TargetMode="External"/><Relationship Id="rId125" Type="http://schemas.openxmlformats.org/officeDocument/2006/relationships/hyperlink" Target="https://vk.com/id386080437" TargetMode="External"/><Relationship Id="rId167" Type="http://schemas.openxmlformats.org/officeDocument/2006/relationships/hyperlink" Target="https://vk.com/vanyabroykin" TargetMode="External"/><Relationship Id="rId332" Type="http://schemas.openxmlformats.org/officeDocument/2006/relationships/hyperlink" Target="https://vk.com/favelions" TargetMode="External"/><Relationship Id="rId374" Type="http://schemas.openxmlformats.org/officeDocument/2006/relationships/hyperlink" Target="https://vk.com/awwds" TargetMode="External"/><Relationship Id="rId71" Type="http://schemas.openxmlformats.org/officeDocument/2006/relationships/hyperlink" Target="https://vk.com/dmitrykirillov6" TargetMode="External"/><Relationship Id="rId234" Type="http://schemas.openxmlformats.org/officeDocument/2006/relationships/hyperlink" Target="https://vk.com/mrmrmrmrmrmrmmrrr" TargetMode="External"/><Relationship Id="rId2" Type="http://schemas.openxmlformats.org/officeDocument/2006/relationships/hyperlink" Target="https://vk.com/vovanbartenev" TargetMode="External"/><Relationship Id="rId29" Type="http://schemas.openxmlformats.org/officeDocument/2006/relationships/hyperlink" Target="https://vk.com/nikadiak" TargetMode="External"/><Relationship Id="rId276" Type="http://schemas.openxmlformats.org/officeDocument/2006/relationships/hyperlink" Target="https://vk.com/de.vvill" TargetMode="External"/><Relationship Id="rId441" Type="http://schemas.openxmlformats.org/officeDocument/2006/relationships/hyperlink" Target="https://vk.com/id442172253" TargetMode="External"/><Relationship Id="rId483" Type="http://schemas.openxmlformats.org/officeDocument/2006/relationships/hyperlink" Target="https://vk.com/zxcdarling" TargetMode="External"/><Relationship Id="rId40" Type="http://schemas.openxmlformats.org/officeDocument/2006/relationships/hyperlink" Target="https://vk.com/sardarova2006" TargetMode="External"/><Relationship Id="rId136" Type="http://schemas.openxmlformats.org/officeDocument/2006/relationships/hyperlink" Target="https://vk.com/mosqitt" TargetMode="External"/><Relationship Id="rId178" Type="http://schemas.openxmlformats.org/officeDocument/2006/relationships/hyperlink" Target="https://vk.com/natalia044" TargetMode="External"/><Relationship Id="rId301" Type="http://schemas.openxmlformats.org/officeDocument/2006/relationships/hyperlink" Target="https://vk.com/temkaa_27" TargetMode="External"/><Relationship Id="rId343" Type="http://schemas.openxmlformats.org/officeDocument/2006/relationships/hyperlink" Target="https://vk.com/akimochev" TargetMode="External"/><Relationship Id="rId82" Type="http://schemas.openxmlformats.org/officeDocument/2006/relationships/hyperlink" Target="https://vk.com/a102203" TargetMode="External"/><Relationship Id="rId203" Type="http://schemas.openxmlformats.org/officeDocument/2006/relationships/hyperlink" Target="https://vk.com/egoridze74" TargetMode="External"/><Relationship Id="rId385" Type="http://schemas.openxmlformats.org/officeDocument/2006/relationships/hyperlink" Target="https://vk.com/koro2s" TargetMode="External"/><Relationship Id="rId245" Type="http://schemas.openxmlformats.org/officeDocument/2006/relationships/hyperlink" Target="https://vk.com/n1njaeng1neer" TargetMode="External"/><Relationship Id="rId287" Type="http://schemas.openxmlformats.org/officeDocument/2006/relationships/hyperlink" Target="https://vk.com/nikusikk_d" TargetMode="External"/><Relationship Id="rId410" Type="http://schemas.openxmlformats.org/officeDocument/2006/relationships/hyperlink" Target="https://vk.com/kvmvkxnt" TargetMode="External"/><Relationship Id="rId452" Type="http://schemas.openxmlformats.org/officeDocument/2006/relationships/hyperlink" Target="https://vk.com/thedeviifromparadise" TargetMode="External"/><Relationship Id="rId494" Type="http://schemas.openxmlformats.org/officeDocument/2006/relationships/hyperlink" Target="https://vk.com/lmikheeva5" TargetMode="External"/><Relationship Id="rId105" Type="http://schemas.openxmlformats.org/officeDocument/2006/relationships/hyperlink" Target="https://vk.com/polem1ka" TargetMode="External"/><Relationship Id="rId147" Type="http://schemas.openxmlformats.org/officeDocument/2006/relationships/hyperlink" Target="https://vk.com/kislitsina_ksenia" TargetMode="External"/><Relationship Id="rId312" Type="http://schemas.openxmlformats.org/officeDocument/2006/relationships/hyperlink" Target="https://vk.com/ryan_gosling_na_style" TargetMode="External"/><Relationship Id="rId354" Type="http://schemas.openxmlformats.org/officeDocument/2006/relationships/hyperlink" Target="https://vk.com/marmeladochka7" TargetMode="External"/><Relationship Id="rId51" Type="http://schemas.openxmlformats.org/officeDocument/2006/relationships/hyperlink" Target="https://vk.com/id371751681" TargetMode="External"/><Relationship Id="rId93" Type="http://schemas.openxmlformats.org/officeDocument/2006/relationships/hyperlink" Target="https://vk.com/id426158259" TargetMode="External"/><Relationship Id="rId189" Type="http://schemas.openxmlformats.org/officeDocument/2006/relationships/hyperlink" Target="https://vk.com/i578926367" TargetMode="External"/><Relationship Id="rId396" Type="http://schemas.openxmlformats.org/officeDocument/2006/relationships/hyperlink" Target="https://vk.com/id672461586" TargetMode="External"/><Relationship Id="rId214" Type="http://schemas.openxmlformats.org/officeDocument/2006/relationships/hyperlink" Target="https://vk.com/lizzeeer" TargetMode="External"/><Relationship Id="rId256" Type="http://schemas.openxmlformats.org/officeDocument/2006/relationships/hyperlink" Target="https://vk.com/daniil.zhdnv" TargetMode="External"/><Relationship Id="rId298" Type="http://schemas.openxmlformats.org/officeDocument/2006/relationships/hyperlink" Target="https://vk.com/id482018552" TargetMode="External"/><Relationship Id="rId421" Type="http://schemas.openxmlformats.org/officeDocument/2006/relationships/hyperlink" Target="https://vk.com/bgdsrn9" TargetMode="External"/><Relationship Id="rId463" Type="http://schemas.openxmlformats.org/officeDocument/2006/relationships/hyperlink" Target="https://vk.com/saintclauss" TargetMode="External"/><Relationship Id="rId116" Type="http://schemas.openxmlformats.org/officeDocument/2006/relationships/hyperlink" Target="https://vk.com/1andreeval9" TargetMode="External"/><Relationship Id="rId158" Type="http://schemas.openxmlformats.org/officeDocument/2006/relationships/hyperlink" Target="https://vk.com/justvladkaz" TargetMode="External"/><Relationship Id="rId323" Type="http://schemas.openxmlformats.org/officeDocument/2006/relationships/hyperlink" Target="https://vk.com/danibar2006" TargetMode="External"/><Relationship Id="rId20" Type="http://schemas.openxmlformats.org/officeDocument/2006/relationships/hyperlink" Target="https://vk.com/shmerkin" TargetMode="External"/><Relationship Id="rId62" Type="http://schemas.openxmlformats.org/officeDocument/2006/relationships/hyperlink" Target="https://vk.com/misarrw" TargetMode="External"/><Relationship Id="rId365" Type="http://schemas.openxmlformats.org/officeDocument/2006/relationships/hyperlink" Target="https://vk.com/itsmeyousee" TargetMode="External"/><Relationship Id="rId190" Type="http://schemas.openxmlformats.org/officeDocument/2006/relationships/hyperlink" Target="https://vk.com/wiadxuhe" TargetMode="External"/><Relationship Id="rId204" Type="http://schemas.openxmlformats.org/officeDocument/2006/relationships/hyperlink" Target="https://vk.com/nastykysh" TargetMode="External"/><Relationship Id="rId225" Type="http://schemas.openxmlformats.org/officeDocument/2006/relationships/hyperlink" Target="https://vk.com/s4mur4h" TargetMode="External"/><Relationship Id="rId246" Type="http://schemas.openxmlformats.org/officeDocument/2006/relationships/hyperlink" Target="https://vk.com/keward" TargetMode="External"/><Relationship Id="rId267" Type="http://schemas.openxmlformats.org/officeDocument/2006/relationships/hyperlink" Target="https://vk.com/fgolikov99" TargetMode="External"/><Relationship Id="rId288" Type="http://schemas.openxmlformats.org/officeDocument/2006/relationships/hyperlink" Target="https://vk.com/crash_lucifer" TargetMode="External"/><Relationship Id="rId411" Type="http://schemas.openxmlformats.org/officeDocument/2006/relationships/hyperlink" Target="https://vk.com/rezi10" TargetMode="External"/><Relationship Id="rId432" Type="http://schemas.openxmlformats.org/officeDocument/2006/relationships/hyperlink" Target="https://vk.com/wifi538" TargetMode="External"/><Relationship Id="rId453" Type="http://schemas.openxmlformats.org/officeDocument/2006/relationships/hyperlink" Target="https://vk.com/id478474600" TargetMode="External"/><Relationship Id="rId474" Type="http://schemas.openxmlformats.org/officeDocument/2006/relationships/hyperlink" Target="https://vk.com/id810849" TargetMode="External"/><Relationship Id="rId106" Type="http://schemas.openxmlformats.org/officeDocument/2006/relationships/hyperlink" Target="https://vk.com/iebat_rozetka" TargetMode="External"/><Relationship Id="rId127" Type="http://schemas.openxmlformats.org/officeDocument/2006/relationships/hyperlink" Target="https://vk.com/id560312592" TargetMode="External"/><Relationship Id="rId313" Type="http://schemas.openxmlformats.org/officeDocument/2006/relationships/hyperlink" Target="https://vk.com/fatyakkkkk" TargetMode="External"/><Relationship Id="rId495" Type="http://schemas.openxmlformats.org/officeDocument/2006/relationships/hyperlink" Target="https://vk.com/rutikaya" TargetMode="External"/><Relationship Id="rId10" Type="http://schemas.openxmlformats.org/officeDocument/2006/relationships/hyperlink" Target="https://vk.com/kkvaaas" TargetMode="External"/><Relationship Id="rId31" Type="http://schemas.openxmlformats.org/officeDocument/2006/relationships/hyperlink" Target="https://vk.com/prosstofilya" TargetMode="External"/><Relationship Id="rId52" Type="http://schemas.openxmlformats.org/officeDocument/2006/relationships/hyperlink" Target="https://vk.com/everlasting_filin" TargetMode="External"/><Relationship Id="rId73" Type="http://schemas.openxmlformats.org/officeDocument/2006/relationships/hyperlink" Target="https://vk.com/hmmhhm" TargetMode="External"/><Relationship Id="rId94" Type="http://schemas.openxmlformats.org/officeDocument/2006/relationships/hyperlink" Target="https://vk.com/id875082182" TargetMode="External"/><Relationship Id="rId148" Type="http://schemas.openxmlformats.org/officeDocument/2006/relationships/hyperlink" Target="https://vk.com/barungam" TargetMode="External"/><Relationship Id="rId169" Type="http://schemas.openxmlformats.org/officeDocument/2006/relationships/hyperlink" Target="https://vk.com/daflya" TargetMode="External"/><Relationship Id="rId334" Type="http://schemas.openxmlformats.org/officeDocument/2006/relationships/hyperlink" Target="https://vk.com/id873382991" TargetMode="External"/><Relationship Id="rId355" Type="http://schemas.openxmlformats.org/officeDocument/2006/relationships/hyperlink" Target="https://vk.com/de.vvill" TargetMode="External"/><Relationship Id="rId376" Type="http://schemas.openxmlformats.org/officeDocument/2006/relationships/hyperlink" Target="https://vk.com/vxxiy" TargetMode="External"/><Relationship Id="rId397" Type="http://schemas.openxmlformats.org/officeDocument/2006/relationships/hyperlink" Target="https://vk.com/llllc.o.x.llll" TargetMode="External"/><Relationship Id="rId4" Type="http://schemas.openxmlformats.org/officeDocument/2006/relationships/hyperlink" Target="https://vk.com/justfreezen" TargetMode="External"/><Relationship Id="rId180" Type="http://schemas.openxmlformats.org/officeDocument/2006/relationships/hyperlink" Target="https://vk.com/dgafarovaa" TargetMode="External"/><Relationship Id="rId215" Type="http://schemas.openxmlformats.org/officeDocument/2006/relationships/hyperlink" Target="https://vk.com/2yeonkanonn" TargetMode="External"/><Relationship Id="rId236" Type="http://schemas.openxmlformats.org/officeDocument/2006/relationships/hyperlink" Target="https://vk.com/fitalo4ka" TargetMode="External"/><Relationship Id="rId257" Type="http://schemas.openxmlformats.org/officeDocument/2006/relationships/hyperlink" Target="https://vk.com/personanongrata_1" TargetMode="External"/><Relationship Id="rId278" Type="http://schemas.openxmlformats.org/officeDocument/2006/relationships/hyperlink" Target="https://vk.com/futaro98" TargetMode="External"/><Relationship Id="rId401" Type="http://schemas.openxmlformats.org/officeDocument/2006/relationships/hyperlink" Target="https://vk.com/kuznetsssoff" TargetMode="External"/><Relationship Id="rId422" Type="http://schemas.openxmlformats.org/officeDocument/2006/relationships/hyperlink" Target="https://vk.com/kixstock_manager" TargetMode="External"/><Relationship Id="rId443" Type="http://schemas.openxmlformats.org/officeDocument/2006/relationships/hyperlink" Target="https://vk.com/sershen" TargetMode="External"/><Relationship Id="rId464" Type="http://schemas.openxmlformats.org/officeDocument/2006/relationships/hyperlink" Target="https://vk.com/id479916806" TargetMode="External"/><Relationship Id="rId303" Type="http://schemas.openxmlformats.org/officeDocument/2006/relationships/hyperlink" Target="https://vk.com/arsss7777" TargetMode="External"/><Relationship Id="rId485" Type="http://schemas.openxmlformats.org/officeDocument/2006/relationships/hyperlink" Target="https://vk.com/ddanisismo" TargetMode="External"/><Relationship Id="rId42" Type="http://schemas.openxmlformats.org/officeDocument/2006/relationships/hyperlink" Target="https://vk.com/r_2_oma" TargetMode="External"/><Relationship Id="rId84" Type="http://schemas.openxmlformats.org/officeDocument/2006/relationships/hyperlink" Target="https://vk.com/flerbyyt" TargetMode="External"/><Relationship Id="rId138" Type="http://schemas.openxmlformats.org/officeDocument/2006/relationships/hyperlink" Target="http://vk.com/kmityagin90" TargetMode="External"/><Relationship Id="rId345" Type="http://schemas.openxmlformats.org/officeDocument/2006/relationships/hyperlink" Target="https://vk.com/id533296051" TargetMode="External"/><Relationship Id="rId387" Type="http://schemas.openxmlformats.org/officeDocument/2006/relationships/hyperlink" Target="https://vk.com/smurffeta55" TargetMode="External"/><Relationship Id="rId191" Type="http://schemas.openxmlformats.org/officeDocument/2006/relationships/hyperlink" Target="https://vk.com/lulij_ivanova" TargetMode="External"/><Relationship Id="rId205" Type="http://schemas.openxmlformats.org/officeDocument/2006/relationships/hyperlink" Target="https://vk.com/kslil" TargetMode="External"/><Relationship Id="rId247" Type="http://schemas.openxmlformats.org/officeDocument/2006/relationships/hyperlink" Target="https://vk.com/cotrog" TargetMode="External"/><Relationship Id="rId412" Type="http://schemas.openxmlformats.org/officeDocument/2006/relationships/hyperlink" Target="https://vk.com/feraefer" TargetMode="External"/><Relationship Id="rId107" Type="http://schemas.openxmlformats.org/officeDocument/2006/relationships/hyperlink" Target="https://vk.com/dybdrfxrhvhhfdhbc" TargetMode="External"/><Relationship Id="rId289" Type="http://schemas.openxmlformats.org/officeDocument/2006/relationships/hyperlink" Target="https://vk.com/vinya1" TargetMode="External"/><Relationship Id="rId454" Type="http://schemas.openxmlformats.org/officeDocument/2006/relationships/hyperlink" Target="https://vk.com/zensty09" TargetMode="External"/><Relationship Id="rId11" Type="http://schemas.openxmlformats.org/officeDocument/2006/relationships/hyperlink" Target="https://vk.com/id601235673" TargetMode="External"/><Relationship Id="rId53" Type="http://schemas.openxmlformats.org/officeDocument/2006/relationships/hyperlink" Target="https://vk.com/id818364145" TargetMode="External"/><Relationship Id="rId149" Type="http://schemas.openxmlformats.org/officeDocument/2006/relationships/hyperlink" Target="https://vk.com/nvlnobsession" TargetMode="External"/><Relationship Id="rId314" Type="http://schemas.openxmlformats.org/officeDocument/2006/relationships/hyperlink" Target="https://vk.com/id333275137" TargetMode="External"/><Relationship Id="rId356" Type="http://schemas.openxmlformats.org/officeDocument/2006/relationships/hyperlink" Target="https://vk.com/id494357726" TargetMode="External"/><Relationship Id="rId398" Type="http://schemas.openxmlformats.org/officeDocument/2006/relationships/hyperlink" Target="https://vk.com/id485062413" TargetMode="External"/><Relationship Id="rId95" Type="http://schemas.openxmlformats.org/officeDocument/2006/relationships/hyperlink" Target="https://vk.com/id587292049" TargetMode="External"/><Relationship Id="rId160" Type="http://schemas.openxmlformats.org/officeDocument/2006/relationships/hyperlink" Target="https://vk.com/red_goes_faster" TargetMode="External"/><Relationship Id="rId216" Type="http://schemas.openxmlformats.org/officeDocument/2006/relationships/hyperlink" Target="https://vk.com/hurmaao" TargetMode="External"/><Relationship Id="rId423" Type="http://schemas.openxmlformats.org/officeDocument/2006/relationships/hyperlink" Target="https://vk.com/fungodtm" TargetMode="External"/><Relationship Id="rId258" Type="http://schemas.openxmlformats.org/officeDocument/2006/relationships/hyperlink" Target="https://vk.com/nerex337" TargetMode="External"/><Relationship Id="rId465" Type="http://schemas.openxmlformats.org/officeDocument/2006/relationships/hyperlink" Target="https://vk.com/nedloz" TargetMode="External"/><Relationship Id="rId22" Type="http://schemas.openxmlformats.org/officeDocument/2006/relationships/hyperlink" Target="https://vk.com/sviridovaanya" TargetMode="External"/><Relationship Id="rId64" Type="http://schemas.openxmlformats.org/officeDocument/2006/relationships/hyperlink" Target="https://vk.com/camy1_ohy3nniy_em0boy" TargetMode="External"/><Relationship Id="rId118" Type="http://schemas.openxmlformats.org/officeDocument/2006/relationships/hyperlink" Target="https://vk.com/katamille" TargetMode="External"/><Relationship Id="rId325" Type="http://schemas.openxmlformats.org/officeDocument/2006/relationships/hyperlink" Target="https://vk.com/danya_derden" TargetMode="External"/><Relationship Id="rId367" Type="http://schemas.openxmlformats.org/officeDocument/2006/relationships/hyperlink" Target="https://vk.com/topiwlimlize" TargetMode="External"/><Relationship Id="rId171" Type="http://schemas.openxmlformats.org/officeDocument/2006/relationships/hyperlink" Target="https://vk.com/myfriendtaperecorder" TargetMode="External"/><Relationship Id="rId227" Type="http://schemas.openxmlformats.org/officeDocument/2006/relationships/hyperlink" Target="https://vk.com/liza_nikitina4" TargetMode="External"/><Relationship Id="rId269" Type="http://schemas.openxmlformats.org/officeDocument/2006/relationships/hyperlink" Target="https://vk.com/armyash06" TargetMode="External"/><Relationship Id="rId434" Type="http://schemas.openxmlformats.org/officeDocument/2006/relationships/hyperlink" Target="https://vk.com/ivanov2107" TargetMode="External"/><Relationship Id="rId476" Type="http://schemas.openxmlformats.org/officeDocument/2006/relationships/hyperlink" Target="https://vk.com/kto_prochital_loh" TargetMode="External"/><Relationship Id="rId33" Type="http://schemas.openxmlformats.org/officeDocument/2006/relationships/hyperlink" Target="https://vk.com/jljuul" TargetMode="External"/><Relationship Id="rId129" Type="http://schemas.openxmlformats.org/officeDocument/2006/relationships/hyperlink" Target="https://vk.com/id426056350" TargetMode="External"/><Relationship Id="rId280" Type="http://schemas.openxmlformats.org/officeDocument/2006/relationships/hyperlink" Target="https://vk.com/fffffffffire" TargetMode="External"/><Relationship Id="rId336" Type="http://schemas.openxmlformats.org/officeDocument/2006/relationships/hyperlink" Target="https://vk.com/id820542458" TargetMode="External"/><Relationship Id="rId75" Type="http://schemas.openxmlformats.org/officeDocument/2006/relationships/hyperlink" Target="https://vk.com/kqypw" TargetMode="External"/><Relationship Id="rId140" Type="http://schemas.openxmlformats.org/officeDocument/2006/relationships/hyperlink" Target="https://vk.com/sanvvu" TargetMode="External"/><Relationship Id="rId182" Type="http://schemas.openxmlformats.org/officeDocument/2006/relationships/hyperlink" Target="https://vk.com/01nichicha" TargetMode="External"/><Relationship Id="rId378" Type="http://schemas.openxmlformats.org/officeDocument/2006/relationships/hyperlink" Target="https://vk.com/id469726525" TargetMode="External"/><Relationship Id="rId403" Type="http://schemas.openxmlformats.org/officeDocument/2006/relationships/hyperlink" Target="https://vk.com/tigran_mirzakhanyan" TargetMode="External"/><Relationship Id="rId6" Type="http://schemas.openxmlformats.org/officeDocument/2006/relationships/hyperlink" Target="https://vk.com/lilboylilinooi" TargetMode="External"/><Relationship Id="rId238" Type="http://schemas.openxmlformats.org/officeDocument/2006/relationships/hyperlink" Target="https://vk.com/miffyo" TargetMode="External"/><Relationship Id="rId445" Type="http://schemas.openxmlformats.org/officeDocument/2006/relationships/hyperlink" Target="https://vk.com/alihaaan" TargetMode="External"/><Relationship Id="rId487" Type="http://schemas.openxmlformats.org/officeDocument/2006/relationships/hyperlink" Target="https://vk.com/only_determination" TargetMode="External"/><Relationship Id="rId291" Type="http://schemas.openxmlformats.org/officeDocument/2006/relationships/hyperlink" Target="https://vk.com/dualiana" TargetMode="External"/><Relationship Id="rId305" Type="http://schemas.openxmlformats.org/officeDocument/2006/relationships/hyperlink" Target="https://vk.com/da_i_shto" TargetMode="External"/><Relationship Id="rId347" Type="http://schemas.openxmlformats.org/officeDocument/2006/relationships/hyperlink" Target="https://vk.com/kul1ck" TargetMode="External"/><Relationship Id="rId44" Type="http://schemas.openxmlformats.org/officeDocument/2006/relationships/hyperlink" Target="https://vk.com/taanchhik" TargetMode="External"/><Relationship Id="rId86" Type="http://schemas.openxmlformats.org/officeDocument/2006/relationships/hyperlink" Target="https://vk.com/id394832306" TargetMode="External"/><Relationship Id="rId151" Type="http://schemas.openxmlformats.org/officeDocument/2006/relationships/hyperlink" Target="https://vk.com/tmnslchk" TargetMode="External"/><Relationship Id="rId389" Type="http://schemas.openxmlformats.org/officeDocument/2006/relationships/hyperlink" Target="https://vk.com/moroz_zka" TargetMode="External"/><Relationship Id="rId193" Type="http://schemas.openxmlformats.org/officeDocument/2006/relationships/hyperlink" Target="https://vk.com/so5ash" TargetMode="External"/><Relationship Id="rId207" Type="http://schemas.openxmlformats.org/officeDocument/2006/relationships/hyperlink" Target="https://vk.com/zachemskinyl" TargetMode="External"/><Relationship Id="rId249" Type="http://schemas.openxmlformats.org/officeDocument/2006/relationships/hyperlink" Target="https://vk.com/miemposvyat" TargetMode="External"/><Relationship Id="rId414" Type="http://schemas.openxmlformats.org/officeDocument/2006/relationships/hyperlink" Target="https://vk.com/sshpakman" TargetMode="External"/><Relationship Id="rId456" Type="http://schemas.openxmlformats.org/officeDocument/2006/relationships/hyperlink" Target="https://vk.com/ltlstv" TargetMode="External"/><Relationship Id="rId13" Type="http://schemas.openxmlformats.org/officeDocument/2006/relationships/hyperlink" Target="https://vk.com/g.tvardovsky" TargetMode="External"/><Relationship Id="rId109" Type="http://schemas.openxmlformats.org/officeDocument/2006/relationships/hyperlink" Target="https://vk.com/dinarmaslo" TargetMode="External"/><Relationship Id="rId260" Type="http://schemas.openxmlformats.org/officeDocument/2006/relationships/hyperlink" Target="https://vk.com/poshlayaana" TargetMode="External"/><Relationship Id="rId316" Type="http://schemas.openxmlformats.org/officeDocument/2006/relationships/hyperlink" Target="https://vk.com/gfdhhff" TargetMode="External"/><Relationship Id="rId55" Type="http://schemas.openxmlformats.org/officeDocument/2006/relationships/hyperlink" Target="https://vk.com/bloodhoonter" TargetMode="External"/><Relationship Id="rId97" Type="http://schemas.openxmlformats.org/officeDocument/2006/relationships/hyperlink" Target="https://vk.com/id534957712" TargetMode="External"/><Relationship Id="rId120" Type="http://schemas.openxmlformats.org/officeDocument/2006/relationships/hyperlink" Target="https://vk.com/id516254861" TargetMode="External"/><Relationship Id="rId358" Type="http://schemas.openxmlformats.org/officeDocument/2006/relationships/hyperlink" Target="https://vk.com/paket.kakashek" TargetMode="External"/><Relationship Id="rId162" Type="http://schemas.openxmlformats.org/officeDocument/2006/relationships/hyperlink" Target="https://vk.com/m1n76" TargetMode="External"/><Relationship Id="rId218" Type="http://schemas.openxmlformats.org/officeDocument/2006/relationships/hyperlink" Target="https://vk.com/b.orzy" TargetMode="External"/><Relationship Id="rId425" Type="http://schemas.openxmlformats.org/officeDocument/2006/relationships/hyperlink" Target="https://vk.com/id488931957" TargetMode="External"/><Relationship Id="rId467" Type="http://schemas.openxmlformats.org/officeDocument/2006/relationships/hyperlink" Target="https://vk.com/id659300260" TargetMode="External"/><Relationship Id="rId271" Type="http://schemas.openxmlformats.org/officeDocument/2006/relationships/hyperlink" Target="https://vk.com/vikusv" TargetMode="External"/><Relationship Id="rId24" Type="http://schemas.openxmlformats.org/officeDocument/2006/relationships/hyperlink" Target="https://vk.com/magdenkod" TargetMode="External"/><Relationship Id="rId66" Type="http://schemas.openxmlformats.org/officeDocument/2006/relationships/hyperlink" Target="https://vk.com/feroinutero" TargetMode="External"/><Relationship Id="rId131" Type="http://schemas.openxmlformats.org/officeDocument/2006/relationships/hyperlink" Target="https://vk.com/leshkacher" TargetMode="External"/><Relationship Id="rId327" Type="http://schemas.openxmlformats.org/officeDocument/2006/relationships/hyperlink" Target="https://vk.com/oaoaao1" TargetMode="External"/><Relationship Id="rId369" Type="http://schemas.openxmlformats.org/officeDocument/2006/relationships/hyperlink" Target="https://vk.com/grenkavmasle" TargetMode="External"/><Relationship Id="rId173" Type="http://schemas.openxmlformats.org/officeDocument/2006/relationships/hyperlink" Target="http://vk.com/a.okami.stan" TargetMode="External"/><Relationship Id="rId229" Type="http://schemas.openxmlformats.org/officeDocument/2006/relationships/hyperlink" Target="https://vk.com/id590995039" TargetMode="External"/><Relationship Id="rId380" Type="http://schemas.openxmlformats.org/officeDocument/2006/relationships/hyperlink" Target="https://vk.com/jmonya" TargetMode="External"/><Relationship Id="rId436" Type="http://schemas.openxmlformats.org/officeDocument/2006/relationships/hyperlink" Target="https://vk.com/saharniy___diabet" TargetMode="External"/><Relationship Id="rId240" Type="http://schemas.openxmlformats.org/officeDocument/2006/relationships/hyperlink" Target="https://vk.com/i.arutyunnn" TargetMode="External"/><Relationship Id="rId478" Type="http://schemas.openxmlformats.org/officeDocument/2006/relationships/hyperlink" Target="https://vk.com/cyetolokk" TargetMode="External"/><Relationship Id="rId35" Type="http://schemas.openxmlformats.org/officeDocument/2006/relationships/hyperlink" Target="https://vk.com/id257152626" TargetMode="External"/><Relationship Id="rId77" Type="http://schemas.openxmlformats.org/officeDocument/2006/relationships/hyperlink" Target="https://vk.com/lalalalallalallalallala" TargetMode="External"/><Relationship Id="rId100" Type="http://schemas.openxmlformats.org/officeDocument/2006/relationships/hyperlink" Target="https://vk.com/id696021625" TargetMode="External"/><Relationship Id="rId282" Type="http://schemas.openxmlformats.org/officeDocument/2006/relationships/hyperlink" Target="https://vk.com/masamasha" TargetMode="External"/><Relationship Id="rId338" Type="http://schemas.openxmlformats.org/officeDocument/2006/relationships/hyperlink" Target="https://vk.com/xixl_1" TargetMode="External"/><Relationship Id="rId8" Type="http://schemas.openxmlformats.org/officeDocument/2006/relationships/hyperlink" Target="https://vk.com/id820542458" TargetMode="External"/><Relationship Id="rId142" Type="http://schemas.openxmlformats.org/officeDocument/2006/relationships/hyperlink" Target="https://vk.com/finkavoy" TargetMode="External"/><Relationship Id="rId184" Type="http://schemas.openxmlformats.org/officeDocument/2006/relationships/hyperlink" Target="https://vk.com/dead_road_space" TargetMode="External"/><Relationship Id="rId391" Type="http://schemas.openxmlformats.org/officeDocument/2006/relationships/hyperlink" Target="https://vk.com/pinguinalice" TargetMode="External"/><Relationship Id="rId405" Type="http://schemas.openxmlformats.org/officeDocument/2006/relationships/hyperlink" Target="https://vk.com/id485062413" TargetMode="External"/><Relationship Id="rId447" Type="http://schemas.openxmlformats.org/officeDocument/2006/relationships/hyperlink" Target="https://vk.com/p1vovarna" TargetMode="External"/><Relationship Id="rId251" Type="http://schemas.openxmlformats.org/officeDocument/2006/relationships/hyperlink" Target="https://vk.com/alexstar20" TargetMode="External"/><Relationship Id="rId489" Type="http://schemas.openxmlformats.org/officeDocument/2006/relationships/hyperlink" Target="https://vk.com/id777598462" TargetMode="External"/><Relationship Id="rId46" Type="http://schemas.openxmlformats.org/officeDocument/2006/relationships/hyperlink" Target="https://vk.com/aksvass" TargetMode="External"/><Relationship Id="rId293" Type="http://schemas.openxmlformats.org/officeDocument/2006/relationships/hyperlink" Target="https://vk.com/itsnanashi" TargetMode="External"/><Relationship Id="rId307" Type="http://schemas.openxmlformats.org/officeDocument/2006/relationships/hyperlink" Target="https://vk.com/bigsvintus" TargetMode="External"/><Relationship Id="rId349" Type="http://schemas.openxmlformats.org/officeDocument/2006/relationships/hyperlink" Target="https://vk.com/runtering" TargetMode="External"/><Relationship Id="rId88" Type="http://schemas.openxmlformats.org/officeDocument/2006/relationships/hyperlink" Target="https://vk.com/glebchekmarev" TargetMode="External"/><Relationship Id="rId111" Type="http://schemas.openxmlformats.org/officeDocument/2006/relationships/hyperlink" Target="https://vk.com/id443648432" TargetMode="External"/><Relationship Id="rId153" Type="http://schemas.openxmlformats.org/officeDocument/2006/relationships/hyperlink" Target="https://vk.com/id271597326" TargetMode="External"/><Relationship Id="rId195" Type="http://schemas.openxmlformats.org/officeDocument/2006/relationships/hyperlink" Target="https://vk.com/id535441835" TargetMode="External"/><Relationship Id="rId209" Type="http://schemas.openxmlformats.org/officeDocument/2006/relationships/hyperlink" Target="https://vk.com/id287090590" TargetMode="External"/><Relationship Id="rId360" Type="http://schemas.openxmlformats.org/officeDocument/2006/relationships/hyperlink" Target="https://vk.com/damirkhal" TargetMode="External"/><Relationship Id="rId416" Type="http://schemas.openxmlformats.org/officeDocument/2006/relationships/hyperlink" Target="https://vk.com/ivan___ignatiev" TargetMode="External"/><Relationship Id="rId220" Type="http://schemas.openxmlformats.org/officeDocument/2006/relationships/hyperlink" Target="https://vk.com/vsmirnov2019" TargetMode="External"/><Relationship Id="rId458" Type="http://schemas.openxmlformats.org/officeDocument/2006/relationships/hyperlink" Target="https://vk.com/testicleinspector" TargetMode="External"/><Relationship Id="rId15" Type="http://schemas.openxmlformats.org/officeDocument/2006/relationships/hyperlink" Target="https://vk.com/dima344" TargetMode="External"/><Relationship Id="rId57" Type="http://schemas.openxmlformats.org/officeDocument/2006/relationships/hyperlink" Target="https://vk.com/lolnothing34" TargetMode="External"/><Relationship Id="rId262" Type="http://schemas.openxmlformats.org/officeDocument/2006/relationships/hyperlink" Target="https://vk.com/glebchekmarev" TargetMode="External"/><Relationship Id="rId318" Type="http://schemas.openxmlformats.org/officeDocument/2006/relationships/hyperlink" Target="https://vk.com/milkylis" TargetMode="External"/><Relationship Id="rId99" Type="http://schemas.openxmlformats.org/officeDocument/2006/relationships/hyperlink" Target="https://vk.com/salkhak1" TargetMode="External"/><Relationship Id="rId122" Type="http://schemas.openxmlformats.org/officeDocument/2006/relationships/hyperlink" Target="https://vk.com/id444963522" TargetMode="External"/><Relationship Id="rId164" Type="http://schemas.openxmlformats.org/officeDocument/2006/relationships/hyperlink" Target="https://vk.com/a_nny_o" TargetMode="External"/><Relationship Id="rId371" Type="http://schemas.openxmlformats.org/officeDocument/2006/relationships/hyperlink" Target="https://vk.com/sayatl" TargetMode="External"/><Relationship Id="rId427" Type="http://schemas.openxmlformats.org/officeDocument/2006/relationships/hyperlink" Target="https://vk.com/fvval" TargetMode="External"/><Relationship Id="rId469" Type="http://schemas.openxmlformats.org/officeDocument/2006/relationships/hyperlink" Target="https://vk.com/idjuliani" TargetMode="External"/><Relationship Id="rId26" Type="http://schemas.openxmlformats.org/officeDocument/2006/relationships/hyperlink" Target="https://vk.com/nakwixa" TargetMode="External"/><Relationship Id="rId231" Type="http://schemas.openxmlformats.org/officeDocument/2006/relationships/hyperlink" Target="https://vk.com/cherrypanakota" TargetMode="External"/><Relationship Id="rId273" Type="http://schemas.openxmlformats.org/officeDocument/2006/relationships/hyperlink" Target="https://vk.com/ulshaaat" TargetMode="External"/><Relationship Id="rId329" Type="http://schemas.openxmlformats.org/officeDocument/2006/relationships/hyperlink" Target="https://vk.com/anyarzvv" TargetMode="External"/><Relationship Id="rId480" Type="http://schemas.openxmlformats.org/officeDocument/2006/relationships/hyperlink" Target="https://vk.com/6ixyld" TargetMode="External"/><Relationship Id="rId68" Type="http://schemas.openxmlformats.org/officeDocument/2006/relationships/hyperlink" Target="https://vk.com/mogilevskaaa69" TargetMode="External"/><Relationship Id="rId133" Type="http://schemas.openxmlformats.org/officeDocument/2006/relationships/hyperlink" Target="https://vk.com/dimatrih" TargetMode="External"/><Relationship Id="rId175" Type="http://schemas.openxmlformats.org/officeDocument/2006/relationships/hyperlink" Target="https://vk.com/movergoz" TargetMode="External"/><Relationship Id="rId340" Type="http://schemas.openxmlformats.org/officeDocument/2006/relationships/hyperlink" Target="https://vk.com/vxxiy" TargetMode="External"/><Relationship Id="rId200" Type="http://schemas.openxmlformats.org/officeDocument/2006/relationships/hyperlink" Target="https://vk.com/rosenthal3" TargetMode="External"/><Relationship Id="rId382" Type="http://schemas.openxmlformats.org/officeDocument/2006/relationships/hyperlink" Target="https://vk.com/alexandr406" TargetMode="External"/><Relationship Id="rId438" Type="http://schemas.openxmlformats.org/officeDocument/2006/relationships/hyperlink" Target="https://vk.com/nosenseofhuman" TargetMode="External"/><Relationship Id="rId242" Type="http://schemas.openxmlformats.org/officeDocument/2006/relationships/hyperlink" Target="https://vk.com/hchvuhfrefhib" TargetMode="External"/><Relationship Id="rId284" Type="http://schemas.openxmlformats.org/officeDocument/2006/relationships/hyperlink" Target="https://vk.com/kseniasimonova_7" TargetMode="External"/><Relationship Id="rId491" Type="http://schemas.openxmlformats.org/officeDocument/2006/relationships/hyperlink" Target="https://vk.com/arii_09" TargetMode="External"/><Relationship Id="rId37" Type="http://schemas.openxmlformats.org/officeDocument/2006/relationships/hyperlink" Target="https://vk.com/murnuy_zhitel" TargetMode="External"/><Relationship Id="rId79" Type="http://schemas.openxmlformats.org/officeDocument/2006/relationships/hyperlink" Target="http://vk.com/ow1380" TargetMode="External"/><Relationship Id="rId102" Type="http://schemas.openxmlformats.org/officeDocument/2006/relationships/hyperlink" Target="https://vk.com/idem21" TargetMode="External"/><Relationship Id="rId144" Type="http://schemas.openxmlformats.org/officeDocument/2006/relationships/hyperlink" Target="https://vk.com/ursofiia" TargetMode="External"/><Relationship Id="rId90" Type="http://schemas.openxmlformats.org/officeDocument/2006/relationships/hyperlink" Target="https://vk.com/hchvuhfrefhib" TargetMode="External"/><Relationship Id="rId186" Type="http://schemas.openxmlformats.org/officeDocument/2006/relationships/hyperlink" Target="https://vk.com/gosha687" TargetMode="External"/><Relationship Id="rId351" Type="http://schemas.openxmlformats.org/officeDocument/2006/relationships/hyperlink" Target="https://vk.com/rodonicheeeeeeeee26" TargetMode="External"/><Relationship Id="rId393" Type="http://schemas.openxmlformats.org/officeDocument/2006/relationships/hyperlink" Target="https://vk.com/bodyflex_ss" TargetMode="External"/><Relationship Id="rId407" Type="http://schemas.openxmlformats.org/officeDocument/2006/relationships/hyperlink" Target="https://vk.com/umirotvoren1e" TargetMode="External"/><Relationship Id="rId449" Type="http://schemas.openxmlformats.org/officeDocument/2006/relationships/hyperlink" Target="https://vk.com/vask3s" TargetMode="External"/><Relationship Id="rId211" Type="http://schemas.openxmlformats.org/officeDocument/2006/relationships/hyperlink" Target="https://vk.com/id329285825" TargetMode="External"/><Relationship Id="rId253" Type="http://schemas.openxmlformats.org/officeDocument/2006/relationships/hyperlink" Target="https://vk.com/id874489199" TargetMode="External"/><Relationship Id="rId295" Type="http://schemas.openxmlformats.org/officeDocument/2006/relationships/hyperlink" Target="https://vk.com/plastmooo" TargetMode="External"/><Relationship Id="rId309" Type="http://schemas.openxmlformats.org/officeDocument/2006/relationships/hyperlink" Target="https://vk.com/stephan_dolskii" TargetMode="External"/><Relationship Id="rId460" Type="http://schemas.openxmlformats.org/officeDocument/2006/relationships/hyperlink" Target="https://vk.com/id867925257" TargetMode="External"/><Relationship Id="rId48" Type="http://schemas.openxmlformats.org/officeDocument/2006/relationships/hyperlink" Target="https://vk.com/r_2_oma" TargetMode="External"/><Relationship Id="rId113" Type="http://schemas.openxmlformats.org/officeDocument/2006/relationships/hyperlink" Target="https://vk.com/kasttix" TargetMode="External"/><Relationship Id="rId320" Type="http://schemas.openxmlformats.org/officeDocument/2006/relationships/hyperlink" Target="https://vk.com/gswad" TargetMode="External"/><Relationship Id="rId155" Type="http://schemas.openxmlformats.org/officeDocument/2006/relationships/hyperlink" Target="https://vk.com/aleksandraivanova2006" TargetMode="External"/><Relationship Id="rId197" Type="http://schemas.openxmlformats.org/officeDocument/2006/relationships/hyperlink" Target="https://vk.com/qqqqtak" TargetMode="External"/><Relationship Id="rId362" Type="http://schemas.openxmlformats.org/officeDocument/2006/relationships/hyperlink" Target="https://vk.com/daniil.zhdnv" TargetMode="External"/><Relationship Id="rId418" Type="http://schemas.openxmlformats.org/officeDocument/2006/relationships/hyperlink" Target="https://vk.com/id494357726" TargetMode="External"/><Relationship Id="rId222" Type="http://schemas.openxmlformats.org/officeDocument/2006/relationships/hyperlink" Target="https://vk.com/id412166363" TargetMode="External"/><Relationship Id="rId264" Type="http://schemas.openxmlformats.org/officeDocument/2006/relationships/hyperlink" Target="https://vk.com/dimachy10" TargetMode="External"/><Relationship Id="rId471" Type="http://schemas.openxmlformats.org/officeDocument/2006/relationships/hyperlink" Target="https://vk.com/id830392153" TargetMode="External"/><Relationship Id="rId17" Type="http://schemas.openxmlformats.org/officeDocument/2006/relationships/hyperlink" Target="https://vk.com/esharankevich" TargetMode="External"/><Relationship Id="rId59" Type="http://schemas.openxmlformats.org/officeDocument/2006/relationships/hyperlink" Target="https://vk.com/ddnsdkid" TargetMode="External"/><Relationship Id="rId124" Type="http://schemas.openxmlformats.org/officeDocument/2006/relationships/hyperlink" Target="https://vk.com/wayomy" TargetMode="External"/><Relationship Id="rId70" Type="http://schemas.openxmlformats.org/officeDocument/2006/relationships/hyperlink" Target="https://vk.com/max.shapiro" TargetMode="External"/><Relationship Id="rId166" Type="http://schemas.openxmlformats.org/officeDocument/2006/relationships/hyperlink" Target="https://vk.com/albinabagmanova" TargetMode="External"/><Relationship Id="rId331" Type="http://schemas.openxmlformats.org/officeDocument/2006/relationships/hyperlink" Target="https://vk.com/id571782083" TargetMode="External"/><Relationship Id="rId373" Type="http://schemas.openxmlformats.org/officeDocument/2006/relationships/hyperlink" Target="https://vk.com/id584820873" TargetMode="External"/><Relationship Id="rId429" Type="http://schemas.openxmlformats.org/officeDocument/2006/relationships/hyperlink" Target="https://vk.com/oopenmind" TargetMode="External"/><Relationship Id="rId1" Type="http://schemas.openxmlformats.org/officeDocument/2006/relationships/hyperlink" Target="https://vk.com/noisenod" TargetMode="External"/><Relationship Id="rId233" Type="http://schemas.openxmlformats.org/officeDocument/2006/relationships/hyperlink" Target="https://vk.com/karlavna" TargetMode="External"/><Relationship Id="rId440" Type="http://schemas.openxmlformats.org/officeDocument/2006/relationships/hyperlink" Target="https://vk.com/id442172253" TargetMode="External"/><Relationship Id="rId28" Type="http://schemas.openxmlformats.org/officeDocument/2006/relationships/hyperlink" Target="https://vk.com/letmelit" TargetMode="External"/><Relationship Id="rId275" Type="http://schemas.openxmlformats.org/officeDocument/2006/relationships/hyperlink" Target="https://vk.com/yaesmsanya" TargetMode="External"/><Relationship Id="rId300" Type="http://schemas.openxmlformats.org/officeDocument/2006/relationships/hyperlink" Target="https://vk.com/id520766418" TargetMode="External"/><Relationship Id="rId482" Type="http://schemas.openxmlformats.org/officeDocument/2006/relationships/hyperlink" Target="https://vk.com/wizzy3" TargetMode="External"/><Relationship Id="rId81" Type="http://schemas.openxmlformats.org/officeDocument/2006/relationships/hyperlink" Target="https://vk.com/xgosharix" TargetMode="External"/><Relationship Id="rId135" Type="http://schemas.openxmlformats.org/officeDocument/2006/relationships/hyperlink" Target="https://vk.com/idjuliani" TargetMode="External"/><Relationship Id="rId177" Type="http://schemas.openxmlformats.org/officeDocument/2006/relationships/hyperlink" Target="https://vk.com/dhach" TargetMode="External"/><Relationship Id="rId342" Type="http://schemas.openxmlformats.org/officeDocument/2006/relationships/hyperlink" Target="https://vk.com/idmathcomposer" TargetMode="External"/><Relationship Id="rId384" Type="http://schemas.openxmlformats.org/officeDocument/2006/relationships/hyperlink" Target="https://vk.com/id479916806" TargetMode="External"/><Relationship Id="rId202" Type="http://schemas.openxmlformats.org/officeDocument/2006/relationships/hyperlink" Target="https://vk.com/b.alaitsev" TargetMode="External"/><Relationship Id="rId244" Type="http://schemas.openxmlformats.org/officeDocument/2006/relationships/hyperlink" Target="https://vk.com/w1zrd213" TargetMode="External"/><Relationship Id="rId39" Type="http://schemas.openxmlformats.org/officeDocument/2006/relationships/hyperlink" Target="https://vk.com/dkatalin" TargetMode="External"/><Relationship Id="rId286" Type="http://schemas.openxmlformats.org/officeDocument/2006/relationships/hyperlink" Target="https://vk.com/blackberry2159" TargetMode="External"/><Relationship Id="rId451" Type="http://schemas.openxmlformats.org/officeDocument/2006/relationships/hyperlink" Target="https://vk.com/id867925257" TargetMode="External"/><Relationship Id="rId493" Type="http://schemas.openxmlformats.org/officeDocument/2006/relationships/hyperlink" Target="https://vk.com/sasha_abramenko" TargetMode="External"/><Relationship Id="rId50" Type="http://schemas.openxmlformats.org/officeDocument/2006/relationships/hyperlink" Target="https://vk.com/leharut" TargetMode="External"/><Relationship Id="rId104" Type="http://schemas.openxmlformats.org/officeDocument/2006/relationships/hyperlink" Target="https://vk.com/mrs.snowman" TargetMode="External"/><Relationship Id="rId146" Type="http://schemas.openxmlformats.org/officeDocument/2006/relationships/hyperlink" Target="https://vk.com/id380466649" TargetMode="External"/><Relationship Id="rId188" Type="http://schemas.openxmlformats.org/officeDocument/2006/relationships/hyperlink" Target="https://vk.com/theharlsquinn" TargetMode="External"/><Relationship Id="rId311" Type="http://schemas.openxmlformats.org/officeDocument/2006/relationships/hyperlink" Target="https://vk.com/id154088345" TargetMode="External"/><Relationship Id="rId353" Type="http://schemas.openxmlformats.org/officeDocument/2006/relationships/hyperlink" Target="https://vk.com/al3x776" TargetMode="External"/><Relationship Id="rId395" Type="http://schemas.openxmlformats.org/officeDocument/2006/relationships/hyperlink" Target="https://vk.com/id830528078" TargetMode="External"/><Relationship Id="rId409" Type="http://schemas.openxmlformats.org/officeDocument/2006/relationships/hyperlink" Target="https://vk.com/avt0m4t" TargetMode="External"/><Relationship Id="rId92" Type="http://schemas.openxmlformats.org/officeDocument/2006/relationships/hyperlink" Target="https://vk.com/knyshrs" TargetMode="External"/><Relationship Id="rId213" Type="http://schemas.openxmlformats.org/officeDocument/2006/relationships/hyperlink" Target="https://vk.com/r_ksyu_sha" TargetMode="External"/><Relationship Id="rId420" Type="http://schemas.openxmlformats.org/officeDocument/2006/relationships/hyperlink" Target="https://vk.com/lacr1mosa" TargetMode="External"/><Relationship Id="rId255" Type="http://schemas.openxmlformats.org/officeDocument/2006/relationships/hyperlink" Target="https://vk.com/cpaciti" TargetMode="External"/><Relationship Id="rId297" Type="http://schemas.openxmlformats.org/officeDocument/2006/relationships/hyperlink" Target="https://vk.com/ash_mercury" TargetMode="External"/><Relationship Id="rId462" Type="http://schemas.openxmlformats.org/officeDocument/2006/relationships/hyperlink" Target="https://vk.com/dekury_xd" TargetMode="External"/><Relationship Id="rId115" Type="http://schemas.openxmlformats.org/officeDocument/2006/relationships/hyperlink" Target="https://vk.com/id543979302" TargetMode="External"/><Relationship Id="rId157" Type="http://schemas.openxmlformats.org/officeDocument/2006/relationships/hyperlink" Target="https://vk.com/id808595163" TargetMode="External"/><Relationship Id="rId322" Type="http://schemas.openxmlformats.org/officeDocument/2006/relationships/hyperlink" Target="https://vk.com/dolbaeb_bb" TargetMode="External"/><Relationship Id="rId364" Type="http://schemas.openxmlformats.org/officeDocument/2006/relationships/hyperlink" Target="https://vk.com/skripnikova_ek" TargetMode="External"/><Relationship Id="rId61" Type="http://schemas.openxmlformats.org/officeDocument/2006/relationships/hyperlink" Target="https://vk.com/nik_ananyev" TargetMode="External"/><Relationship Id="rId199" Type="http://schemas.openxmlformats.org/officeDocument/2006/relationships/hyperlink" Target="https://vk.com/vedsat" TargetMode="External"/><Relationship Id="rId19" Type="http://schemas.openxmlformats.org/officeDocument/2006/relationships/hyperlink" Target="https://vk.com/id306268952" TargetMode="External"/><Relationship Id="rId224" Type="http://schemas.openxmlformats.org/officeDocument/2006/relationships/hyperlink" Target="https://vk.com/ivberrgo" TargetMode="External"/><Relationship Id="rId266" Type="http://schemas.openxmlformats.org/officeDocument/2006/relationships/hyperlink" Target="https://vk.com/gaifson" TargetMode="External"/><Relationship Id="rId431" Type="http://schemas.openxmlformats.org/officeDocument/2006/relationships/hyperlink" Target="https://vk.com/mr0_0kitty" TargetMode="External"/><Relationship Id="rId473" Type="http://schemas.openxmlformats.org/officeDocument/2006/relationships/hyperlink" Target="https://vk.com/id500638825" TargetMode="External"/><Relationship Id="rId30" Type="http://schemas.openxmlformats.org/officeDocument/2006/relationships/hyperlink" Target="https://vk.com/vlafes" TargetMode="External"/><Relationship Id="rId126" Type="http://schemas.openxmlformats.org/officeDocument/2006/relationships/hyperlink" Target="https://vk.com/kipabi1" TargetMode="External"/><Relationship Id="rId168" Type="http://schemas.openxmlformats.org/officeDocument/2006/relationships/hyperlink" Target="https://vk.com/rinaakra" TargetMode="External"/><Relationship Id="rId333" Type="http://schemas.openxmlformats.org/officeDocument/2006/relationships/hyperlink" Target="https://vk.com/cybertoads" TargetMode="External"/><Relationship Id="rId72" Type="http://schemas.openxmlformats.org/officeDocument/2006/relationships/hyperlink" Target="https://vk.com/id589201565" TargetMode="External"/><Relationship Id="rId375" Type="http://schemas.openxmlformats.org/officeDocument/2006/relationships/hyperlink" Target="https://vk.com/id479916806" TargetMode="External"/><Relationship Id="rId3" Type="http://schemas.openxmlformats.org/officeDocument/2006/relationships/hyperlink" Target="https://vk.com/ulaxxx" TargetMode="External"/><Relationship Id="rId235" Type="http://schemas.openxmlformats.org/officeDocument/2006/relationships/hyperlink" Target="https://vk.com/yenaii" TargetMode="External"/><Relationship Id="rId277" Type="http://schemas.openxmlformats.org/officeDocument/2006/relationships/hyperlink" Target="https://vk.com/nastyaaa_tima" TargetMode="External"/><Relationship Id="rId400" Type="http://schemas.openxmlformats.org/officeDocument/2006/relationships/hyperlink" Target="https://vk.com/vovakonkretnyigei" TargetMode="External"/><Relationship Id="rId442" Type="http://schemas.openxmlformats.org/officeDocument/2006/relationships/hyperlink" Target="https://vk.com/id442172253" TargetMode="External"/><Relationship Id="rId484" Type="http://schemas.openxmlformats.org/officeDocument/2006/relationships/hyperlink" Target="https://vk.com/JeeEssEm" TargetMode="External"/><Relationship Id="rId137" Type="http://schemas.openxmlformats.org/officeDocument/2006/relationships/hyperlink" Target="https://vk.com/rtilia" TargetMode="External"/><Relationship Id="rId302" Type="http://schemas.openxmlformats.org/officeDocument/2006/relationships/hyperlink" Target="https://vk.com/ad_die" TargetMode="External"/><Relationship Id="rId344" Type="http://schemas.openxmlformats.org/officeDocument/2006/relationships/hyperlink" Target="https://vk.com/askolota" TargetMode="External"/><Relationship Id="rId41" Type="http://schemas.openxmlformats.org/officeDocument/2006/relationships/hyperlink" Target="https://vk.com/id573718619" TargetMode="External"/><Relationship Id="rId83" Type="http://schemas.openxmlformats.org/officeDocument/2006/relationships/hyperlink" Target="https://vk.com/kiryakirr" TargetMode="External"/><Relationship Id="rId179" Type="http://schemas.openxmlformats.org/officeDocument/2006/relationships/hyperlink" Target="https://vk.com/lmikheeva5" TargetMode="External"/><Relationship Id="rId386" Type="http://schemas.openxmlformats.org/officeDocument/2006/relationships/hyperlink" Target="https://vk.com/kubovskii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vk.com/sshpakman" TargetMode="External"/><Relationship Id="rId18" Type="http://schemas.openxmlformats.org/officeDocument/2006/relationships/hyperlink" Target="https://vk.com/kostyan1405" TargetMode="External"/><Relationship Id="rId26" Type="http://schemas.openxmlformats.org/officeDocument/2006/relationships/hyperlink" Target="https://vk.com/molotovai" TargetMode="External"/><Relationship Id="rId39" Type="http://schemas.openxmlformats.org/officeDocument/2006/relationships/hyperlink" Target="https://vk.com/temkaa_27" TargetMode="External"/><Relationship Id="rId21" Type="http://schemas.openxmlformats.org/officeDocument/2006/relationships/hyperlink" Target="https://vk.com/id271597326" TargetMode="External"/><Relationship Id="rId34" Type="http://schemas.openxmlformats.org/officeDocument/2006/relationships/hyperlink" Target="https://vk.com/id479916806" TargetMode="External"/><Relationship Id="rId42" Type="http://schemas.openxmlformats.org/officeDocument/2006/relationships/hyperlink" Target="https://vk.com/headshot_nice_28" TargetMode="External"/><Relationship Id="rId47" Type="http://schemas.openxmlformats.org/officeDocument/2006/relationships/hyperlink" Target="https://vk.com/id593944649" TargetMode="External"/><Relationship Id="rId50" Type="http://schemas.openxmlformats.org/officeDocument/2006/relationships/hyperlink" Target="https://vk.com/smurffeta55" TargetMode="External"/><Relationship Id="rId55" Type="http://schemas.openxmlformats.org/officeDocument/2006/relationships/hyperlink" Target="https://m.vk.com/t_agadzhanian" TargetMode="External"/><Relationship Id="rId7" Type="http://schemas.openxmlformats.org/officeDocument/2006/relationships/hyperlink" Target="https://vk.com/arsss7777" TargetMode="External"/><Relationship Id="rId2" Type="http://schemas.openxmlformats.org/officeDocument/2006/relationships/hyperlink" Target="https://vk.com/id482018552" TargetMode="External"/><Relationship Id="rId16" Type="http://schemas.openxmlformats.org/officeDocument/2006/relationships/hyperlink" Target="https://vk.com/id435662953" TargetMode="External"/><Relationship Id="rId29" Type="http://schemas.openxmlformats.org/officeDocument/2006/relationships/hyperlink" Target="https://vk.com/feraefer" TargetMode="External"/><Relationship Id="rId11" Type="http://schemas.openxmlformats.org/officeDocument/2006/relationships/hyperlink" Target="https://vk.com/dkasapenko" TargetMode="External"/><Relationship Id="rId24" Type="http://schemas.openxmlformats.org/officeDocument/2006/relationships/hyperlink" Target="https://vk.com/idpharael" TargetMode="External"/><Relationship Id="rId32" Type="http://schemas.openxmlformats.org/officeDocument/2006/relationships/hyperlink" Target="https://vk.com/arsenkhisa" TargetMode="External"/><Relationship Id="rId37" Type="http://schemas.openxmlformats.org/officeDocument/2006/relationships/hyperlink" Target="https://vk.com/sasha_abramenko" TargetMode="External"/><Relationship Id="rId40" Type="http://schemas.openxmlformats.org/officeDocument/2006/relationships/hyperlink" Target="https://vk.com/daspaceboy" TargetMode="External"/><Relationship Id="rId45" Type="http://schemas.openxmlformats.org/officeDocument/2006/relationships/hyperlink" Target="https://vk.com/id867925257" TargetMode="External"/><Relationship Id="rId53" Type="http://schemas.openxmlformats.org/officeDocument/2006/relationships/hyperlink" Target="https://vk.com/id321217247" TargetMode="External"/><Relationship Id="rId58" Type="http://schemas.openxmlformats.org/officeDocument/2006/relationships/hyperlink" Target="https://vk.com/dawdswasadwadasdaw" TargetMode="External"/><Relationship Id="rId5" Type="http://schemas.openxmlformats.org/officeDocument/2006/relationships/hyperlink" Target="https://vk.com/pieceofadvice" TargetMode="External"/><Relationship Id="rId19" Type="http://schemas.openxmlformats.org/officeDocument/2006/relationships/hyperlink" Target="https://vk.com/galaev_s" TargetMode="External"/><Relationship Id="rId4" Type="http://schemas.openxmlformats.org/officeDocument/2006/relationships/hyperlink" Target="https://vk.com/vxxiy" TargetMode="External"/><Relationship Id="rId9" Type="http://schemas.openxmlformats.org/officeDocument/2006/relationships/hyperlink" Target="https://vk.com/koro2s" TargetMode="External"/><Relationship Id="rId14" Type="http://schemas.openxmlformats.org/officeDocument/2006/relationships/hyperlink" Target="https://vk.com/rzhtsva" TargetMode="External"/><Relationship Id="rId22" Type="http://schemas.openxmlformats.org/officeDocument/2006/relationships/hyperlink" Target="https://vk.com/nickolyanchik" TargetMode="External"/><Relationship Id="rId27" Type="http://schemas.openxmlformats.org/officeDocument/2006/relationships/hyperlink" Target="https://vk.com/empty_hero" TargetMode="External"/><Relationship Id="rId30" Type="http://schemas.openxmlformats.org/officeDocument/2006/relationships/hyperlink" Target="https://vk.com/vikusik_0809" TargetMode="External"/><Relationship Id="rId35" Type="http://schemas.openxmlformats.org/officeDocument/2006/relationships/hyperlink" Target="https://vk.com/yankykiller" TargetMode="External"/><Relationship Id="rId43" Type="http://schemas.openxmlformats.org/officeDocument/2006/relationships/hyperlink" Target="https://vk.com/id533317294" TargetMode="External"/><Relationship Id="rId48" Type="http://schemas.openxmlformats.org/officeDocument/2006/relationships/hyperlink" Target="https://vk.com/alikashcherba" TargetMode="External"/><Relationship Id="rId56" Type="http://schemas.openxmlformats.org/officeDocument/2006/relationships/hyperlink" Target="https://vk.com/ewwwbye" TargetMode="External"/><Relationship Id="rId8" Type="http://schemas.openxmlformats.org/officeDocument/2006/relationships/hyperlink" Target="https://vk.com/vikusik_0809" TargetMode="External"/><Relationship Id="rId51" Type="http://schemas.openxmlformats.org/officeDocument/2006/relationships/hyperlink" Target="https://vk.com/vsmirnov2019" TargetMode="External"/><Relationship Id="rId3" Type="http://schemas.openxmlformats.org/officeDocument/2006/relationships/hyperlink" Target="https://vk.com/lleha2000" TargetMode="External"/><Relationship Id="rId12" Type="http://schemas.openxmlformats.org/officeDocument/2006/relationships/hyperlink" Target="https://vk.com/nedge" TargetMode="External"/><Relationship Id="rId17" Type="http://schemas.openxmlformats.org/officeDocument/2006/relationships/hyperlink" Target="https://vk.com/avt0m4t" TargetMode="External"/><Relationship Id="rId25" Type="http://schemas.openxmlformats.org/officeDocument/2006/relationships/hyperlink" Target="https://vk.com/sayatl" TargetMode="External"/><Relationship Id="rId33" Type="http://schemas.openxmlformats.org/officeDocument/2006/relationships/hyperlink" Target="https://vk.com/dualiana" TargetMode="External"/><Relationship Id="rId38" Type="http://schemas.openxmlformats.org/officeDocument/2006/relationships/hyperlink" Target="https://vk.com/plwrx" TargetMode="External"/><Relationship Id="rId46" Type="http://schemas.openxmlformats.org/officeDocument/2006/relationships/hyperlink" Target="https://vk.com/artyom0111" TargetMode="External"/><Relationship Id="rId59" Type="http://schemas.openxmlformats.org/officeDocument/2006/relationships/hyperlink" Target="https://vk.com/d_gerasina" TargetMode="External"/><Relationship Id="rId20" Type="http://schemas.openxmlformats.org/officeDocument/2006/relationships/hyperlink" Target="https://vk.com/urk3y" TargetMode="External"/><Relationship Id="rId41" Type="http://schemas.openxmlformats.org/officeDocument/2006/relationships/hyperlink" Target="https://vk.com/id265150731" TargetMode="External"/><Relationship Id="rId54" Type="http://schemas.openxmlformats.org/officeDocument/2006/relationships/hyperlink" Target="https://vk.com/id467902065" TargetMode="External"/><Relationship Id="rId1" Type="http://schemas.openxmlformats.org/officeDocument/2006/relationships/hyperlink" Target="https://vk.com/dgafarovaa" TargetMode="External"/><Relationship Id="rId6" Type="http://schemas.openxmlformats.org/officeDocument/2006/relationships/hyperlink" Target="https://vk.com/mosqitt" TargetMode="External"/><Relationship Id="rId15" Type="http://schemas.openxmlformats.org/officeDocument/2006/relationships/hyperlink" Target="https://vk.com/rtilia" TargetMode="External"/><Relationship Id="rId23" Type="http://schemas.openxmlformats.org/officeDocument/2006/relationships/hyperlink" Target="https://vk.com/only_determination" TargetMode="External"/><Relationship Id="rId28" Type="http://schemas.openxmlformats.org/officeDocument/2006/relationships/hyperlink" Target="https://vk.com/id777598462" TargetMode="External"/><Relationship Id="rId36" Type="http://schemas.openxmlformats.org/officeDocument/2006/relationships/hyperlink" Target="https://vk.com/id478474600" TargetMode="External"/><Relationship Id="rId49" Type="http://schemas.openxmlformats.org/officeDocument/2006/relationships/hyperlink" Target="https://vk.com/sinevd14" TargetMode="External"/><Relationship Id="rId57" Type="http://schemas.openxmlformats.org/officeDocument/2006/relationships/hyperlink" Target="https://vk.com/staspiehapopstar" TargetMode="External"/><Relationship Id="rId10" Type="http://schemas.openxmlformats.org/officeDocument/2006/relationships/hyperlink" Target="https://vk.com/mrs.snowman" TargetMode="External"/><Relationship Id="rId31" Type="http://schemas.openxmlformats.org/officeDocument/2006/relationships/hyperlink" Target="https://vk.com/eternity212" TargetMode="External"/><Relationship Id="rId44" Type="http://schemas.openxmlformats.org/officeDocument/2006/relationships/hyperlink" Target="https://m.vk.com/rutikaya" TargetMode="External"/><Relationship Id="rId52" Type="http://schemas.openxmlformats.org/officeDocument/2006/relationships/hyperlink" Target="https://vk.com/iglebov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vk.com/oaoaao1" TargetMode="External"/><Relationship Id="rId21" Type="http://schemas.openxmlformats.org/officeDocument/2006/relationships/hyperlink" Target="https://vk.com/vinya1" TargetMode="External"/><Relationship Id="rId42" Type="http://schemas.openxmlformats.org/officeDocument/2006/relationships/hyperlink" Target="https://m.vk.com/bigsvintus" TargetMode="External"/><Relationship Id="rId47" Type="http://schemas.openxmlformats.org/officeDocument/2006/relationships/hyperlink" Target="https://vk.com/id335146867" TargetMode="External"/><Relationship Id="rId63" Type="http://schemas.openxmlformats.org/officeDocument/2006/relationships/hyperlink" Target="https://vk.com/id427236326" TargetMode="External"/><Relationship Id="rId68" Type="http://schemas.openxmlformats.org/officeDocument/2006/relationships/hyperlink" Target="https://vk.com/lizkafe" TargetMode="External"/><Relationship Id="rId84" Type="http://schemas.openxmlformats.org/officeDocument/2006/relationships/hyperlink" Target="https://vk.com/vampirofash" TargetMode="External"/><Relationship Id="rId89" Type="http://schemas.openxmlformats.org/officeDocument/2006/relationships/hyperlink" Target="https://vk.com/kul1ck" TargetMode="External"/><Relationship Id="rId16" Type="http://schemas.openxmlformats.org/officeDocument/2006/relationships/hyperlink" Target="https://vk.com/yenaii" TargetMode="External"/><Relationship Id="rId107" Type="http://schemas.openxmlformats.org/officeDocument/2006/relationships/hyperlink" Target="https://vk.com/ogbudamucornulsia" TargetMode="External"/><Relationship Id="rId11" Type="http://schemas.openxmlformats.org/officeDocument/2006/relationships/hyperlink" Target="https://vk.com/leshkacher" TargetMode="External"/><Relationship Id="rId32" Type="http://schemas.openxmlformats.org/officeDocument/2006/relationships/hyperlink" Target="https://vk.com/mm_milena" TargetMode="External"/><Relationship Id="rId37" Type="http://schemas.openxmlformats.org/officeDocument/2006/relationships/hyperlink" Target="https://vk.com/b.orzy" TargetMode="External"/><Relationship Id="rId53" Type="http://schemas.openxmlformats.org/officeDocument/2006/relationships/hyperlink" Target="https://vk.com/vanyabroykin" TargetMode="External"/><Relationship Id="rId58" Type="http://schemas.openxmlformats.org/officeDocument/2006/relationships/hyperlink" Target="https://vk.com/max.shapiro" TargetMode="External"/><Relationship Id="rId74" Type="http://schemas.openxmlformats.org/officeDocument/2006/relationships/hyperlink" Target="https://vk.com/mrmrmrmrmrmrmmrrr" TargetMode="External"/><Relationship Id="rId79" Type="http://schemas.openxmlformats.org/officeDocument/2006/relationships/hyperlink" Target="https://vk.com/alina.odintsovaa" TargetMode="External"/><Relationship Id="rId102" Type="http://schemas.openxmlformats.org/officeDocument/2006/relationships/hyperlink" Target="https://vk.com/kkvaaas" TargetMode="External"/><Relationship Id="rId5" Type="http://schemas.openxmlformats.org/officeDocument/2006/relationships/hyperlink" Target="https://vk.com/pasha_knvl" TargetMode="External"/><Relationship Id="rId90" Type="http://schemas.openxmlformats.org/officeDocument/2006/relationships/hyperlink" Target="https://vk.com/d_poptsova" TargetMode="External"/><Relationship Id="rId95" Type="http://schemas.openxmlformats.org/officeDocument/2006/relationships/hyperlink" Target="https://vk.com/maksimkakravchik" TargetMode="External"/><Relationship Id="rId22" Type="http://schemas.openxmlformats.org/officeDocument/2006/relationships/hyperlink" Target="https://vk.com/id526006414" TargetMode="External"/><Relationship Id="rId27" Type="http://schemas.openxmlformats.org/officeDocument/2006/relationships/hyperlink" Target="https://vk.com/lolnothing34" TargetMode="External"/><Relationship Id="rId43" Type="http://schemas.openxmlformats.org/officeDocument/2006/relationships/hyperlink" Target="https://m.vk.com/barungam" TargetMode="External"/><Relationship Id="rId48" Type="http://schemas.openxmlformats.org/officeDocument/2006/relationships/hyperlink" Target="https://vk.com/rrkmh" TargetMode="External"/><Relationship Id="rId64" Type="http://schemas.openxmlformats.org/officeDocument/2006/relationships/hyperlink" Target="https://vk.com/nkusmaul" TargetMode="External"/><Relationship Id="rId69" Type="http://schemas.openxmlformats.org/officeDocument/2006/relationships/hyperlink" Target="https://vk.com/id296613013" TargetMode="External"/><Relationship Id="rId80" Type="http://schemas.openxmlformats.org/officeDocument/2006/relationships/hyperlink" Target="https://vk.com/aleksandraivanova2006" TargetMode="External"/><Relationship Id="rId85" Type="http://schemas.openxmlformats.org/officeDocument/2006/relationships/hyperlink" Target="https://vk.com/egoridze74" TargetMode="External"/><Relationship Id="rId12" Type="http://schemas.openxmlformats.org/officeDocument/2006/relationships/hyperlink" Target="https://vk.com/maksiho" TargetMode="External"/><Relationship Id="rId17" Type="http://schemas.openxmlformats.org/officeDocument/2006/relationships/hyperlink" Target="https://vk.com/maybonedd" TargetMode="External"/><Relationship Id="rId33" Type="http://schemas.openxmlformats.org/officeDocument/2006/relationships/hyperlink" Target="https://vk.com/karlavna" TargetMode="External"/><Relationship Id="rId38" Type="http://schemas.openxmlformats.org/officeDocument/2006/relationships/hyperlink" Target="https://vk.com/id257152626" TargetMode="External"/><Relationship Id="rId59" Type="http://schemas.openxmlformats.org/officeDocument/2006/relationships/hyperlink" Target="https://vk.com/xxxcuzmex" TargetMode="External"/><Relationship Id="rId103" Type="http://schemas.openxmlformats.org/officeDocument/2006/relationships/hyperlink" Target="https://vk.com/hurmaao" TargetMode="External"/><Relationship Id="rId108" Type="http://schemas.openxmlformats.org/officeDocument/2006/relationships/hyperlink" Target="https://vk.com/nvlnobsession" TargetMode="External"/><Relationship Id="rId20" Type="http://schemas.openxmlformats.org/officeDocument/2006/relationships/hyperlink" Target="https://vk.com/nastykysh" TargetMode="External"/><Relationship Id="rId41" Type="http://schemas.openxmlformats.org/officeDocument/2006/relationships/hyperlink" Target="https://vk.com/daniil.zhdnv" TargetMode="External"/><Relationship Id="rId54" Type="http://schemas.openxmlformats.org/officeDocument/2006/relationships/hyperlink" Target="https://vk.com/magdenkod" TargetMode="External"/><Relationship Id="rId62" Type="http://schemas.openxmlformats.org/officeDocument/2006/relationships/hyperlink" Target="https://vk.com/personanongrata_1" TargetMode="External"/><Relationship Id="rId70" Type="http://schemas.openxmlformats.org/officeDocument/2006/relationships/hyperlink" Target="https://vk.com/dimatrih" TargetMode="External"/><Relationship Id="rId75" Type="http://schemas.openxmlformats.org/officeDocument/2006/relationships/hyperlink" Target="https://vk.com/dmitrykirillov6" TargetMode="External"/><Relationship Id="rId83" Type="http://schemas.openxmlformats.org/officeDocument/2006/relationships/hyperlink" Target="https://vk.com/id329285825" TargetMode="External"/><Relationship Id="rId88" Type="http://schemas.openxmlformats.org/officeDocument/2006/relationships/hyperlink" Target="https://vk.com/pivkopaaa" TargetMode="External"/><Relationship Id="rId91" Type="http://schemas.openxmlformats.org/officeDocument/2006/relationships/hyperlink" Target="https://vk.com/nasgoryach" TargetMode="External"/><Relationship Id="rId96" Type="http://schemas.openxmlformats.org/officeDocument/2006/relationships/hyperlink" Target="https://vk.com/no_roma" TargetMode="External"/><Relationship Id="rId1" Type="http://schemas.openxmlformats.org/officeDocument/2006/relationships/hyperlink" Target="https://vk.com/m1vikk" TargetMode="External"/><Relationship Id="rId6" Type="http://schemas.openxmlformats.org/officeDocument/2006/relationships/hyperlink" Target="https://vk.com/bloodhoonter" TargetMode="External"/><Relationship Id="rId15" Type="http://schemas.openxmlformats.org/officeDocument/2006/relationships/hyperlink" Target="https://vk.com/jabohka" TargetMode="External"/><Relationship Id="rId23" Type="http://schemas.openxmlformats.org/officeDocument/2006/relationships/hyperlink" Target="https://vk.com/nastyaaa_tima" TargetMode="External"/><Relationship Id="rId28" Type="http://schemas.openxmlformats.org/officeDocument/2006/relationships/hyperlink" Target="https://vk.com/ba4id" TargetMode="External"/><Relationship Id="rId36" Type="http://schemas.openxmlformats.org/officeDocument/2006/relationships/hyperlink" Target="https://vk.com/rodonicheeeeeeeee26" TargetMode="External"/><Relationship Id="rId49" Type="http://schemas.openxmlformats.org/officeDocument/2006/relationships/hyperlink" Target="about:blank" TargetMode="External"/><Relationship Id="rId57" Type="http://schemas.openxmlformats.org/officeDocument/2006/relationships/hyperlink" Target="https://vk.com/dybdrfxrhvhhfdhbc" TargetMode="External"/><Relationship Id="rId106" Type="http://schemas.openxmlformats.org/officeDocument/2006/relationships/hyperlink" Target="https://vk.com/id589201565" TargetMode="External"/><Relationship Id="rId10" Type="http://schemas.openxmlformats.org/officeDocument/2006/relationships/hyperlink" Target="https://vk.com/lowoluwul" TargetMode="External"/><Relationship Id="rId31" Type="http://schemas.openxmlformats.org/officeDocument/2006/relationships/hyperlink" Target="https://vk.com/andrey.popov5" TargetMode="External"/><Relationship Id="rId44" Type="http://schemas.openxmlformats.org/officeDocument/2006/relationships/hyperlink" Target="https://vk.com/fffffffffire" TargetMode="External"/><Relationship Id="rId52" Type="http://schemas.openxmlformats.org/officeDocument/2006/relationships/hyperlink" Target="https://vk.com/id560312592" TargetMode="External"/><Relationship Id="rId60" Type="http://schemas.openxmlformats.org/officeDocument/2006/relationships/hyperlink" Target="https://vk.com/id271021635" TargetMode="External"/><Relationship Id="rId65" Type="http://schemas.openxmlformats.org/officeDocument/2006/relationships/hyperlink" Target="https://vk.com/kqypw" TargetMode="External"/><Relationship Id="rId73" Type="http://schemas.openxmlformats.org/officeDocument/2006/relationships/hyperlink" Target="https://vk.com/everlasting_filin" TargetMode="External"/><Relationship Id="rId78" Type="http://schemas.openxmlformats.org/officeDocument/2006/relationships/hyperlink" Target="https://vk.com/id386080437" TargetMode="External"/><Relationship Id="rId81" Type="http://schemas.openxmlformats.org/officeDocument/2006/relationships/hyperlink" Target="https://vk.com/i578926367" TargetMode="External"/><Relationship Id="rId86" Type="http://schemas.openxmlformats.org/officeDocument/2006/relationships/hyperlink" Target="https://vk.com/ok___pon" TargetMode="External"/><Relationship Id="rId94" Type="http://schemas.openxmlformats.org/officeDocument/2006/relationships/hyperlink" Target="https://vk.com/lulij_ivanova" TargetMode="External"/><Relationship Id="rId99" Type="http://schemas.openxmlformats.org/officeDocument/2006/relationships/hyperlink" Target="https://vk.com/i.arutyunnn" TargetMode="External"/><Relationship Id="rId101" Type="http://schemas.openxmlformats.org/officeDocument/2006/relationships/hyperlink" Target="https://vk.com/taanchhik" TargetMode="External"/><Relationship Id="rId4" Type="http://schemas.openxmlformats.org/officeDocument/2006/relationships/hyperlink" Target="https://vk.com/knyshrs" TargetMode="External"/><Relationship Id="rId9" Type="http://schemas.openxmlformats.org/officeDocument/2006/relationships/hyperlink" Target="https://vk.com/wiadxuhe" TargetMode="External"/><Relationship Id="rId13" Type="http://schemas.openxmlformats.org/officeDocument/2006/relationships/hyperlink" Target="https://vk.com/keward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gaifson" TargetMode="External"/><Relationship Id="rId34" Type="http://schemas.openxmlformats.org/officeDocument/2006/relationships/hyperlink" Target="https://vk.com/prosstofilya" TargetMode="External"/><Relationship Id="rId50" Type="http://schemas.openxmlformats.org/officeDocument/2006/relationships/hyperlink" Target="https://vk.com/dkatalin" TargetMode="External"/><Relationship Id="rId55" Type="http://schemas.openxmlformats.org/officeDocument/2006/relationships/hyperlink" Target="https://vk.com/id513431170" TargetMode="External"/><Relationship Id="rId76" Type="http://schemas.openxmlformats.org/officeDocument/2006/relationships/hyperlink" Target="https://vk.com/id543979302" TargetMode="External"/><Relationship Id="rId97" Type="http://schemas.openxmlformats.org/officeDocument/2006/relationships/hyperlink" Target="https://vk.com/dead_road_space" TargetMode="External"/><Relationship Id="rId104" Type="http://schemas.openxmlformats.org/officeDocument/2006/relationships/hyperlink" Target="https://vk.com/rinaakra" TargetMode="External"/><Relationship Id="rId7" Type="http://schemas.openxmlformats.org/officeDocument/2006/relationships/hyperlink" Target="https://vk.com/id587292049" TargetMode="External"/><Relationship Id="rId71" Type="http://schemas.openxmlformats.org/officeDocument/2006/relationships/hyperlink" Target="https://vk.com/grenkavmasle" TargetMode="External"/><Relationship Id="rId92" Type="http://schemas.openxmlformats.org/officeDocument/2006/relationships/hyperlink" Target="https://vk.com/id493924883" TargetMode="External"/><Relationship Id="rId2" Type="http://schemas.openxmlformats.org/officeDocument/2006/relationships/hyperlink" Target="https://vk.com/skripnikova_ek" TargetMode="External"/><Relationship Id="rId29" Type="http://schemas.openxmlformats.org/officeDocument/2006/relationships/hyperlink" Target="https://vk.com/justfreezen" TargetMode="External"/><Relationship Id="rId24" Type="http://schemas.openxmlformats.org/officeDocument/2006/relationships/hyperlink" Target="http://vk.com/ow1380" TargetMode="External"/><Relationship Id="rId40" Type="http://schemas.openxmlformats.org/officeDocument/2006/relationships/hyperlink" Target="https://vk.com/noisenod" TargetMode="External"/><Relationship Id="rId45" Type="http://schemas.openxmlformats.org/officeDocument/2006/relationships/hyperlink" Target="https://vk.com/gosha687" TargetMode="External"/><Relationship Id="rId66" Type="http://schemas.openxmlformats.org/officeDocument/2006/relationships/hyperlink" Target="https://vk.com/julitiee" TargetMode="External"/><Relationship Id="rId87" Type="http://schemas.openxmlformats.org/officeDocument/2006/relationships/hyperlink" Target="https://vk.com/kelllapopruga" TargetMode="External"/><Relationship Id="rId61" Type="http://schemas.openxmlformats.org/officeDocument/2006/relationships/hyperlink" Target="https://vk.com/id19787" TargetMode="External"/><Relationship Id="rId82" Type="http://schemas.openxmlformats.org/officeDocument/2006/relationships/hyperlink" Target="https://vk.com/sanvvu" TargetMode="External"/><Relationship Id="rId19" Type="http://schemas.openxmlformats.org/officeDocument/2006/relationships/hyperlink" Target="https://vk.com/miffyo" TargetMode="External"/><Relationship Id="rId14" Type="http://schemas.openxmlformats.org/officeDocument/2006/relationships/hyperlink" Target="https://vk.com/cotrog" TargetMode="External"/><Relationship Id="rId30" Type="http://schemas.openxmlformats.org/officeDocument/2006/relationships/hyperlink" Target="https://vk.com/paket.kakashek" TargetMode="External"/><Relationship Id="rId35" Type="http://schemas.openxmlformats.org/officeDocument/2006/relationships/hyperlink" Target="https://vk.com/hmmhhm" TargetMode="External"/><Relationship Id="rId56" Type="http://schemas.openxmlformats.org/officeDocument/2006/relationships/hyperlink" Target="https://vk.com/al3x776" TargetMode="External"/><Relationship Id="rId77" Type="http://schemas.openxmlformats.org/officeDocument/2006/relationships/hyperlink" Target="https://vk.com/cybertoads" TargetMode="External"/><Relationship Id="rId100" Type="http://schemas.openxmlformats.org/officeDocument/2006/relationships/hyperlink" Target="https://vk.com/id266515489" TargetMode="External"/><Relationship Id="rId105" Type="http://schemas.openxmlformats.org/officeDocument/2006/relationships/hyperlink" Target="https://vk.com/oleghdhdd" TargetMode="External"/><Relationship Id="rId8" Type="http://schemas.openxmlformats.org/officeDocument/2006/relationships/hyperlink" Target="https://vk.com/shmerkin" TargetMode="External"/><Relationship Id="rId51" Type="http://schemas.openxmlformats.org/officeDocument/2006/relationships/hyperlink" Target="https://vk.com/kibziy" TargetMode="External"/><Relationship Id="rId72" Type="http://schemas.openxmlformats.org/officeDocument/2006/relationships/hyperlink" Target="https://vk.com/ash_mercury" TargetMode="External"/><Relationship Id="rId93" Type="http://schemas.openxmlformats.org/officeDocument/2006/relationships/hyperlink" Target="https://vk.com/id601235673" TargetMode="External"/><Relationship Id="rId98" Type="http://schemas.openxmlformats.org/officeDocument/2006/relationships/hyperlink" Target="https://vk.com/so5ash" TargetMode="External"/><Relationship Id="rId3" Type="http://schemas.openxmlformats.org/officeDocument/2006/relationships/hyperlink" Target="https://vk.com/1andreeval9" TargetMode="External"/><Relationship Id="rId25" Type="http://schemas.openxmlformats.org/officeDocument/2006/relationships/hyperlink" Target="https://vk.com/kiryakirr" TargetMode="External"/><Relationship Id="rId46" Type="http://schemas.openxmlformats.org/officeDocument/2006/relationships/hyperlink" Target="https://vk.com/gamecomuna" TargetMode="External"/><Relationship Id="rId67" Type="http://schemas.openxmlformats.org/officeDocument/2006/relationships/hyperlink" Target="https://vk.com/trofimovakatyy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a.mizgailo" TargetMode="External"/><Relationship Id="rId299" Type="http://schemas.openxmlformats.org/officeDocument/2006/relationships/hyperlink" Target="https://vk.com/fgolikov99" TargetMode="External"/><Relationship Id="rId21" Type="http://schemas.openxmlformats.org/officeDocument/2006/relationships/hyperlink" Target="https://vk.com/nastykysh" TargetMode="External"/><Relationship Id="rId63" Type="http://schemas.openxmlformats.org/officeDocument/2006/relationships/hyperlink" Target="https://vk.com/ash_mercury" TargetMode="External"/><Relationship Id="rId159" Type="http://schemas.openxmlformats.org/officeDocument/2006/relationships/hyperlink" Target="http://vk.com/kmityagin90" TargetMode="External"/><Relationship Id="rId324" Type="http://schemas.openxmlformats.org/officeDocument/2006/relationships/hyperlink" Target="https://vk.com/sshpakman" TargetMode="External"/><Relationship Id="rId170" Type="http://schemas.openxmlformats.org/officeDocument/2006/relationships/hyperlink" Target="https://vk.com/Zachemskinyl" TargetMode="External"/><Relationship Id="rId226" Type="http://schemas.openxmlformats.org/officeDocument/2006/relationships/hyperlink" Target="http://vk.com/id874479880" TargetMode="External"/><Relationship Id="rId268" Type="http://schemas.openxmlformats.org/officeDocument/2006/relationships/hyperlink" Target="https://vk.com/sviridovaanya" TargetMode="External"/><Relationship Id="rId32" Type="http://schemas.openxmlformats.org/officeDocument/2006/relationships/hyperlink" Target="https://vk.com/prosstofilya" TargetMode="External"/><Relationship Id="rId74" Type="http://schemas.openxmlformats.org/officeDocument/2006/relationships/hyperlink" Target="https://vk.com/kul1ck" TargetMode="External"/><Relationship Id="rId128" Type="http://schemas.openxmlformats.org/officeDocument/2006/relationships/hyperlink" Target="https://vk.com/w1zrd213" TargetMode="External"/><Relationship Id="rId335" Type="http://schemas.openxmlformats.org/officeDocument/2006/relationships/hyperlink" Target="https://vk.com/id265150731" TargetMode="External"/><Relationship Id="rId5" Type="http://schemas.openxmlformats.org/officeDocument/2006/relationships/hyperlink" Target="https://vk.com/pasha_knvl" TargetMode="External"/><Relationship Id="rId181" Type="http://schemas.openxmlformats.org/officeDocument/2006/relationships/hyperlink" Target="https://vk.com/id484868691" TargetMode="External"/><Relationship Id="rId237" Type="http://schemas.openxmlformats.org/officeDocument/2006/relationships/hyperlink" Target="https://vk.com/id551763777" TargetMode="External"/><Relationship Id="rId279" Type="http://schemas.openxmlformats.org/officeDocument/2006/relationships/hyperlink" Target="https://vk.com/alexstar20" TargetMode="External"/><Relationship Id="rId43" Type="http://schemas.openxmlformats.org/officeDocument/2006/relationships/hyperlink" Target="http://https/vk.com/vovanbartenev" TargetMode="External"/><Relationship Id="rId139" Type="http://schemas.openxmlformats.org/officeDocument/2006/relationships/hyperlink" Target="https://m.vk.com/lizzeeer" TargetMode="External"/><Relationship Id="rId290" Type="http://schemas.openxmlformats.org/officeDocument/2006/relationships/hyperlink" Target="https://vk.com/lmikheeva5" TargetMode="External"/><Relationship Id="rId304" Type="http://schemas.openxmlformats.org/officeDocument/2006/relationships/hyperlink" Target="https://vk.com/id515047158" TargetMode="External"/><Relationship Id="rId346" Type="http://schemas.openxmlformats.org/officeDocument/2006/relationships/hyperlink" Target="https://vk.com/staspiehapopstar" TargetMode="External"/><Relationship Id="rId85" Type="http://schemas.openxmlformats.org/officeDocument/2006/relationships/hyperlink" Target="https://vk.com/hurmaao" TargetMode="External"/><Relationship Id="rId150" Type="http://schemas.openxmlformats.org/officeDocument/2006/relationships/hyperlink" Target="https://vk.com/lolpoop73" TargetMode="External"/><Relationship Id="rId192" Type="http://schemas.openxmlformats.org/officeDocument/2006/relationships/hyperlink" Target="https://vk.com/hchvuhfrefhib" TargetMode="External"/><Relationship Id="rId206" Type="http://schemas.openxmlformats.org/officeDocument/2006/relationships/hyperlink" Target="https://vk.com/a_nny_o" TargetMode="External"/><Relationship Id="rId248" Type="http://schemas.openxmlformats.org/officeDocument/2006/relationships/hyperlink" Target="https://vk.com/jljuul" TargetMode="External"/><Relationship Id="rId12" Type="http://schemas.openxmlformats.org/officeDocument/2006/relationships/hyperlink" Target="https://vk.com/maksiho" TargetMode="External"/><Relationship Id="rId108" Type="http://schemas.openxmlformats.org/officeDocument/2006/relationships/hyperlink" Target="https://vk.com/wifi538" TargetMode="External"/><Relationship Id="rId315" Type="http://schemas.openxmlformats.org/officeDocument/2006/relationships/hyperlink" Target="https://vk.com/id" TargetMode="External"/><Relationship Id="rId54" Type="http://schemas.openxmlformats.org/officeDocument/2006/relationships/hyperlink" Target="https://vk.com/id19787" TargetMode="External"/><Relationship Id="rId96" Type="http://schemas.openxmlformats.org/officeDocument/2006/relationships/hyperlink" Target="https://vk.com/id394832306" TargetMode="External"/><Relationship Id="rId161" Type="http://schemas.openxmlformats.org/officeDocument/2006/relationships/hyperlink" Target="https://vk.com/b.alaitsev" TargetMode="External"/><Relationship Id="rId217" Type="http://schemas.openxmlformats.org/officeDocument/2006/relationships/hyperlink" Target="https://vk.com/iebat_rozetka" TargetMode="External"/><Relationship Id="rId259" Type="http://schemas.openxmlformats.org/officeDocument/2006/relationships/hyperlink" Target="https://vk.com/xgosharix" TargetMode="External"/><Relationship Id="rId23" Type="http://schemas.openxmlformats.org/officeDocument/2006/relationships/hyperlink" Target="https://vk.com/id526006414" TargetMode="External"/><Relationship Id="rId119" Type="http://schemas.openxmlformats.org/officeDocument/2006/relationships/hyperlink" Target="https://vk.com/lalalalallalallalallala" TargetMode="External"/><Relationship Id="rId270" Type="http://schemas.openxmlformats.org/officeDocument/2006/relationships/hyperlink" Target="https://m.vk.com/aknedloz" TargetMode="External"/><Relationship Id="rId326" Type="http://schemas.openxmlformats.org/officeDocument/2006/relationships/hyperlink" Target="https://vk.com/id435662953" TargetMode="External"/><Relationship Id="rId65" Type="http://schemas.openxmlformats.org/officeDocument/2006/relationships/hyperlink" Target="https://vk.com/dmitrykirillov6" TargetMode="External"/><Relationship Id="rId130" Type="http://schemas.openxmlformats.org/officeDocument/2006/relationships/hyperlink" Target="https://vk.com/wayomy" TargetMode="External"/><Relationship Id="rId172" Type="http://schemas.openxmlformats.org/officeDocument/2006/relationships/hyperlink" Target="https://vk.com/vlafes" TargetMode="External"/><Relationship Id="rId228" Type="http://schemas.openxmlformats.org/officeDocument/2006/relationships/hyperlink" Target="https://vk.com/1zavr" TargetMode="External"/><Relationship Id="rId281" Type="http://schemas.openxmlformats.org/officeDocument/2006/relationships/hyperlink" Target="https://vk.com/annanoshina" TargetMode="External"/><Relationship Id="rId337" Type="http://schemas.openxmlformats.org/officeDocument/2006/relationships/hyperlink" Target="https://vk.com/artyom0111" TargetMode="External"/><Relationship Id="rId34" Type="http://schemas.openxmlformats.org/officeDocument/2006/relationships/hyperlink" Target="https://vk.com/b.orzy" TargetMode="External"/><Relationship Id="rId76" Type="http://schemas.openxmlformats.org/officeDocument/2006/relationships/hyperlink" Target="https://vk.com/id493924883" TargetMode="External"/><Relationship Id="rId141" Type="http://schemas.openxmlformats.org/officeDocument/2006/relationships/hyperlink" Target="https://vk.com/01nichicha" TargetMode="External"/><Relationship Id="rId7" Type="http://schemas.openxmlformats.org/officeDocument/2006/relationships/hyperlink" Target="https://vk.com/id587292049" TargetMode="External"/><Relationship Id="rId183" Type="http://schemas.openxmlformats.org/officeDocument/2006/relationships/hyperlink" Target="https://vk.com/hatyl" TargetMode="External"/><Relationship Id="rId239" Type="http://schemas.openxmlformats.org/officeDocument/2006/relationships/hyperlink" Target="https://vk.com/dorohin2006" TargetMode="External"/><Relationship Id="rId250" Type="http://schemas.openxmlformats.org/officeDocument/2006/relationships/hyperlink" Target="https://vk.com/id380564585" TargetMode="External"/><Relationship Id="rId292" Type="http://schemas.openxmlformats.org/officeDocument/2006/relationships/hyperlink" Target="https://vk.com/id779070113" TargetMode="External"/><Relationship Id="rId306" Type="http://schemas.openxmlformats.org/officeDocument/2006/relationships/hyperlink" Target="https://vk.com/id192973793" TargetMode="External"/><Relationship Id="rId45" Type="http://schemas.openxmlformats.org/officeDocument/2006/relationships/hyperlink" Target="https://vk.com/kibziy" TargetMode="External"/><Relationship Id="rId87" Type="http://schemas.openxmlformats.org/officeDocument/2006/relationships/hyperlink" Target="https://vk.com/oleghdhdd" TargetMode="External"/><Relationship Id="rId110" Type="http://schemas.openxmlformats.org/officeDocument/2006/relationships/hyperlink" Target="https://vk.com/crash_lucifer" TargetMode="External"/><Relationship Id="rId348" Type="http://schemas.openxmlformats.org/officeDocument/2006/relationships/hyperlink" Target="https://vk.com/id525696156" TargetMode="External"/><Relationship Id="rId152" Type="http://schemas.openxmlformats.org/officeDocument/2006/relationships/hyperlink" Target="https://vk.com/kslil" TargetMode="External"/><Relationship Id="rId194" Type="http://schemas.openxmlformats.org/officeDocument/2006/relationships/hyperlink" Target="https://vk.com/kto_prochital_loh" TargetMode="External"/><Relationship Id="rId208" Type="http://schemas.openxmlformats.org/officeDocument/2006/relationships/hyperlink" Target="https://vk.com/bgsrn9" TargetMode="External"/><Relationship Id="rId261" Type="http://schemas.openxmlformats.org/officeDocument/2006/relationships/hyperlink" Target="https://vk.com/de.vvill" TargetMode="External"/><Relationship Id="rId14" Type="http://schemas.openxmlformats.org/officeDocument/2006/relationships/hyperlink" Target="https://vk.com/cotrog" TargetMode="External"/><Relationship Id="rId56" Type="http://schemas.openxmlformats.org/officeDocument/2006/relationships/hyperlink" Target="https://vk.com/id427236326" TargetMode="External"/><Relationship Id="rId317" Type="http://schemas.openxmlformats.org/officeDocument/2006/relationships/hyperlink" Target="https://vk.com/vxxiy" TargetMode="External"/><Relationship Id="rId8" Type="http://schemas.openxmlformats.org/officeDocument/2006/relationships/hyperlink" Target="https://vk.com/shmerkin" TargetMode="External"/><Relationship Id="rId98" Type="http://schemas.openxmlformats.org/officeDocument/2006/relationships/hyperlink" Target="https://vk.com/dima344" TargetMode="External"/><Relationship Id="rId121" Type="http://schemas.openxmlformats.org/officeDocument/2006/relationships/hyperlink" Target="https://vk.com/lilboylilinooi" TargetMode="External"/><Relationship Id="rId142" Type="http://schemas.openxmlformats.org/officeDocument/2006/relationships/hyperlink" Target="https://vk.com/id696021625" TargetMode="External"/><Relationship Id="rId163" Type="http://schemas.openxmlformats.org/officeDocument/2006/relationships/hyperlink" Target="https://vk.com/mc_pucha" TargetMode="External"/><Relationship Id="rId184" Type="http://schemas.openxmlformats.org/officeDocument/2006/relationships/hyperlink" Target="https://vk.com/m1n76" TargetMode="External"/><Relationship Id="rId219" Type="http://schemas.openxmlformats.org/officeDocument/2006/relationships/hyperlink" Target="https://vk.com/kixstock_manager" TargetMode="External"/><Relationship Id="rId230" Type="http://schemas.openxmlformats.org/officeDocument/2006/relationships/hyperlink" Target="http://https/vk.com/zhffue" TargetMode="External"/><Relationship Id="rId251" Type="http://schemas.openxmlformats.org/officeDocument/2006/relationships/hyperlink" Target="https://vk.com/id590995039" TargetMode="External"/><Relationship Id="rId25" Type="http://schemas.openxmlformats.org/officeDocument/2006/relationships/hyperlink" Target="http://vk.com/ow1380" TargetMode="External"/><Relationship Id="rId46" Type="http://schemas.openxmlformats.org/officeDocument/2006/relationships/hyperlink" Target="https://vk.com/id560312592" TargetMode="External"/><Relationship Id="rId67" Type="http://schemas.openxmlformats.org/officeDocument/2006/relationships/hyperlink" Target="https://vk.com/id386080437" TargetMode="External"/><Relationship Id="rId272" Type="http://schemas.openxmlformats.org/officeDocument/2006/relationships/hyperlink" Target="https://vk.com/pzhuchkov" TargetMode="External"/><Relationship Id="rId293" Type="http://schemas.openxmlformats.org/officeDocument/2006/relationships/hyperlink" Target="https://vk.com/kibermoshina" TargetMode="External"/><Relationship Id="rId307" Type="http://schemas.openxmlformats.org/officeDocument/2006/relationships/hyperlink" Target="https://vk.com/kamendrovskiy" TargetMode="External"/><Relationship Id="rId328" Type="http://schemas.openxmlformats.org/officeDocument/2006/relationships/hyperlink" Target="https://vk.com/id271597326" TargetMode="External"/><Relationship Id="rId349" Type="http://schemas.openxmlformats.org/officeDocument/2006/relationships/hyperlink" Target="https://vk.com/rzhtsva" TargetMode="External"/><Relationship Id="rId88" Type="http://schemas.openxmlformats.org/officeDocument/2006/relationships/hyperlink" Target="https://vk.com/id589201565" TargetMode="External"/><Relationship Id="rId111" Type="http://schemas.openxmlformats.org/officeDocument/2006/relationships/hyperlink" Target="https://vk.com/dima_sd43" TargetMode="External"/><Relationship Id="rId132" Type="http://schemas.openxmlformats.org/officeDocument/2006/relationships/hyperlink" Target="https://vk.com/id334106598" TargetMode="External"/><Relationship Id="rId153" Type="http://schemas.openxmlformats.org/officeDocument/2006/relationships/hyperlink" Target="https://vk.com/katamille" TargetMode="External"/><Relationship Id="rId174" Type="http://schemas.openxmlformats.org/officeDocument/2006/relationships/hyperlink" Target="https://vk.com/sardarova2006" TargetMode="External"/><Relationship Id="rId195" Type="http://schemas.openxmlformats.org/officeDocument/2006/relationships/hyperlink" Target="https://vk.com/theharlsquinn" TargetMode="External"/><Relationship Id="rId209" Type="http://schemas.openxmlformats.org/officeDocument/2006/relationships/hyperlink" Target="https://vk.com/evelina_pelmen" TargetMode="External"/><Relationship Id="rId220" Type="http://schemas.openxmlformats.org/officeDocument/2006/relationships/hyperlink" Target="http://https/vk.com/nosenseofhuman" TargetMode="External"/><Relationship Id="rId241" Type="http://schemas.openxmlformats.org/officeDocument/2006/relationships/hyperlink" Target="https://vk.com/artemka4e" TargetMode="External"/><Relationship Id="rId15" Type="http://schemas.openxmlformats.org/officeDocument/2006/relationships/hyperlink" Target="https://vk.com/jabohka" TargetMode="External"/><Relationship Id="rId36" Type="http://schemas.openxmlformats.org/officeDocument/2006/relationships/hyperlink" Target="https://vk.com/daniil.zhdnv" TargetMode="External"/><Relationship Id="rId57" Type="http://schemas.openxmlformats.org/officeDocument/2006/relationships/hyperlink" Target="https://vk.com/nkusmaul" TargetMode="External"/><Relationship Id="rId262" Type="http://schemas.openxmlformats.org/officeDocument/2006/relationships/hyperlink" Target="http://vk.com/dDanissimo" TargetMode="External"/><Relationship Id="rId283" Type="http://schemas.openxmlformats.org/officeDocument/2006/relationships/hyperlink" Target="https://vk.com/id337025207" TargetMode="External"/><Relationship Id="rId318" Type="http://schemas.openxmlformats.org/officeDocument/2006/relationships/hyperlink" Target="https://vk.com/mosqitt" TargetMode="External"/><Relationship Id="rId339" Type="http://schemas.openxmlformats.org/officeDocument/2006/relationships/hyperlink" Target="https://vk.com/rrkmh" TargetMode="External"/><Relationship Id="rId78" Type="http://schemas.openxmlformats.org/officeDocument/2006/relationships/hyperlink" Target="https://vk.com/maksimkakravchik" TargetMode="External"/><Relationship Id="rId99" Type="http://schemas.openxmlformats.org/officeDocument/2006/relationships/hyperlink" Target="https://vk.com/dariuuuuss" TargetMode="External"/><Relationship Id="rId101" Type="http://schemas.openxmlformats.org/officeDocument/2006/relationships/hyperlink" Target="https://vk.com/itsnanashi" TargetMode="External"/><Relationship Id="rId122" Type="http://schemas.openxmlformats.org/officeDocument/2006/relationships/hyperlink" Target="https://vk.com/determ1" TargetMode="External"/><Relationship Id="rId143" Type="http://schemas.openxmlformats.org/officeDocument/2006/relationships/hyperlink" Target="http://vk.com/fungodtm" TargetMode="External"/><Relationship Id="rId164" Type="http://schemas.openxmlformats.org/officeDocument/2006/relationships/hyperlink" Target="https://vk.com/id445777170" TargetMode="External"/><Relationship Id="rId185" Type="http://schemas.openxmlformats.org/officeDocument/2006/relationships/hyperlink" Target="https://vk.com/yana0003" TargetMode="External"/><Relationship Id="rId350" Type="http://schemas.openxmlformats.org/officeDocument/2006/relationships/hyperlink" Target="https://vk.com/xsndrom" TargetMode="External"/><Relationship Id="rId9" Type="http://schemas.openxmlformats.org/officeDocument/2006/relationships/hyperlink" Target="https://vk.com/wiadxuhe" TargetMode="External"/><Relationship Id="rId210" Type="http://schemas.openxmlformats.org/officeDocument/2006/relationships/hyperlink" Target="https://vk.com/id659362055" TargetMode="External"/><Relationship Id="rId26" Type="http://schemas.openxmlformats.org/officeDocument/2006/relationships/hyperlink" Target="https://vk.com/oaoaao1" TargetMode="External"/><Relationship Id="rId231" Type="http://schemas.openxmlformats.org/officeDocument/2006/relationships/hyperlink" Target="https://vk.com/id195225388" TargetMode="External"/><Relationship Id="rId252" Type="http://schemas.openxmlformats.org/officeDocument/2006/relationships/hyperlink" Target="https://vk.com/zxcdarling" TargetMode="External"/><Relationship Id="rId273" Type="http://schemas.openxmlformats.org/officeDocument/2006/relationships/hyperlink" Target="https://vk.com/lacr1mosa" TargetMode="External"/><Relationship Id="rId294" Type="http://schemas.openxmlformats.org/officeDocument/2006/relationships/hyperlink" Target="https://vk.com/p1vovarna" TargetMode="External"/><Relationship Id="rId308" Type="http://schemas.openxmlformats.org/officeDocument/2006/relationships/hyperlink" Target="https://vk.com/JeeEssEm" TargetMode="External"/><Relationship Id="rId329" Type="http://schemas.openxmlformats.org/officeDocument/2006/relationships/hyperlink" Target="https://vk.com/nickolyanchik" TargetMode="External"/><Relationship Id="rId47" Type="http://schemas.openxmlformats.org/officeDocument/2006/relationships/hyperlink" Target="https://vk.com/vanyabroykin" TargetMode="External"/><Relationship Id="rId68" Type="http://schemas.openxmlformats.org/officeDocument/2006/relationships/hyperlink" Target="https://vk.com/alina.odintsovaa" TargetMode="External"/><Relationship Id="rId89" Type="http://schemas.openxmlformats.org/officeDocument/2006/relationships/hyperlink" Target="https://vk.com/ogbudamucornulsia" TargetMode="External"/><Relationship Id="rId112" Type="http://schemas.openxmlformats.org/officeDocument/2006/relationships/hyperlink" Target="https://vk.com/vallhacker" TargetMode="External"/><Relationship Id="rId133" Type="http://schemas.openxmlformats.org/officeDocument/2006/relationships/hyperlink" Target="https://vk.com/id371751681" TargetMode="External"/><Relationship Id="rId154" Type="http://schemas.openxmlformats.org/officeDocument/2006/relationships/hyperlink" Target="https://vk.com/id370381855" TargetMode="External"/><Relationship Id="rId175" Type="http://schemas.openxmlformats.org/officeDocument/2006/relationships/hyperlink" Target="https://vk.com/ryan_gosling_na_style" TargetMode="External"/><Relationship Id="rId340" Type="http://schemas.openxmlformats.org/officeDocument/2006/relationships/hyperlink" Target="https://vk.com/iglebov14" TargetMode="External"/><Relationship Id="rId196" Type="http://schemas.openxmlformats.org/officeDocument/2006/relationships/hyperlink" Target="https://vk.com/armyash06" TargetMode="External"/><Relationship Id="rId200" Type="http://schemas.openxmlformats.org/officeDocument/2006/relationships/hyperlink" Target="https://vk.com/id294159678" TargetMode="External"/><Relationship Id="rId16" Type="http://schemas.openxmlformats.org/officeDocument/2006/relationships/hyperlink" Target="https://vk.com/yenaii" TargetMode="External"/><Relationship Id="rId221" Type="http://schemas.openxmlformats.org/officeDocument/2006/relationships/hyperlink" Target="https://vk.com/danya_derden" TargetMode="External"/><Relationship Id="rId242" Type="http://schemas.openxmlformats.org/officeDocument/2006/relationships/hyperlink" Target="https://vk.com/nik_ananyev" TargetMode="External"/><Relationship Id="rId263" Type="http://schemas.openxmlformats.org/officeDocument/2006/relationships/hyperlink" Target="https://vk.com/rezi10" TargetMode="External"/><Relationship Id="rId284" Type="http://schemas.openxmlformats.org/officeDocument/2006/relationships/hyperlink" Target="https://vk.com/id426158259" TargetMode="External"/><Relationship Id="rId319" Type="http://schemas.openxmlformats.org/officeDocument/2006/relationships/hyperlink" Target="https://vk.com/vikusik_0809" TargetMode="External"/><Relationship Id="rId37" Type="http://schemas.openxmlformats.org/officeDocument/2006/relationships/hyperlink" Target="https://m.vk.com/bigsvintus" TargetMode="External"/><Relationship Id="rId58" Type="http://schemas.openxmlformats.org/officeDocument/2006/relationships/hyperlink" Target="https://vk.com/julitiee" TargetMode="External"/><Relationship Id="rId79" Type="http://schemas.openxmlformats.org/officeDocument/2006/relationships/hyperlink" Target="https://vk.com/no_roma" TargetMode="External"/><Relationship Id="rId102" Type="http://schemas.openxmlformats.org/officeDocument/2006/relationships/hyperlink" Target="https://vk.com/annakroll" TargetMode="External"/><Relationship Id="rId123" Type="http://schemas.openxmlformats.org/officeDocument/2006/relationships/hyperlink" Target="https://vk.com/maria_chalova" TargetMode="External"/><Relationship Id="rId144" Type="http://schemas.openxmlformats.org/officeDocument/2006/relationships/hyperlink" Target="https://vk.com/dborisov14" TargetMode="External"/><Relationship Id="rId330" Type="http://schemas.openxmlformats.org/officeDocument/2006/relationships/hyperlink" Target="https://vk.com/only_determination" TargetMode="External"/><Relationship Id="rId90" Type="http://schemas.openxmlformats.org/officeDocument/2006/relationships/hyperlink" Target="https://vk.com/id511687212" TargetMode="External"/><Relationship Id="rId165" Type="http://schemas.openxmlformats.org/officeDocument/2006/relationships/hyperlink" Target="https://vk.com/lexan22820" TargetMode="External"/><Relationship Id="rId186" Type="http://schemas.openxmlformats.org/officeDocument/2006/relationships/hyperlink" Target="https://vk.com/mogilevskaaa69" TargetMode="External"/><Relationship Id="rId351" Type="http://schemas.openxmlformats.org/officeDocument/2006/relationships/hyperlink" Target="https://vk.com/pshennikov3" TargetMode="External"/><Relationship Id="rId211" Type="http://schemas.openxmlformats.org/officeDocument/2006/relationships/hyperlink" Target="https://vk.com/id873382991" TargetMode="External"/><Relationship Id="rId232" Type="http://schemas.openxmlformats.org/officeDocument/2006/relationships/hyperlink" Target="https://vk.com/idpetushara_an" TargetMode="External"/><Relationship Id="rId253" Type="http://schemas.openxmlformats.org/officeDocument/2006/relationships/hyperlink" Target="https://vk.com/id624459336" TargetMode="External"/><Relationship Id="rId274" Type="http://schemas.openxmlformats.org/officeDocument/2006/relationships/hyperlink" Target="https://vk.com/kseniasimonova_7" TargetMode="External"/><Relationship Id="rId295" Type="http://schemas.openxmlformats.org/officeDocument/2006/relationships/hyperlink" Target="https://vk.com/id488931957" TargetMode="External"/><Relationship Id="rId309" Type="http://schemas.openxmlformats.org/officeDocument/2006/relationships/hyperlink" Target="https://vk.com/vask3s" TargetMode="External"/><Relationship Id="rId27" Type="http://schemas.openxmlformats.org/officeDocument/2006/relationships/hyperlink" Target="https://vk.com/lolnothing34" TargetMode="External"/><Relationship Id="rId48" Type="http://schemas.openxmlformats.org/officeDocument/2006/relationships/hyperlink" Target="https://vk.com/magdenkod" TargetMode="External"/><Relationship Id="rId69" Type="http://schemas.openxmlformats.org/officeDocument/2006/relationships/hyperlink" Target="https://vk.com/aleksandraivanova2006" TargetMode="External"/><Relationship Id="rId113" Type="http://schemas.openxmlformats.org/officeDocument/2006/relationships/hyperlink" Target="http://https/vk.com/id874489199" TargetMode="External"/><Relationship Id="rId134" Type="http://schemas.openxmlformats.org/officeDocument/2006/relationships/hyperlink" Target="https://vk.com/mr0_0kitty" TargetMode="External"/><Relationship Id="rId320" Type="http://schemas.openxmlformats.org/officeDocument/2006/relationships/hyperlink" Target="https://vk.com/koro2s" TargetMode="External"/><Relationship Id="rId80" Type="http://schemas.openxmlformats.org/officeDocument/2006/relationships/hyperlink" Target="https://vk.com/dead_road_space" TargetMode="External"/><Relationship Id="rId155" Type="http://schemas.openxmlformats.org/officeDocument/2006/relationships/hyperlink" Target="https://vk.com/afonium" TargetMode="External"/><Relationship Id="rId176" Type="http://schemas.openxmlformats.org/officeDocument/2006/relationships/hyperlink" Target="https://vk.com/nerex337" TargetMode="External"/><Relationship Id="rId197" Type="http://schemas.openxmlformats.org/officeDocument/2006/relationships/hyperlink" Target="https://vk.com/vineriaa" TargetMode="External"/><Relationship Id="rId341" Type="http://schemas.openxmlformats.org/officeDocument/2006/relationships/hyperlink" Target="https://vk.com/kostyan1405" TargetMode="External"/><Relationship Id="rId201" Type="http://schemas.openxmlformats.org/officeDocument/2006/relationships/hyperlink" Target="https://vk.com/saintclauss" TargetMode="External"/><Relationship Id="rId222" Type="http://schemas.openxmlformats.org/officeDocument/2006/relationships/hyperlink" Target="https://vk.com/futaro98" TargetMode="External"/><Relationship Id="rId243" Type="http://schemas.openxmlformats.org/officeDocument/2006/relationships/hyperlink" Target="https://vk.com/id412166363" TargetMode="External"/><Relationship Id="rId264" Type="http://schemas.openxmlformats.org/officeDocument/2006/relationships/hyperlink" Target="https://vk.com/ursofiia" TargetMode="External"/><Relationship Id="rId285" Type="http://schemas.openxmlformats.org/officeDocument/2006/relationships/hyperlink" Target="https://vk.com/ltlstv" TargetMode="External"/><Relationship Id="rId17" Type="http://schemas.openxmlformats.org/officeDocument/2006/relationships/hyperlink" Target="https://vk.com/maybonedd" TargetMode="External"/><Relationship Id="rId38" Type="http://schemas.openxmlformats.org/officeDocument/2006/relationships/hyperlink" Target="https://m.vk.com/barungam" TargetMode="External"/><Relationship Id="rId59" Type="http://schemas.openxmlformats.org/officeDocument/2006/relationships/hyperlink" Target="https://vk.com/trofimovakatyy" TargetMode="External"/><Relationship Id="rId103" Type="http://schemas.openxmlformats.org/officeDocument/2006/relationships/hyperlink" Target="https://vk.com/thegrazee" TargetMode="External"/><Relationship Id="rId124" Type="http://schemas.openxmlformats.org/officeDocument/2006/relationships/hyperlink" Target="https://m.vk.com/hervppalto" TargetMode="External"/><Relationship Id="rId310" Type="http://schemas.openxmlformats.org/officeDocument/2006/relationships/hyperlink" Target="https://vk.com/kay_li_j" TargetMode="External"/><Relationship Id="rId70" Type="http://schemas.openxmlformats.org/officeDocument/2006/relationships/hyperlink" Target="https://vk.com/i578926367" TargetMode="External"/><Relationship Id="rId91" Type="http://schemas.openxmlformats.org/officeDocument/2006/relationships/hyperlink" Target="https://vk.com/jbobik" TargetMode="External"/><Relationship Id="rId145" Type="http://schemas.openxmlformats.org/officeDocument/2006/relationships/hyperlink" Target="https://vk.com/id498909950" TargetMode="External"/><Relationship Id="rId166" Type="http://schemas.openxmlformats.org/officeDocument/2006/relationships/hyperlink" Target="https://vk.com/chan_here" TargetMode="External"/><Relationship Id="rId187" Type="http://schemas.openxmlformats.org/officeDocument/2006/relationships/hyperlink" Target="https://vk.com/jmonya" TargetMode="External"/><Relationship Id="rId331" Type="http://schemas.openxmlformats.org/officeDocument/2006/relationships/hyperlink" Target="https://vk.com/empty_hero" TargetMode="External"/><Relationship Id="rId1" Type="http://schemas.openxmlformats.org/officeDocument/2006/relationships/hyperlink" Target="https://vk.com/m1vikk" TargetMode="External"/><Relationship Id="rId212" Type="http://schemas.openxmlformats.org/officeDocument/2006/relationships/hyperlink" Target="https://vk.com/gde_pizza" TargetMode="External"/><Relationship Id="rId233" Type="http://schemas.openxmlformats.org/officeDocument/2006/relationships/hyperlink" Target="https://vk.com/id444963522" TargetMode="External"/><Relationship Id="rId254" Type="http://schemas.openxmlformats.org/officeDocument/2006/relationships/hyperlink" Target="https://vk.com/askolota" TargetMode="External"/><Relationship Id="rId28" Type="http://schemas.openxmlformats.org/officeDocument/2006/relationships/hyperlink" Target="https://vk.com/justfreezen" TargetMode="External"/><Relationship Id="rId49" Type="http://schemas.openxmlformats.org/officeDocument/2006/relationships/hyperlink" Target="https://vk.com/id513431170" TargetMode="External"/><Relationship Id="rId114" Type="http://schemas.openxmlformats.org/officeDocument/2006/relationships/hyperlink" Target="https://vk.com/justvladkaz" TargetMode="External"/><Relationship Id="rId275" Type="http://schemas.openxmlformats.org/officeDocument/2006/relationships/hyperlink" Target="https://vk.com/id875230411" TargetMode="External"/><Relationship Id="rId296" Type="http://schemas.openxmlformats.org/officeDocument/2006/relationships/hyperlink" Target="https://vk.com/id381817996" TargetMode="External"/><Relationship Id="rId300" Type="http://schemas.openxmlformats.org/officeDocument/2006/relationships/hyperlink" Target="https://vk.com/ivanov2107" TargetMode="External"/><Relationship Id="rId60" Type="http://schemas.openxmlformats.org/officeDocument/2006/relationships/hyperlink" Target="https://vk.com/lizkafe" TargetMode="External"/><Relationship Id="rId81" Type="http://schemas.openxmlformats.org/officeDocument/2006/relationships/hyperlink" Target="https://vk.com/so5ash" TargetMode="External"/><Relationship Id="rId135" Type="http://schemas.openxmlformats.org/officeDocument/2006/relationships/hyperlink" Target="https://vk.com/stephan_dolskii" TargetMode="External"/><Relationship Id="rId156" Type="http://schemas.openxmlformats.org/officeDocument/2006/relationships/hyperlink" Target="https://vk.com/erkolly" TargetMode="External"/><Relationship Id="rId177" Type="http://schemas.openxmlformats.org/officeDocument/2006/relationships/hyperlink" Target="https://vk.com/gaifson" TargetMode="External"/><Relationship Id="rId198" Type="http://schemas.openxmlformats.org/officeDocument/2006/relationships/hyperlink" Target="https://vk.com/ba4id" TargetMode="External"/><Relationship Id="rId321" Type="http://schemas.openxmlformats.org/officeDocument/2006/relationships/hyperlink" Target="https://vk.com/mrs.snowman" TargetMode="External"/><Relationship Id="rId342" Type="http://schemas.openxmlformats.org/officeDocument/2006/relationships/hyperlink" Target="https://vk.com/id593944649" TargetMode="External"/><Relationship Id="rId202" Type="http://schemas.openxmlformats.org/officeDocument/2006/relationships/hyperlink" Target="https://vk.com/vanyastaill" TargetMode="External"/><Relationship Id="rId223" Type="http://schemas.openxmlformats.org/officeDocument/2006/relationships/hyperlink" Target="http://https/vk.com/bodyflex_ss" TargetMode="External"/><Relationship Id="rId244" Type="http://schemas.openxmlformats.org/officeDocument/2006/relationships/hyperlink" Target="https://vk.com/ivberrgo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fffffffffire" TargetMode="External"/><Relationship Id="rId265" Type="http://schemas.openxmlformats.org/officeDocument/2006/relationships/hyperlink" Target="https://vk.com/xixl_1" TargetMode="External"/><Relationship Id="rId286" Type="http://schemas.openxmlformats.org/officeDocument/2006/relationships/hyperlink" Target="https://vk.com/id659300260" TargetMode="External"/><Relationship Id="rId50" Type="http://schemas.openxmlformats.org/officeDocument/2006/relationships/hyperlink" Target="https://vk.com/dybdrfxrhvhhfdhbc" TargetMode="External"/><Relationship Id="rId104" Type="http://schemas.openxmlformats.org/officeDocument/2006/relationships/hyperlink" Target="https://vk.com/vedsat" TargetMode="External"/><Relationship Id="rId125" Type="http://schemas.openxmlformats.org/officeDocument/2006/relationships/hyperlink" Target="https://vk.com/id441882110" TargetMode="External"/><Relationship Id="rId146" Type="http://schemas.openxmlformats.org/officeDocument/2006/relationships/hyperlink" Target="https://vk.com/cybertoads" TargetMode="External"/><Relationship Id="rId167" Type="http://schemas.openxmlformats.org/officeDocument/2006/relationships/hyperlink" Target="https://vk.com/staraya_miata" TargetMode="External"/><Relationship Id="rId188" Type="http://schemas.openxmlformats.org/officeDocument/2006/relationships/hyperlink" Target="https://vk.com/idnaayonaaa" TargetMode="External"/><Relationship Id="rId311" Type="http://schemas.openxmlformats.org/officeDocument/2006/relationships/hyperlink" Target="https://vk.com/anyarzvv" TargetMode="External"/><Relationship Id="rId332" Type="http://schemas.openxmlformats.org/officeDocument/2006/relationships/hyperlink" Target="https://vk.com/feraefer" TargetMode="External"/><Relationship Id="rId71" Type="http://schemas.openxmlformats.org/officeDocument/2006/relationships/hyperlink" Target="https://vk.com/sanvvu" TargetMode="External"/><Relationship Id="rId92" Type="http://schemas.openxmlformats.org/officeDocument/2006/relationships/hyperlink" Target="https://vk.com/glebchekmarev" TargetMode="External"/><Relationship Id="rId213" Type="http://schemas.openxmlformats.org/officeDocument/2006/relationships/hyperlink" Target="https://vk.com/id423411736" TargetMode="External"/><Relationship Id="rId234" Type="http://schemas.openxmlformats.org/officeDocument/2006/relationships/hyperlink" Target="https://vk.com/sextape4401" TargetMode="External"/><Relationship Id="rId2" Type="http://schemas.openxmlformats.org/officeDocument/2006/relationships/hyperlink" Target="https://vk.com/skripnikova_ek" TargetMode="External"/><Relationship Id="rId29" Type="http://schemas.openxmlformats.org/officeDocument/2006/relationships/hyperlink" Target="https://vk.com/paket.kakashek" TargetMode="External"/><Relationship Id="rId255" Type="http://schemas.openxmlformats.org/officeDocument/2006/relationships/hyperlink" Target="https://vk.com/red_goes_faster" TargetMode="External"/><Relationship Id="rId276" Type="http://schemas.openxmlformats.org/officeDocument/2006/relationships/hyperlink" Target="https://vk.com/id236840673" TargetMode="External"/><Relationship Id="rId297" Type="http://schemas.openxmlformats.org/officeDocument/2006/relationships/hyperlink" Target="https://vk.com/oopenmind" TargetMode="External"/><Relationship Id="rId40" Type="http://schemas.openxmlformats.org/officeDocument/2006/relationships/hyperlink" Target="https://vk.com/gosha687" TargetMode="External"/><Relationship Id="rId115" Type="http://schemas.openxmlformats.org/officeDocument/2006/relationships/hyperlink" Target="https://vk.com/blackberry2159" TargetMode="External"/><Relationship Id="rId136" Type="http://schemas.openxmlformats.org/officeDocument/2006/relationships/hyperlink" Target="https://vk.com/d_poptsova" TargetMode="External"/><Relationship Id="rId157" Type="http://schemas.openxmlformats.org/officeDocument/2006/relationships/hyperlink" Target="https://vk.com/cpaciti" TargetMode="External"/><Relationship Id="rId178" Type="http://schemas.openxmlformats.org/officeDocument/2006/relationships/hyperlink" Target="https://vk.com/id762285882" TargetMode="External"/><Relationship Id="rId301" Type="http://schemas.openxmlformats.org/officeDocument/2006/relationships/hyperlink" Target="https://vk.com/id571782083" TargetMode="External"/><Relationship Id="rId322" Type="http://schemas.openxmlformats.org/officeDocument/2006/relationships/hyperlink" Target="https://vk.com/dkasapenko" TargetMode="External"/><Relationship Id="rId343" Type="http://schemas.openxmlformats.org/officeDocument/2006/relationships/hyperlink" Target="https://vk.com/id321217247" TargetMode="External"/><Relationship Id="rId61" Type="http://schemas.openxmlformats.org/officeDocument/2006/relationships/hyperlink" Target="https://vk.com/id296613013" TargetMode="External"/><Relationship Id="rId82" Type="http://schemas.openxmlformats.org/officeDocument/2006/relationships/hyperlink" Target="https://vk.com/id266515489" TargetMode="External"/><Relationship Id="rId199" Type="http://schemas.openxmlformats.org/officeDocument/2006/relationships/hyperlink" Target="https://vk.com/id500638825" TargetMode="External"/><Relationship Id="rId203" Type="http://schemas.openxmlformats.org/officeDocument/2006/relationships/hyperlink" Target="https://vk.com/marmeladochka7" TargetMode="External"/><Relationship Id="rId19" Type="http://schemas.openxmlformats.org/officeDocument/2006/relationships/hyperlink" Target="https://vk.com/miffyo" TargetMode="External"/><Relationship Id="rId224" Type="http://schemas.openxmlformats.org/officeDocument/2006/relationships/hyperlink" Target="https://vk.com/salkhak1" TargetMode="External"/><Relationship Id="rId245" Type="http://schemas.openxmlformats.org/officeDocument/2006/relationships/hyperlink" Target="https://vk.com/dekury_xd" TargetMode="External"/><Relationship Id="rId266" Type="http://schemas.openxmlformats.org/officeDocument/2006/relationships/hyperlink" Target="https://vk.com/id306268952" TargetMode="External"/><Relationship Id="rId287" Type="http://schemas.openxmlformats.org/officeDocument/2006/relationships/hyperlink" Target="https://vk.com/itsmeyousee" TargetMode="External"/><Relationship Id="rId30" Type="http://schemas.openxmlformats.org/officeDocument/2006/relationships/hyperlink" Target="https://vk.com/andrey.popov5" TargetMode="External"/><Relationship Id="rId105" Type="http://schemas.openxmlformats.org/officeDocument/2006/relationships/hyperlink" Target="https://vk.com/nakwixa" TargetMode="External"/><Relationship Id="rId126" Type="http://schemas.openxmlformats.org/officeDocument/2006/relationships/hyperlink" Target="https://vk.com/krristel" TargetMode="External"/><Relationship Id="rId147" Type="http://schemas.openxmlformats.org/officeDocument/2006/relationships/hyperlink" Target="https://vk.com/id527052579" TargetMode="External"/><Relationship Id="rId168" Type="http://schemas.openxmlformats.org/officeDocument/2006/relationships/hyperlink" Target="https://vk.com/yaesmsanya" TargetMode="External"/><Relationship Id="rId312" Type="http://schemas.openxmlformats.org/officeDocument/2006/relationships/hyperlink" Target="https://vk.com/zensty09" TargetMode="External"/><Relationship Id="rId333" Type="http://schemas.openxmlformats.org/officeDocument/2006/relationships/hyperlink" Target="https://vk.com/eternity212" TargetMode="External"/><Relationship Id="rId51" Type="http://schemas.openxmlformats.org/officeDocument/2006/relationships/hyperlink" Target="https://vk.com/max.shapiro" TargetMode="External"/><Relationship Id="rId72" Type="http://schemas.openxmlformats.org/officeDocument/2006/relationships/hyperlink" Target="https://vk.com/ok___pon" TargetMode="External"/><Relationship Id="rId93" Type="http://schemas.openxmlformats.org/officeDocument/2006/relationships/hyperlink" Target="https://vk.com/jsjsjkss" TargetMode="External"/><Relationship Id="rId189" Type="http://schemas.openxmlformats.org/officeDocument/2006/relationships/hyperlink" Target="http://https/vk.com/id516254861" TargetMode="External"/><Relationship Id="rId3" Type="http://schemas.openxmlformats.org/officeDocument/2006/relationships/hyperlink" Target="https://vk.com/1andreeval9" TargetMode="External"/><Relationship Id="rId214" Type="http://schemas.openxmlformats.org/officeDocument/2006/relationships/hyperlink" Target="https://vk.com/cherrypanakota" TargetMode="External"/><Relationship Id="rId235" Type="http://schemas.openxmlformats.org/officeDocument/2006/relationships/hyperlink" Target="https://vk.com/id820542458" TargetMode="External"/><Relationship Id="rId256" Type="http://schemas.openxmlformats.org/officeDocument/2006/relationships/hyperlink" Target="http://vk.com/mghosty" TargetMode="External"/><Relationship Id="rId277" Type="http://schemas.openxmlformats.org/officeDocument/2006/relationships/hyperlink" Target="https://vk.com/6ixyld" TargetMode="External"/><Relationship Id="rId298" Type="http://schemas.openxmlformats.org/officeDocument/2006/relationships/hyperlink" Target="https://vk.com/grisha_rybakov" TargetMode="External"/><Relationship Id="rId116" Type="http://schemas.openxmlformats.org/officeDocument/2006/relationships/hyperlink" Target="https://vk.com/id426056350" TargetMode="External"/><Relationship Id="rId137" Type="http://schemas.openxmlformats.org/officeDocument/2006/relationships/hyperlink" Target="https://m.vk.com/gswad" TargetMode="External"/><Relationship Id="rId158" Type="http://schemas.openxmlformats.org/officeDocument/2006/relationships/hyperlink" Target="https://vk.com/id535441835" TargetMode="External"/><Relationship Id="rId302" Type="http://schemas.openxmlformats.org/officeDocument/2006/relationships/hyperlink" Target="https://vk.com/630211444" TargetMode="External"/><Relationship Id="rId323" Type="http://schemas.openxmlformats.org/officeDocument/2006/relationships/hyperlink" Target="https://vk.com/nedge" TargetMode="External"/><Relationship Id="rId344" Type="http://schemas.openxmlformats.org/officeDocument/2006/relationships/hyperlink" Target="https://vk.com/id467902065" TargetMode="External"/><Relationship Id="rId20" Type="http://schemas.openxmlformats.org/officeDocument/2006/relationships/hyperlink" Target="https://vk.com/idem21" TargetMode="External"/><Relationship Id="rId41" Type="http://schemas.openxmlformats.org/officeDocument/2006/relationships/hyperlink" Target="https://vk.com/gamecomuna" TargetMode="External"/><Relationship Id="rId62" Type="http://schemas.openxmlformats.org/officeDocument/2006/relationships/hyperlink" Target="https://vk.com/dimatrih" TargetMode="External"/><Relationship Id="rId83" Type="http://schemas.openxmlformats.org/officeDocument/2006/relationships/hyperlink" Target="https://vk.com/taanchhik" TargetMode="External"/><Relationship Id="rId179" Type="http://schemas.openxmlformats.org/officeDocument/2006/relationships/hyperlink" Target="https://vk.com/id328332128" TargetMode="External"/><Relationship Id="rId190" Type="http://schemas.openxmlformats.org/officeDocument/2006/relationships/hyperlink" Target="https://vk.com/leharut" TargetMode="External"/><Relationship Id="rId204" Type="http://schemas.openxmlformats.org/officeDocument/2006/relationships/hyperlink" Target="https://vk.com/id533296051" TargetMode="External"/><Relationship Id="rId225" Type="http://schemas.openxmlformats.org/officeDocument/2006/relationships/hyperlink" Target="https://vk.com/kapilcoh" TargetMode="External"/><Relationship Id="rId246" Type="http://schemas.openxmlformats.org/officeDocument/2006/relationships/hyperlink" Target="https://vk.com/g.tvardovsky" TargetMode="External"/><Relationship Id="rId267" Type="http://schemas.openxmlformats.org/officeDocument/2006/relationships/hyperlink" Target="https://vk.com/wizzy3" TargetMode="External"/><Relationship Id="rId288" Type="http://schemas.openxmlformats.org/officeDocument/2006/relationships/hyperlink" Target="https://vk.com/id574622743" TargetMode="External"/><Relationship Id="rId106" Type="http://schemas.openxmlformats.org/officeDocument/2006/relationships/hyperlink" Target="https://vk.com/id287090590" TargetMode="External"/><Relationship Id="rId127" Type="http://schemas.openxmlformats.org/officeDocument/2006/relationships/hyperlink" Target="https://vk.com/id876304583" TargetMode="External"/><Relationship Id="rId313" Type="http://schemas.openxmlformats.org/officeDocument/2006/relationships/hyperlink" Target="https://vk.com/shkippppp" TargetMode="External"/><Relationship Id="rId10" Type="http://schemas.openxmlformats.org/officeDocument/2006/relationships/hyperlink" Target="https://vk.com/lowoluwul" TargetMode="External"/><Relationship Id="rId31" Type="http://schemas.openxmlformats.org/officeDocument/2006/relationships/hyperlink" Target="https://vk.com/mm_milena" TargetMode="External"/><Relationship Id="rId52" Type="http://schemas.openxmlformats.org/officeDocument/2006/relationships/hyperlink" Target="https://vk.com/xxxcuzmex" TargetMode="External"/><Relationship Id="rId73" Type="http://schemas.openxmlformats.org/officeDocument/2006/relationships/hyperlink" Target="https://vk.com/pivkopaaa" TargetMode="External"/><Relationship Id="rId94" Type="http://schemas.openxmlformats.org/officeDocument/2006/relationships/hyperlink" Target="https://vk.com/id380466649" TargetMode="External"/><Relationship Id="rId148" Type="http://schemas.openxmlformats.org/officeDocument/2006/relationships/hyperlink" Target="https://vk.com/masamasha" TargetMode="External"/><Relationship Id="rId169" Type="http://schemas.openxmlformats.org/officeDocument/2006/relationships/hyperlink" Target="https://vk.com/9ymervtilte" TargetMode="External"/><Relationship Id="rId334" Type="http://schemas.openxmlformats.org/officeDocument/2006/relationships/hyperlink" Target="https://vk.com/yankykiller" TargetMode="External"/><Relationship Id="rId4" Type="http://schemas.openxmlformats.org/officeDocument/2006/relationships/hyperlink" Target="https://vk.com/knyshrs" TargetMode="External"/><Relationship Id="rId180" Type="http://schemas.openxmlformats.org/officeDocument/2006/relationships/hyperlink" Target="https://vk.com/dhach" TargetMode="External"/><Relationship Id="rId215" Type="http://schemas.openxmlformats.org/officeDocument/2006/relationships/hyperlink" Target="https://vk.com/lulij_ivanova" TargetMode="External"/><Relationship Id="rId236" Type="http://schemas.openxmlformats.org/officeDocument/2006/relationships/hyperlink" Target="https://vk.com/id494357726" TargetMode="External"/><Relationship Id="rId257" Type="http://schemas.openxmlformats.org/officeDocument/2006/relationships/hyperlink" Target="https://vk.com/hockeychill" TargetMode="External"/><Relationship Id="rId278" Type="http://schemas.openxmlformats.org/officeDocument/2006/relationships/hyperlink" Target="https://vk.com/id154088345" TargetMode="External"/><Relationship Id="rId303" Type="http://schemas.openxmlformats.org/officeDocument/2006/relationships/hyperlink" Target="https://vk.com/sershen" TargetMode="External"/><Relationship Id="rId42" Type="http://schemas.openxmlformats.org/officeDocument/2006/relationships/hyperlink" Target="https://vk.com/id335146867" TargetMode="External"/><Relationship Id="rId84" Type="http://schemas.openxmlformats.org/officeDocument/2006/relationships/hyperlink" Target="https://vk.com/kkvaaas" TargetMode="External"/><Relationship Id="rId138" Type="http://schemas.openxmlformats.org/officeDocument/2006/relationships/hyperlink" Target="https://vk.com/al3x776" TargetMode="External"/><Relationship Id="rId345" Type="http://schemas.openxmlformats.org/officeDocument/2006/relationships/hyperlink" Target="https://m.vk.com/t_agadzhanian" TargetMode="External"/><Relationship Id="rId191" Type="http://schemas.openxmlformats.org/officeDocument/2006/relationships/hyperlink" Target="https://vk.com/a102203" TargetMode="External"/><Relationship Id="rId205" Type="http://schemas.openxmlformats.org/officeDocument/2006/relationships/hyperlink" Target="https://vk.com/id442172253" TargetMode="External"/><Relationship Id="rId247" Type="http://schemas.openxmlformats.org/officeDocument/2006/relationships/hyperlink" Target="https://vk.com/alihaaan" TargetMode="External"/><Relationship Id="rId107" Type="http://schemas.openxmlformats.org/officeDocument/2006/relationships/hyperlink" Target="https://vk.com/misarrw" TargetMode="External"/><Relationship Id="rId289" Type="http://schemas.openxmlformats.org/officeDocument/2006/relationships/hyperlink" Target="https://vk.com/id469726525" TargetMode="External"/><Relationship Id="rId11" Type="http://schemas.openxmlformats.org/officeDocument/2006/relationships/hyperlink" Target="https://vk.com/leshkacher" TargetMode="External"/><Relationship Id="rId53" Type="http://schemas.openxmlformats.org/officeDocument/2006/relationships/hyperlink" Target="https://vk.com/id271021635" TargetMode="External"/><Relationship Id="rId149" Type="http://schemas.openxmlformats.org/officeDocument/2006/relationships/hyperlink" Target="https://vk.com/gladeeeee" TargetMode="External"/><Relationship Id="rId314" Type="http://schemas.openxmlformats.org/officeDocument/2006/relationships/hyperlink" Target="https://vk.com/id278849657" TargetMode="External"/><Relationship Id="rId95" Type="http://schemas.openxmlformats.org/officeDocument/2006/relationships/hyperlink" Target="https://vk.com/kelllapopruga" TargetMode="External"/><Relationship Id="rId160" Type="http://schemas.openxmlformats.org/officeDocument/2006/relationships/hyperlink" Target="https://vk.com/d.mark28" TargetMode="External"/><Relationship Id="rId216" Type="http://schemas.openxmlformats.org/officeDocument/2006/relationships/hyperlink" Target="http://https/vk.com/polinafronek" TargetMode="External"/><Relationship Id="rId258" Type="http://schemas.openxmlformats.org/officeDocument/2006/relationships/hyperlink" Target="https://vk.com/tigran_mirzakhanyan" TargetMode="External"/><Relationship Id="rId22" Type="http://schemas.openxmlformats.org/officeDocument/2006/relationships/hyperlink" Target="https://vk.com/vinya1" TargetMode="External"/><Relationship Id="rId64" Type="http://schemas.openxmlformats.org/officeDocument/2006/relationships/hyperlink" Target="https://vk.com/everlasting_filin" TargetMode="External"/><Relationship Id="rId118" Type="http://schemas.openxmlformats.org/officeDocument/2006/relationships/hyperlink" Target="https://vk.com/myfriendtaperecorder" TargetMode="External"/><Relationship Id="rId325" Type="http://schemas.openxmlformats.org/officeDocument/2006/relationships/hyperlink" Target="https://vk.com/rtilia" TargetMode="External"/><Relationship Id="rId171" Type="http://schemas.openxmlformats.org/officeDocument/2006/relationships/hyperlink" Target="https://vk.com/cherkes23" TargetMode="External"/><Relationship Id="rId227" Type="http://schemas.openxmlformats.org/officeDocument/2006/relationships/hyperlink" Target="http://https/vk.com/nikusikk_d" TargetMode="External"/><Relationship Id="rId269" Type="http://schemas.openxmlformats.org/officeDocument/2006/relationships/hyperlink" Target="https://vk.com/arii_09" TargetMode="External"/><Relationship Id="rId33" Type="http://schemas.openxmlformats.org/officeDocument/2006/relationships/hyperlink" Target="https://vk.com/rodonicheeeeeeeee26" TargetMode="External"/><Relationship Id="rId129" Type="http://schemas.openxmlformats.org/officeDocument/2006/relationships/hyperlink" Target="https://vk.com/kasttix" TargetMode="External"/><Relationship Id="rId280" Type="http://schemas.openxmlformats.org/officeDocument/2006/relationships/hyperlink" Target="https://vk.com/bebro1dd" TargetMode="External"/><Relationship Id="rId336" Type="http://schemas.openxmlformats.org/officeDocument/2006/relationships/hyperlink" Target="https://vk.com/id867925257" TargetMode="External"/><Relationship Id="rId75" Type="http://schemas.openxmlformats.org/officeDocument/2006/relationships/hyperlink" Target="https://vk.com/nasgoryach" TargetMode="External"/><Relationship Id="rId140" Type="http://schemas.openxmlformats.org/officeDocument/2006/relationships/hyperlink" Target="https://vk.com/olenka_milka" TargetMode="External"/><Relationship Id="rId182" Type="http://schemas.openxmlformats.org/officeDocument/2006/relationships/hyperlink" Target="https://vk.com/id534957712" TargetMode="External"/><Relationship Id="rId6" Type="http://schemas.openxmlformats.org/officeDocument/2006/relationships/hyperlink" Target="https://vk.com/bloodhoonter" TargetMode="External"/><Relationship Id="rId238" Type="http://schemas.openxmlformats.org/officeDocument/2006/relationships/hyperlink" Target="https://vk.com/damirkhal" TargetMode="External"/><Relationship Id="rId291" Type="http://schemas.openxmlformats.org/officeDocument/2006/relationships/hyperlink" Target="https://vk.com/dolbaeb_bb" TargetMode="External"/><Relationship Id="rId305" Type="http://schemas.openxmlformats.org/officeDocument/2006/relationships/hyperlink" Target="https://vk.com/s4mur4h" TargetMode="External"/><Relationship Id="rId347" Type="http://schemas.openxmlformats.org/officeDocument/2006/relationships/hyperlink" Target="https://vk.com/dawdswasadwadasdaw" TargetMode="External"/><Relationship Id="rId44" Type="http://schemas.openxmlformats.org/officeDocument/2006/relationships/hyperlink" Target="https://vk.com/dkatalin" TargetMode="External"/><Relationship Id="rId86" Type="http://schemas.openxmlformats.org/officeDocument/2006/relationships/hyperlink" Target="https://vk.com/rinaakra" TargetMode="External"/><Relationship Id="rId151" Type="http://schemas.openxmlformats.org/officeDocument/2006/relationships/hyperlink" Target="https://vk.com/old_but_g_old" TargetMode="External"/><Relationship Id="rId193" Type="http://schemas.openxmlformats.org/officeDocument/2006/relationships/hyperlink" Target="https://vk.com/id808595163" TargetMode="External"/><Relationship Id="rId207" Type="http://schemas.openxmlformats.org/officeDocument/2006/relationships/hyperlink" Target="https://vk.com/id875082182" TargetMode="External"/><Relationship Id="rId249" Type="http://schemas.openxmlformats.org/officeDocument/2006/relationships/hyperlink" Target="https://vk.com/fvval" TargetMode="External"/><Relationship Id="rId13" Type="http://schemas.openxmlformats.org/officeDocument/2006/relationships/hyperlink" Target="https://vk.com/keward" TargetMode="External"/><Relationship Id="rId109" Type="http://schemas.openxmlformats.org/officeDocument/2006/relationships/hyperlink" Target="https://vk.com/id573718619" TargetMode="External"/><Relationship Id="rId260" Type="http://schemas.openxmlformats.org/officeDocument/2006/relationships/hyperlink" Target="https://vk.com/nikadiak" TargetMode="External"/><Relationship Id="rId316" Type="http://schemas.openxmlformats.org/officeDocument/2006/relationships/hyperlink" Target="https://vk.com/lleha2000" TargetMode="External"/><Relationship Id="rId55" Type="http://schemas.openxmlformats.org/officeDocument/2006/relationships/hyperlink" Target="https://vk.com/personanongrata_1" TargetMode="External"/><Relationship Id="rId97" Type="http://schemas.openxmlformats.org/officeDocument/2006/relationships/hyperlink" Target="https://vk.com/nether1t" TargetMode="External"/><Relationship Id="rId120" Type="http://schemas.openxmlformats.org/officeDocument/2006/relationships/hyperlink" Target="https://vk.com/ulshaaat" TargetMode="External"/><Relationship Id="rId162" Type="http://schemas.openxmlformats.org/officeDocument/2006/relationships/hyperlink" Target="https://vk.com/esharankevich" TargetMode="External"/><Relationship Id="rId218" Type="http://schemas.openxmlformats.org/officeDocument/2006/relationships/hyperlink" Target="https://vk.com/nemtsova0" TargetMode="External"/><Relationship Id="rId271" Type="http://schemas.openxmlformats.org/officeDocument/2006/relationships/hyperlink" Target="https://vk.com/r_ksyu_sha" TargetMode="External"/><Relationship Id="rId24" Type="http://schemas.openxmlformats.org/officeDocument/2006/relationships/hyperlink" Target="https://vk.com/nastyaaa_tima" TargetMode="External"/><Relationship Id="rId66" Type="http://schemas.openxmlformats.org/officeDocument/2006/relationships/hyperlink" Target="https://vk.com/id543979302" TargetMode="External"/><Relationship Id="rId131" Type="http://schemas.openxmlformats.org/officeDocument/2006/relationships/hyperlink" Target="https://vk.com/ad_die" TargetMode="External"/><Relationship Id="rId327" Type="http://schemas.openxmlformats.org/officeDocument/2006/relationships/hyperlink" Target="https://vk.com/urk3y" TargetMode="External"/><Relationship Id="rId173" Type="http://schemas.openxmlformats.org/officeDocument/2006/relationships/hyperlink" Target="https://vk.com/finkavoy" TargetMode="External"/><Relationship Id="rId229" Type="http://schemas.openxmlformats.org/officeDocument/2006/relationships/hyperlink" Target="https://vk.com/thedeviifromparadise" TargetMode="External"/><Relationship Id="rId240" Type="http://schemas.openxmlformats.org/officeDocument/2006/relationships/hyperlink" Target="https://vk.com/lllumi" TargetMode="External"/><Relationship Id="rId35" Type="http://schemas.openxmlformats.org/officeDocument/2006/relationships/hyperlink" Target="https://vk.com/noisenod" TargetMode="External"/><Relationship Id="rId77" Type="http://schemas.openxmlformats.org/officeDocument/2006/relationships/hyperlink" Target="https://vk.com/id601235673" TargetMode="External"/><Relationship Id="rId100" Type="http://schemas.openxmlformats.org/officeDocument/2006/relationships/hyperlink" Target="https://vk.com/flerbyyt" TargetMode="External"/><Relationship Id="rId282" Type="http://schemas.openxmlformats.org/officeDocument/2006/relationships/hyperlink" Target="https://vk.com/lex_nav" TargetMode="External"/><Relationship Id="rId338" Type="http://schemas.openxmlformats.org/officeDocument/2006/relationships/hyperlink" Target="https://vk.com/sinevd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709"/>
  <sheetViews>
    <sheetView workbookViewId="0"/>
  </sheetViews>
  <sheetFormatPr defaultColWidth="12.6640625" defaultRowHeight="15.75" customHeight="1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 t="s">
        <v>16</v>
      </c>
      <c r="D2" s="2" t="s">
        <v>17</v>
      </c>
      <c r="E2" s="1" t="s">
        <v>18</v>
      </c>
      <c r="F2" s="3" t="s">
        <v>19</v>
      </c>
      <c r="G2" s="3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>
        <v>1</v>
      </c>
      <c r="N2" s="1" t="s">
        <v>26</v>
      </c>
    </row>
    <row r="3" spans="1:14" x14ac:dyDescent="0.25">
      <c r="A3" s="1" t="s">
        <v>27</v>
      </c>
      <c r="B3" s="1" t="s">
        <v>28</v>
      </c>
      <c r="C3" s="1" t="s">
        <v>29</v>
      </c>
      <c r="D3" s="2" t="s">
        <v>30</v>
      </c>
      <c r="E3" s="1" t="s">
        <v>31</v>
      </c>
      <c r="F3" s="3" t="s">
        <v>32</v>
      </c>
      <c r="G3" s="3" t="s">
        <v>33</v>
      </c>
      <c r="H3" s="1" t="s">
        <v>21</v>
      </c>
      <c r="I3" s="1" t="s">
        <v>22</v>
      </c>
      <c r="J3" s="1" t="s">
        <v>23</v>
      </c>
      <c r="K3" s="1" t="s">
        <v>34</v>
      </c>
      <c r="L3" s="1" t="s">
        <v>35</v>
      </c>
      <c r="M3" s="1">
        <v>1</v>
      </c>
      <c r="N3" s="1" t="s">
        <v>26</v>
      </c>
    </row>
    <row r="4" spans="1:14" x14ac:dyDescent="0.25">
      <c r="A4" s="1" t="s">
        <v>36</v>
      </c>
      <c r="B4" s="1" t="s">
        <v>37</v>
      </c>
      <c r="C4" s="1" t="s">
        <v>38</v>
      </c>
      <c r="D4" s="2" t="s">
        <v>39</v>
      </c>
      <c r="E4" s="1" t="s">
        <v>40</v>
      </c>
      <c r="F4" s="3" t="s">
        <v>41</v>
      </c>
      <c r="G4" s="3" t="s">
        <v>42</v>
      </c>
      <c r="H4" s="1" t="s">
        <v>43</v>
      </c>
      <c r="I4" s="1" t="s">
        <v>22</v>
      </c>
      <c r="J4" s="1" t="s">
        <v>23</v>
      </c>
      <c r="K4" s="1" t="s">
        <v>44</v>
      </c>
      <c r="L4" s="1" t="s">
        <v>25</v>
      </c>
      <c r="M4" s="1">
        <v>1</v>
      </c>
      <c r="N4" s="1" t="s">
        <v>26</v>
      </c>
    </row>
    <row r="5" spans="1:14" x14ac:dyDescent="0.25">
      <c r="A5" s="1" t="s">
        <v>45</v>
      </c>
      <c r="B5" s="1" t="s">
        <v>46</v>
      </c>
      <c r="C5" s="1" t="s">
        <v>47</v>
      </c>
      <c r="D5" s="2" t="s">
        <v>48</v>
      </c>
      <c r="E5" s="1" t="s">
        <v>49</v>
      </c>
      <c r="F5" s="3" t="s">
        <v>50</v>
      </c>
      <c r="G5" s="3" t="s">
        <v>51</v>
      </c>
      <c r="H5" s="1" t="s">
        <v>21</v>
      </c>
      <c r="I5" s="1" t="s">
        <v>22</v>
      </c>
      <c r="J5" s="1" t="s">
        <v>23</v>
      </c>
      <c r="K5" s="1" t="s">
        <v>52</v>
      </c>
      <c r="L5" s="1" t="s">
        <v>25</v>
      </c>
      <c r="M5" s="1">
        <v>1</v>
      </c>
      <c r="N5" s="1" t="s">
        <v>26</v>
      </c>
    </row>
    <row r="6" spans="1:14" x14ac:dyDescent="0.25">
      <c r="A6" s="1" t="s">
        <v>53</v>
      </c>
      <c r="B6" s="1" t="s">
        <v>54</v>
      </c>
      <c r="C6" s="1" t="s">
        <v>55</v>
      </c>
      <c r="D6" s="2" t="s">
        <v>56</v>
      </c>
      <c r="E6" s="1" t="s">
        <v>57</v>
      </c>
      <c r="F6" s="3" t="s">
        <v>58</v>
      </c>
      <c r="G6" s="3" t="s">
        <v>59</v>
      </c>
      <c r="H6" s="1" t="s">
        <v>21</v>
      </c>
      <c r="I6" s="1" t="s">
        <v>22</v>
      </c>
      <c r="J6" s="1" t="s">
        <v>23</v>
      </c>
      <c r="K6" s="1" t="s">
        <v>60</v>
      </c>
      <c r="L6" s="1" t="s">
        <v>35</v>
      </c>
      <c r="M6" s="1">
        <v>1</v>
      </c>
      <c r="N6" s="1" t="s">
        <v>26</v>
      </c>
    </row>
    <row r="7" spans="1:14" x14ac:dyDescent="0.25">
      <c r="A7" s="1" t="s">
        <v>61</v>
      </c>
      <c r="B7" s="1" t="s">
        <v>62</v>
      </c>
      <c r="C7" s="1" t="s">
        <v>63</v>
      </c>
      <c r="D7" s="2" t="s">
        <v>64</v>
      </c>
      <c r="E7" s="1" t="s">
        <v>65</v>
      </c>
      <c r="F7" s="3" t="s">
        <v>66</v>
      </c>
      <c r="G7" s="3" t="s">
        <v>67</v>
      </c>
      <c r="H7" s="1" t="s">
        <v>21</v>
      </c>
      <c r="I7" s="1" t="s">
        <v>22</v>
      </c>
      <c r="J7" s="1" t="s">
        <v>23</v>
      </c>
      <c r="K7" s="1" t="s">
        <v>60</v>
      </c>
      <c r="L7" s="1" t="s">
        <v>35</v>
      </c>
      <c r="M7" s="1">
        <v>1</v>
      </c>
      <c r="N7" s="1" t="s">
        <v>26</v>
      </c>
    </row>
    <row r="8" spans="1:14" x14ac:dyDescent="0.25">
      <c r="A8" s="1" t="s">
        <v>68</v>
      </c>
      <c r="B8" s="1" t="s">
        <v>69</v>
      </c>
      <c r="C8" s="1" t="s">
        <v>70</v>
      </c>
      <c r="D8" s="2" t="s">
        <v>71</v>
      </c>
      <c r="E8" s="1" t="s">
        <v>72</v>
      </c>
      <c r="F8" s="3" t="s">
        <v>73</v>
      </c>
      <c r="G8" s="3" t="s">
        <v>74</v>
      </c>
      <c r="H8" s="1" t="s">
        <v>43</v>
      </c>
      <c r="I8" s="1" t="s">
        <v>22</v>
      </c>
      <c r="J8" s="1" t="s">
        <v>23</v>
      </c>
      <c r="K8" s="1" t="s">
        <v>60</v>
      </c>
      <c r="L8" s="1" t="s">
        <v>75</v>
      </c>
      <c r="M8" s="1">
        <v>1</v>
      </c>
      <c r="N8" s="1" t="s">
        <v>26</v>
      </c>
    </row>
    <row r="9" spans="1:14" x14ac:dyDescent="0.25">
      <c r="A9" s="1" t="s">
        <v>76</v>
      </c>
      <c r="B9" s="1" t="s">
        <v>77</v>
      </c>
      <c r="C9" s="1" t="s">
        <v>78</v>
      </c>
      <c r="D9" s="2" t="s">
        <v>79</v>
      </c>
      <c r="E9" s="1" t="s">
        <v>80</v>
      </c>
      <c r="F9" s="3" t="s">
        <v>81</v>
      </c>
      <c r="G9" s="3" t="s">
        <v>82</v>
      </c>
      <c r="H9" s="1" t="s">
        <v>21</v>
      </c>
      <c r="I9" s="1" t="s">
        <v>22</v>
      </c>
      <c r="J9" s="1" t="s">
        <v>23</v>
      </c>
      <c r="K9" s="1" t="s">
        <v>83</v>
      </c>
      <c r="L9" s="1" t="s">
        <v>75</v>
      </c>
      <c r="M9" s="1">
        <v>1</v>
      </c>
      <c r="N9" s="1" t="s">
        <v>84</v>
      </c>
    </row>
    <row r="10" spans="1:14" x14ac:dyDescent="0.25">
      <c r="A10" s="1" t="s">
        <v>85</v>
      </c>
      <c r="B10" s="1" t="s">
        <v>86</v>
      </c>
      <c r="C10" s="1" t="s">
        <v>87</v>
      </c>
      <c r="D10" s="4" t="s">
        <v>88</v>
      </c>
      <c r="E10" s="1" t="s">
        <v>89</v>
      </c>
      <c r="F10" s="3" t="s">
        <v>90</v>
      </c>
      <c r="G10" s="3" t="s">
        <v>91</v>
      </c>
      <c r="H10" s="1" t="s">
        <v>21</v>
      </c>
      <c r="I10" s="1" t="s">
        <v>22</v>
      </c>
      <c r="J10" s="1" t="s">
        <v>23</v>
      </c>
      <c r="K10" s="1" t="s">
        <v>83</v>
      </c>
      <c r="L10" s="1" t="s">
        <v>25</v>
      </c>
      <c r="M10" s="1">
        <v>1</v>
      </c>
      <c r="N10" s="1" t="s">
        <v>26</v>
      </c>
    </row>
    <row r="11" spans="1:14" x14ac:dyDescent="0.25">
      <c r="A11" s="1" t="s">
        <v>92</v>
      </c>
      <c r="B11" s="1" t="s">
        <v>93</v>
      </c>
      <c r="C11" s="1" t="s">
        <v>94</v>
      </c>
      <c r="D11" s="2" t="s">
        <v>95</v>
      </c>
      <c r="E11" s="1" t="s">
        <v>96</v>
      </c>
      <c r="F11" s="3" t="s">
        <v>97</v>
      </c>
      <c r="G11" s="3" t="s">
        <v>98</v>
      </c>
      <c r="H11" s="1" t="s">
        <v>43</v>
      </c>
      <c r="I11" s="1" t="s">
        <v>22</v>
      </c>
      <c r="J11" s="1" t="s">
        <v>23</v>
      </c>
      <c r="K11" s="1" t="s">
        <v>99</v>
      </c>
      <c r="L11" s="1" t="s">
        <v>25</v>
      </c>
      <c r="M11" s="1">
        <v>1</v>
      </c>
      <c r="N11" s="1" t="s">
        <v>100</v>
      </c>
    </row>
    <row r="12" spans="1:14" x14ac:dyDescent="0.25">
      <c r="A12" s="1" t="s">
        <v>101</v>
      </c>
      <c r="B12" s="1" t="s">
        <v>102</v>
      </c>
      <c r="C12" s="1" t="s">
        <v>103</v>
      </c>
      <c r="D12" s="2" t="s">
        <v>104</v>
      </c>
      <c r="E12" s="1" t="s">
        <v>105</v>
      </c>
      <c r="F12" s="3" t="s">
        <v>106</v>
      </c>
      <c r="G12" s="3" t="s">
        <v>107</v>
      </c>
      <c r="H12" s="1" t="s">
        <v>21</v>
      </c>
      <c r="I12" s="1" t="s">
        <v>22</v>
      </c>
      <c r="J12" s="1" t="s">
        <v>23</v>
      </c>
      <c r="K12" s="1" t="s">
        <v>83</v>
      </c>
      <c r="L12" s="1" t="s">
        <v>75</v>
      </c>
      <c r="M12" s="1">
        <v>1</v>
      </c>
      <c r="N12" s="1" t="s">
        <v>26</v>
      </c>
    </row>
    <row r="13" spans="1:14" x14ac:dyDescent="0.25">
      <c r="A13" s="1" t="s">
        <v>108</v>
      </c>
      <c r="B13" s="1" t="s">
        <v>109</v>
      </c>
      <c r="C13" s="1" t="s">
        <v>110</v>
      </c>
      <c r="D13" s="2" t="s">
        <v>111</v>
      </c>
      <c r="E13" s="1" t="s">
        <v>112</v>
      </c>
      <c r="F13" s="3" t="s">
        <v>113</v>
      </c>
      <c r="G13" s="3" t="s">
        <v>114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35</v>
      </c>
      <c r="M13" s="1">
        <v>1</v>
      </c>
      <c r="N13" s="1" t="s">
        <v>26</v>
      </c>
    </row>
    <row r="14" spans="1:14" x14ac:dyDescent="0.25">
      <c r="A14" s="1" t="s">
        <v>68</v>
      </c>
      <c r="B14" s="1" t="s">
        <v>115</v>
      </c>
      <c r="C14" s="1" t="s">
        <v>116</v>
      </c>
      <c r="D14" s="2" t="s">
        <v>117</v>
      </c>
      <c r="E14" s="1" t="s">
        <v>118</v>
      </c>
      <c r="F14" s="3" t="s">
        <v>119</v>
      </c>
      <c r="G14" s="3" t="s">
        <v>120</v>
      </c>
      <c r="H14" s="1" t="s">
        <v>43</v>
      </c>
      <c r="I14" s="1" t="s">
        <v>22</v>
      </c>
      <c r="J14" s="1" t="s">
        <v>23</v>
      </c>
      <c r="K14" s="1" t="s">
        <v>121</v>
      </c>
      <c r="L14" s="1" t="s">
        <v>25</v>
      </c>
      <c r="M14" s="1">
        <v>1</v>
      </c>
      <c r="N14" s="1" t="s">
        <v>122</v>
      </c>
    </row>
    <row r="15" spans="1:14" x14ac:dyDescent="0.25">
      <c r="A15" s="1" t="s">
        <v>123</v>
      </c>
      <c r="B15" s="1" t="s">
        <v>124</v>
      </c>
      <c r="C15" s="1" t="s">
        <v>125</v>
      </c>
      <c r="D15" s="2" t="s">
        <v>126</v>
      </c>
      <c r="E15" s="1" t="s">
        <v>127</v>
      </c>
      <c r="F15" s="3" t="s">
        <v>128</v>
      </c>
      <c r="G15" s="3" t="s">
        <v>129</v>
      </c>
      <c r="H15" s="1" t="s">
        <v>43</v>
      </c>
      <c r="I15" s="1" t="s">
        <v>22</v>
      </c>
      <c r="J15" s="1" t="s">
        <v>23</v>
      </c>
      <c r="K15" s="1" t="s">
        <v>34</v>
      </c>
      <c r="L15" s="1" t="s">
        <v>35</v>
      </c>
      <c r="M15" s="1">
        <v>1</v>
      </c>
      <c r="N15" s="1" t="s">
        <v>26</v>
      </c>
    </row>
    <row r="16" spans="1:14" x14ac:dyDescent="0.25">
      <c r="A16" s="1" t="s">
        <v>130</v>
      </c>
      <c r="B16" s="1" t="s">
        <v>131</v>
      </c>
      <c r="C16" s="1" t="s">
        <v>132</v>
      </c>
      <c r="D16" s="2" t="s">
        <v>133</v>
      </c>
      <c r="E16" s="1" t="s">
        <v>134</v>
      </c>
      <c r="F16" s="3" t="s">
        <v>135</v>
      </c>
      <c r="G16" s="3" t="s">
        <v>136</v>
      </c>
      <c r="H16" s="1" t="s">
        <v>21</v>
      </c>
      <c r="I16" s="1" t="s">
        <v>22</v>
      </c>
      <c r="J16" s="1" t="s">
        <v>23</v>
      </c>
      <c r="K16" s="1" t="s">
        <v>60</v>
      </c>
      <c r="L16" s="1" t="s">
        <v>35</v>
      </c>
      <c r="M16" s="1">
        <v>1</v>
      </c>
      <c r="N16" s="1" t="s">
        <v>26</v>
      </c>
    </row>
    <row r="17" spans="1:14" x14ac:dyDescent="0.25">
      <c r="A17" s="1" t="s">
        <v>137</v>
      </c>
      <c r="B17" s="1" t="s">
        <v>138</v>
      </c>
      <c r="C17" s="1" t="s">
        <v>139</v>
      </c>
      <c r="D17" s="2" t="s">
        <v>140</v>
      </c>
      <c r="E17" s="1" t="s">
        <v>141</v>
      </c>
      <c r="F17" s="3" t="s">
        <v>142</v>
      </c>
      <c r="G17" s="3" t="s">
        <v>143</v>
      </c>
      <c r="H17" s="1" t="s">
        <v>21</v>
      </c>
      <c r="I17" s="1" t="s">
        <v>22</v>
      </c>
      <c r="J17" s="1" t="s">
        <v>23</v>
      </c>
      <c r="K17" s="1" t="s">
        <v>144</v>
      </c>
      <c r="L17" s="1" t="s">
        <v>35</v>
      </c>
      <c r="M17" s="1">
        <v>1</v>
      </c>
      <c r="N17" s="1" t="s">
        <v>26</v>
      </c>
    </row>
    <row r="18" spans="1:14" x14ac:dyDescent="0.25">
      <c r="A18" s="1" t="s">
        <v>145</v>
      </c>
      <c r="B18" s="1" t="s">
        <v>146</v>
      </c>
      <c r="C18" s="1" t="s">
        <v>63</v>
      </c>
      <c r="D18" s="2" t="s">
        <v>147</v>
      </c>
      <c r="E18" s="1" t="s">
        <v>148</v>
      </c>
      <c r="F18" s="3" t="s">
        <v>149</v>
      </c>
      <c r="G18" s="3" t="s">
        <v>150</v>
      </c>
      <c r="H18" s="1" t="s">
        <v>21</v>
      </c>
      <c r="I18" s="1" t="s">
        <v>22</v>
      </c>
      <c r="J18" s="1" t="s">
        <v>23</v>
      </c>
      <c r="K18" s="1" t="s">
        <v>34</v>
      </c>
      <c r="L18" s="1" t="s">
        <v>35</v>
      </c>
      <c r="M18" s="1">
        <v>1</v>
      </c>
      <c r="N18" s="1" t="s">
        <v>26</v>
      </c>
    </row>
    <row r="19" spans="1:14" x14ac:dyDescent="0.25">
      <c r="A19" s="1" t="s">
        <v>151</v>
      </c>
      <c r="B19" s="1" t="s">
        <v>152</v>
      </c>
      <c r="C19" s="1" t="s">
        <v>153</v>
      </c>
      <c r="D19" s="2" t="s">
        <v>154</v>
      </c>
      <c r="E19" s="1" t="s">
        <v>155</v>
      </c>
      <c r="F19" s="3" t="s">
        <v>156</v>
      </c>
      <c r="G19" s="3" t="s">
        <v>157</v>
      </c>
      <c r="H19" s="1" t="s">
        <v>21</v>
      </c>
      <c r="I19" s="1" t="s">
        <v>22</v>
      </c>
      <c r="J19" s="1" t="s">
        <v>23</v>
      </c>
      <c r="K19" s="1" t="s">
        <v>144</v>
      </c>
      <c r="L19" s="1" t="s">
        <v>25</v>
      </c>
      <c r="M19" s="1">
        <v>1</v>
      </c>
      <c r="N19" s="1" t="s">
        <v>26</v>
      </c>
    </row>
    <row r="20" spans="1:14" x14ac:dyDescent="0.25">
      <c r="A20" s="1" t="s">
        <v>158</v>
      </c>
      <c r="B20" s="1" t="s">
        <v>159</v>
      </c>
      <c r="C20" s="1" t="s">
        <v>160</v>
      </c>
      <c r="D20" s="2" t="s">
        <v>161</v>
      </c>
      <c r="E20" s="1" t="s">
        <v>162</v>
      </c>
      <c r="F20" s="3" t="s">
        <v>163</v>
      </c>
      <c r="G20" s="3" t="s">
        <v>164</v>
      </c>
      <c r="H20" s="1" t="s">
        <v>43</v>
      </c>
      <c r="I20" s="1" t="s">
        <v>22</v>
      </c>
      <c r="J20" s="1" t="s">
        <v>23</v>
      </c>
      <c r="K20" s="1" t="s">
        <v>52</v>
      </c>
      <c r="L20" s="1" t="s">
        <v>25</v>
      </c>
      <c r="M20" s="1">
        <v>1</v>
      </c>
      <c r="N20" s="1" t="s">
        <v>165</v>
      </c>
    </row>
    <row r="21" spans="1:14" x14ac:dyDescent="0.25">
      <c r="A21" s="1" t="s">
        <v>166</v>
      </c>
      <c r="B21" s="1" t="s">
        <v>167</v>
      </c>
      <c r="C21" s="1" t="s">
        <v>168</v>
      </c>
      <c r="D21" s="2" t="s">
        <v>169</v>
      </c>
      <c r="E21" s="1" t="s">
        <v>170</v>
      </c>
      <c r="F21" s="3" t="s">
        <v>171</v>
      </c>
      <c r="G21" s="3" t="s">
        <v>172</v>
      </c>
      <c r="H21" s="1" t="s">
        <v>21</v>
      </c>
      <c r="I21" s="1" t="s">
        <v>173</v>
      </c>
      <c r="J21" s="1" t="s">
        <v>174</v>
      </c>
      <c r="K21" s="1" t="s">
        <v>175</v>
      </c>
      <c r="L21" s="1" t="s">
        <v>25</v>
      </c>
      <c r="M21" s="1">
        <v>2</v>
      </c>
      <c r="N21" s="1" t="s">
        <v>26</v>
      </c>
    </row>
    <row r="22" spans="1:14" x14ac:dyDescent="0.25">
      <c r="A22" s="1" t="s">
        <v>176</v>
      </c>
      <c r="B22" s="1" t="s">
        <v>177</v>
      </c>
      <c r="C22" s="1" t="s">
        <v>153</v>
      </c>
      <c r="D22" s="2" t="s">
        <v>178</v>
      </c>
      <c r="E22" s="1" t="s">
        <v>179</v>
      </c>
      <c r="F22" s="3" t="s">
        <v>180</v>
      </c>
      <c r="G22" s="3" t="s">
        <v>181</v>
      </c>
      <c r="H22" s="1" t="s">
        <v>21</v>
      </c>
      <c r="I22" s="1" t="s">
        <v>22</v>
      </c>
      <c r="J22" s="1" t="s">
        <v>23</v>
      </c>
      <c r="K22" s="1" t="s">
        <v>182</v>
      </c>
      <c r="L22" s="1" t="s">
        <v>25</v>
      </c>
      <c r="M22" s="1">
        <v>1</v>
      </c>
      <c r="N22" s="1" t="s">
        <v>26</v>
      </c>
    </row>
    <row r="23" spans="1:14" x14ac:dyDescent="0.25">
      <c r="A23" s="1" t="s">
        <v>158</v>
      </c>
      <c r="B23" s="1" t="s">
        <v>183</v>
      </c>
      <c r="C23" s="1" t="s">
        <v>184</v>
      </c>
      <c r="D23" s="2" t="s">
        <v>185</v>
      </c>
      <c r="E23" s="1" t="s">
        <v>186</v>
      </c>
      <c r="F23" s="3" t="s">
        <v>187</v>
      </c>
      <c r="G23" s="3" t="s">
        <v>188</v>
      </c>
      <c r="H23" s="1" t="s">
        <v>43</v>
      </c>
      <c r="I23" s="1" t="s">
        <v>22</v>
      </c>
      <c r="J23" s="1" t="s">
        <v>23</v>
      </c>
      <c r="K23" s="1" t="s">
        <v>99</v>
      </c>
      <c r="L23" s="1" t="s">
        <v>35</v>
      </c>
      <c r="M23" s="1">
        <v>1</v>
      </c>
      <c r="N23" s="1" t="s">
        <v>26</v>
      </c>
    </row>
    <row r="24" spans="1:14" x14ac:dyDescent="0.25">
      <c r="A24" s="1" t="s">
        <v>158</v>
      </c>
      <c r="B24" s="1" t="s">
        <v>189</v>
      </c>
      <c r="C24" s="1" t="s">
        <v>190</v>
      </c>
      <c r="D24" s="2" t="s">
        <v>191</v>
      </c>
      <c r="E24" s="1" t="s">
        <v>192</v>
      </c>
      <c r="F24" s="3" t="s">
        <v>193</v>
      </c>
      <c r="G24" s="3" t="s">
        <v>194</v>
      </c>
      <c r="H24" s="1" t="s">
        <v>43</v>
      </c>
      <c r="I24" s="1" t="s">
        <v>22</v>
      </c>
      <c r="J24" s="1" t="s">
        <v>23</v>
      </c>
      <c r="K24" s="1" t="s">
        <v>44</v>
      </c>
      <c r="L24" s="1" t="s">
        <v>35</v>
      </c>
      <c r="M24" s="1">
        <v>1</v>
      </c>
      <c r="N24" s="1" t="s">
        <v>26</v>
      </c>
    </row>
    <row r="25" spans="1:14" x14ac:dyDescent="0.25">
      <c r="A25" s="1" t="s">
        <v>195</v>
      </c>
      <c r="B25" s="1" t="s">
        <v>196</v>
      </c>
      <c r="C25" s="1" t="s">
        <v>197</v>
      </c>
      <c r="D25" s="2" t="s">
        <v>198</v>
      </c>
      <c r="E25" s="1" t="s">
        <v>199</v>
      </c>
      <c r="F25" s="3" t="s">
        <v>200</v>
      </c>
      <c r="G25" s="3" t="s">
        <v>201</v>
      </c>
      <c r="H25" s="1" t="s">
        <v>43</v>
      </c>
      <c r="I25" s="1" t="s">
        <v>22</v>
      </c>
      <c r="J25" s="1" t="s">
        <v>23</v>
      </c>
      <c r="K25" s="1" t="s">
        <v>202</v>
      </c>
      <c r="L25" s="1" t="s">
        <v>25</v>
      </c>
      <c r="M25" s="1">
        <v>1</v>
      </c>
      <c r="N25" s="1" t="s">
        <v>26</v>
      </c>
    </row>
    <row r="26" spans="1:14" x14ac:dyDescent="0.25">
      <c r="A26" s="1" t="s">
        <v>203</v>
      </c>
      <c r="B26" s="1" t="s">
        <v>204</v>
      </c>
      <c r="C26" s="1" t="s">
        <v>205</v>
      </c>
      <c r="D26" s="2" t="s">
        <v>206</v>
      </c>
      <c r="E26" s="1" t="s">
        <v>207</v>
      </c>
      <c r="F26" s="3" t="s">
        <v>208</v>
      </c>
      <c r="G26" s="3" t="s">
        <v>209</v>
      </c>
      <c r="H26" s="1" t="s">
        <v>43</v>
      </c>
      <c r="I26" s="1" t="s">
        <v>22</v>
      </c>
      <c r="J26" s="1" t="s">
        <v>23</v>
      </c>
      <c r="K26" s="1" t="s">
        <v>121</v>
      </c>
      <c r="L26" s="1" t="s">
        <v>25</v>
      </c>
      <c r="M26" s="1">
        <v>1</v>
      </c>
      <c r="N26" s="1" t="s">
        <v>26</v>
      </c>
    </row>
    <row r="27" spans="1:14" x14ac:dyDescent="0.25">
      <c r="A27" s="1" t="s">
        <v>68</v>
      </c>
      <c r="B27" s="1" t="s">
        <v>210</v>
      </c>
      <c r="C27" s="1" t="s">
        <v>197</v>
      </c>
      <c r="D27" s="2" t="s">
        <v>211</v>
      </c>
      <c r="E27" s="1" t="s">
        <v>212</v>
      </c>
      <c r="F27" s="3" t="s">
        <v>213</v>
      </c>
      <c r="G27" s="3" t="s">
        <v>214</v>
      </c>
      <c r="H27" s="1" t="s">
        <v>43</v>
      </c>
      <c r="I27" s="1" t="s">
        <v>22</v>
      </c>
      <c r="J27" s="1" t="s">
        <v>23</v>
      </c>
      <c r="K27" s="1" t="s">
        <v>60</v>
      </c>
      <c r="L27" s="1" t="s">
        <v>35</v>
      </c>
      <c r="M27" s="1">
        <v>1</v>
      </c>
      <c r="N27" s="1" t="s">
        <v>26</v>
      </c>
    </row>
    <row r="28" spans="1:14" x14ac:dyDescent="0.25">
      <c r="A28" s="1" t="s">
        <v>215</v>
      </c>
      <c r="B28" s="1" t="s">
        <v>216</v>
      </c>
      <c r="C28" s="1" t="s">
        <v>217</v>
      </c>
      <c r="D28" s="2" t="s">
        <v>218</v>
      </c>
      <c r="E28" s="1" t="s">
        <v>219</v>
      </c>
      <c r="F28" s="3" t="s">
        <v>220</v>
      </c>
      <c r="G28" s="3" t="s">
        <v>221</v>
      </c>
      <c r="H28" s="1" t="s">
        <v>21</v>
      </c>
      <c r="I28" s="1" t="s">
        <v>222</v>
      </c>
      <c r="J28" s="1" t="s">
        <v>223</v>
      </c>
      <c r="K28" s="3" t="s">
        <v>224</v>
      </c>
      <c r="L28" s="1" t="s">
        <v>75</v>
      </c>
      <c r="M28" s="1">
        <v>1</v>
      </c>
      <c r="N28" s="1" t="s">
        <v>26</v>
      </c>
    </row>
    <row r="29" spans="1:14" x14ac:dyDescent="0.25">
      <c r="A29" s="1" t="s">
        <v>27</v>
      </c>
      <c r="B29" s="1" t="s">
        <v>225</v>
      </c>
      <c r="C29" s="1" t="s">
        <v>132</v>
      </c>
      <c r="D29" s="2" t="s">
        <v>226</v>
      </c>
      <c r="E29" s="1" t="s">
        <v>227</v>
      </c>
      <c r="F29" s="3" t="s">
        <v>228</v>
      </c>
      <c r="G29" s="3" t="s">
        <v>229</v>
      </c>
      <c r="H29" s="1" t="s">
        <v>21</v>
      </c>
      <c r="I29" s="1" t="s">
        <v>22</v>
      </c>
      <c r="J29" s="1" t="s">
        <v>23</v>
      </c>
      <c r="K29" s="1" t="s">
        <v>230</v>
      </c>
      <c r="L29" s="1" t="s">
        <v>35</v>
      </c>
      <c r="M29" s="1">
        <v>1</v>
      </c>
      <c r="N29" s="1" t="s">
        <v>26</v>
      </c>
    </row>
    <row r="30" spans="1:14" x14ac:dyDescent="0.25">
      <c r="A30" s="1" t="s">
        <v>231</v>
      </c>
      <c r="B30" s="1" t="s">
        <v>232</v>
      </c>
      <c r="C30" s="1" t="s">
        <v>233</v>
      </c>
      <c r="D30" s="2" t="s">
        <v>234</v>
      </c>
      <c r="E30" s="1" t="s">
        <v>235</v>
      </c>
      <c r="F30" s="3" t="s">
        <v>236</v>
      </c>
      <c r="G30" s="3" t="s">
        <v>237</v>
      </c>
      <c r="H30" s="1" t="s">
        <v>43</v>
      </c>
      <c r="I30" s="1" t="s">
        <v>22</v>
      </c>
      <c r="J30" s="1" t="s">
        <v>23</v>
      </c>
      <c r="K30" s="1" t="s">
        <v>52</v>
      </c>
      <c r="L30" s="1" t="s">
        <v>75</v>
      </c>
      <c r="M30" s="1">
        <v>1</v>
      </c>
      <c r="N30" s="1" t="s">
        <v>238</v>
      </c>
    </row>
    <row r="31" spans="1:14" x14ac:dyDescent="0.25">
      <c r="A31" s="1" t="s">
        <v>239</v>
      </c>
      <c r="B31" s="1" t="s">
        <v>240</v>
      </c>
      <c r="C31" s="1" t="s">
        <v>241</v>
      </c>
      <c r="D31" s="2" t="s">
        <v>242</v>
      </c>
      <c r="E31" s="1" t="s">
        <v>243</v>
      </c>
      <c r="F31" s="3" t="s">
        <v>244</v>
      </c>
      <c r="G31" s="3" t="s">
        <v>245</v>
      </c>
      <c r="H31" s="1" t="s">
        <v>21</v>
      </c>
      <c r="I31" s="1" t="s">
        <v>246</v>
      </c>
      <c r="J31" s="1" t="s">
        <v>23</v>
      </c>
      <c r="K31" s="1" t="s">
        <v>230</v>
      </c>
      <c r="L31" s="1" t="s">
        <v>35</v>
      </c>
      <c r="M31" s="1">
        <v>1</v>
      </c>
      <c r="N31" s="1" t="s">
        <v>26</v>
      </c>
    </row>
    <row r="32" spans="1:14" x14ac:dyDescent="0.25">
      <c r="A32" s="1" t="s">
        <v>247</v>
      </c>
      <c r="B32" s="1" t="s">
        <v>248</v>
      </c>
      <c r="C32" s="1" t="s">
        <v>249</v>
      </c>
      <c r="D32" s="2" t="s">
        <v>250</v>
      </c>
      <c r="E32" s="1" t="s">
        <v>251</v>
      </c>
      <c r="F32" s="3" t="s">
        <v>252</v>
      </c>
      <c r="G32" s="3" t="s">
        <v>253</v>
      </c>
      <c r="H32" s="1" t="s">
        <v>43</v>
      </c>
      <c r="I32" s="1" t="s">
        <v>22</v>
      </c>
      <c r="J32" s="1" t="s">
        <v>23</v>
      </c>
      <c r="K32" s="1" t="s">
        <v>52</v>
      </c>
      <c r="L32" s="1" t="s">
        <v>35</v>
      </c>
      <c r="M32" s="1">
        <v>1</v>
      </c>
      <c r="N32" s="1" t="s">
        <v>26</v>
      </c>
    </row>
    <row r="33" spans="1:14" x14ac:dyDescent="0.25">
      <c r="A33" s="1" t="s">
        <v>254</v>
      </c>
      <c r="B33" s="1" t="s">
        <v>255</v>
      </c>
      <c r="C33" s="1" t="s">
        <v>256</v>
      </c>
      <c r="D33" s="2" t="s">
        <v>257</v>
      </c>
      <c r="E33" s="1" t="s">
        <v>258</v>
      </c>
      <c r="F33" s="3" t="s">
        <v>259</v>
      </c>
      <c r="G33" s="3" t="s">
        <v>260</v>
      </c>
      <c r="H33" s="1" t="s">
        <v>43</v>
      </c>
      <c r="I33" s="1" t="s">
        <v>22</v>
      </c>
      <c r="J33" s="1" t="s">
        <v>23</v>
      </c>
      <c r="K33" s="1" t="s">
        <v>202</v>
      </c>
      <c r="L33" s="1" t="s">
        <v>25</v>
      </c>
      <c r="M33" s="1">
        <v>1</v>
      </c>
      <c r="N33" s="1" t="s">
        <v>26</v>
      </c>
    </row>
    <row r="34" spans="1:14" x14ac:dyDescent="0.25">
      <c r="A34" s="1" t="s">
        <v>36</v>
      </c>
      <c r="B34" s="1" t="s">
        <v>261</v>
      </c>
      <c r="C34" s="1" t="s">
        <v>70</v>
      </c>
      <c r="D34" s="2" t="s">
        <v>262</v>
      </c>
      <c r="E34" s="1" t="s">
        <v>263</v>
      </c>
      <c r="F34" s="3" t="s">
        <v>264</v>
      </c>
      <c r="G34" s="3" t="s">
        <v>265</v>
      </c>
      <c r="H34" s="1" t="s">
        <v>43</v>
      </c>
      <c r="I34" s="1" t="s">
        <v>22</v>
      </c>
      <c r="J34" s="1" t="s">
        <v>266</v>
      </c>
      <c r="K34" s="3" t="s">
        <v>224</v>
      </c>
      <c r="L34" s="1" t="s">
        <v>25</v>
      </c>
      <c r="M34" s="1">
        <v>1</v>
      </c>
      <c r="N34" s="1" t="s">
        <v>26</v>
      </c>
    </row>
    <row r="35" spans="1:14" x14ac:dyDescent="0.25">
      <c r="A35" s="1" t="s">
        <v>267</v>
      </c>
      <c r="B35" s="1" t="s">
        <v>268</v>
      </c>
      <c r="C35" s="1" t="s">
        <v>269</v>
      </c>
      <c r="D35" s="2" t="s">
        <v>270</v>
      </c>
      <c r="E35" s="1" t="s">
        <v>271</v>
      </c>
      <c r="F35" s="3" t="s">
        <v>272</v>
      </c>
      <c r="G35" s="3" t="s">
        <v>273</v>
      </c>
      <c r="H35" s="1" t="s">
        <v>21</v>
      </c>
      <c r="I35" s="1" t="s">
        <v>22</v>
      </c>
      <c r="J35" s="1" t="s">
        <v>23</v>
      </c>
      <c r="K35" s="1" t="s">
        <v>60</v>
      </c>
      <c r="L35" s="1" t="s">
        <v>25</v>
      </c>
      <c r="M35" s="1">
        <v>1</v>
      </c>
      <c r="N35" s="1" t="s">
        <v>26</v>
      </c>
    </row>
    <row r="36" spans="1:14" x14ac:dyDescent="0.25">
      <c r="A36" s="1" t="s">
        <v>85</v>
      </c>
      <c r="B36" s="1" t="s">
        <v>274</v>
      </c>
      <c r="C36" s="1" t="s">
        <v>275</v>
      </c>
      <c r="D36" s="2" t="s">
        <v>276</v>
      </c>
      <c r="E36" s="1" t="s">
        <v>277</v>
      </c>
      <c r="F36" s="3" t="s">
        <v>278</v>
      </c>
      <c r="G36" s="3" t="s">
        <v>279</v>
      </c>
      <c r="H36" s="1" t="s">
        <v>21</v>
      </c>
      <c r="I36" s="1" t="s">
        <v>222</v>
      </c>
      <c r="J36" s="1" t="s">
        <v>223</v>
      </c>
      <c r="K36" s="1" t="s">
        <v>280</v>
      </c>
      <c r="L36" s="1" t="s">
        <v>25</v>
      </c>
      <c r="M36" s="1">
        <v>2</v>
      </c>
      <c r="N36" s="1" t="s">
        <v>26</v>
      </c>
    </row>
    <row r="37" spans="1:14" x14ac:dyDescent="0.25">
      <c r="A37" s="1" t="s">
        <v>281</v>
      </c>
      <c r="B37" s="1" t="s">
        <v>282</v>
      </c>
      <c r="C37" s="1" t="s">
        <v>63</v>
      </c>
      <c r="D37" s="2" t="s">
        <v>283</v>
      </c>
      <c r="E37" s="1" t="s">
        <v>284</v>
      </c>
      <c r="F37" s="3" t="s">
        <v>285</v>
      </c>
      <c r="G37" s="3" t="s">
        <v>286</v>
      </c>
      <c r="H37" s="1" t="s">
        <v>21</v>
      </c>
      <c r="I37" s="1" t="s">
        <v>22</v>
      </c>
      <c r="J37" s="1" t="s">
        <v>287</v>
      </c>
      <c r="K37" s="1" t="s">
        <v>288</v>
      </c>
      <c r="L37" s="1" t="s">
        <v>35</v>
      </c>
      <c r="M37" s="1">
        <v>1</v>
      </c>
      <c r="N37" s="1" t="s">
        <v>26</v>
      </c>
    </row>
    <row r="38" spans="1:14" x14ac:dyDescent="0.25">
      <c r="A38" s="1" t="s">
        <v>14</v>
      </c>
      <c r="B38" s="1" t="s">
        <v>289</v>
      </c>
      <c r="C38" s="1" t="s">
        <v>290</v>
      </c>
      <c r="D38" s="2" t="s">
        <v>291</v>
      </c>
      <c r="E38" s="1" t="s">
        <v>292</v>
      </c>
      <c r="F38" s="3" t="s">
        <v>293</v>
      </c>
      <c r="G38" s="3" t="s">
        <v>294</v>
      </c>
      <c r="H38" s="1" t="s">
        <v>21</v>
      </c>
      <c r="I38" s="1" t="s">
        <v>22</v>
      </c>
      <c r="J38" s="1" t="s">
        <v>23</v>
      </c>
      <c r="K38" s="1" t="s">
        <v>295</v>
      </c>
      <c r="L38" s="1" t="s">
        <v>25</v>
      </c>
      <c r="M38" s="1">
        <v>1</v>
      </c>
      <c r="N38" s="1" t="s">
        <v>26</v>
      </c>
    </row>
    <row r="39" spans="1:14" x14ac:dyDescent="0.25">
      <c r="A39" s="1" t="s">
        <v>36</v>
      </c>
      <c r="B39" s="1" t="s">
        <v>296</v>
      </c>
      <c r="C39" s="1" t="s">
        <v>297</v>
      </c>
      <c r="D39" s="2" t="s">
        <v>298</v>
      </c>
      <c r="E39" s="1" t="s">
        <v>299</v>
      </c>
      <c r="F39" s="3" t="s">
        <v>300</v>
      </c>
      <c r="G39" s="3" t="s">
        <v>301</v>
      </c>
      <c r="H39" s="1" t="s">
        <v>43</v>
      </c>
      <c r="I39" s="1" t="s">
        <v>22</v>
      </c>
      <c r="J39" s="1" t="s">
        <v>23</v>
      </c>
      <c r="K39" s="1" t="s">
        <v>60</v>
      </c>
      <c r="L39" s="1" t="s">
        <v>35</v>
      </c>
      <c r="M39" s="1">
        <v>1</v>
      </c>
      <c r="N39" s="1" t="s">
        <v>26</v>
      </c>
    </row>
    <row r="40" spans="1:14" x14ac:dyDescent="0.25">
      <c r="A40" s="1" t="s">
        <v>130</v>
      </c>
      <c r="B40" s="1" t="s">
        <v>302</v>
      </c>
      <c r="C40" s="1" t="s">
        <v>29</v>
      </c>
      <c r="D40" s="2" t="s">
        <v>303</v>
      </c>
      <c r="E40" s="1" t="s">
        <v>304</v>
      </c>
      <c r="F40" s="3" t="s">
        <v>305</v>
      </c>
      <c r="G40" s="3" t="s">
        <v>306</v>
      </c>
      <c r="H40" s="1" t="s">
        <v>21</v>
      </c>
      <c r="I40" s="1" t="s">
        <v>22</v>
      </c>
      <c r="J40" s="1" t="s">
        <v>23</v>
      </c>
      <c r="K40" s="1" t="s">
        <v>144</v>
      </c>
      <c r="L40" s="1" t="s">
        <v>25</v>
      </c>
      <c r="M40" s="1">
        <v>1</v>
      </c>
      <c r="N40" s="1" t="s">
        <v>26</v>
      </c>
    </row>
    <row r="41" spans="1:14" x14ac:dyDescent="0.25">
      <c r="A41" s="1" t="s">
        <v>307</v>
      </c>
      <c r="B41" s="1" t="s">
        <v>308</v>
      </c>
      <c r="C41" s="1" t="s">
        <v>309</v>
      </c>
      <c r="D41" s="2" t="s">
        <v>310</v>
      </c>
      <c r="E41" s="1" t="s">
        <v>311</v>
      </c>
      <c r="F41" s="3" t="s">
        <v>312</v>
      </c>
      <c r="G41" s="3" t="s">
        <v>313</v>
      </c>
      <c r="H41" s="1" t="s">
        <v>43</v>
      </c>
      <c r="I41" s="1" t="s">
        <v>22</v>
      </c>
      <c r="J41" s="1" t="s">
        <v>23</v>
      </c>
      <c r="K41" s="1" t="s">
        <v>314</v>
      </c>
      <c r="L41" s="1" t="s">
        <v>25</v>
      </c>
      <c r="M41" s="1">
        <v>1</v>
      </c>
      <c r="N41" s="1" t="s">
        <v>26</v>
      </c>
    </row>
    <row r="42" spans="1:14" x14ac:dyDescent="0.25">
      <c r="A42" s="1" t="s">
        <v>315</v>
      </c>
      <c r="B42" s="1" t="s">
        <v>316</v>
      </c>
      <c r="C42" s="1" t="s">
        <v>317</v>
      </c>
      <c r="D42" s="2" t="s">
        <v>318</v>
      </c>
      <c r="E42" s="1" t="s">
        <v>319</v>
      </c>
      <c r="F42" s="3" t="s">
        <v>320</v>
      </c>
      <c r="G42" s="3" t="s">
        <v>321</v>
      </c>
      <c r="H42" s="1" t="s">
        <v>21</v>
      </c>
      <c r="I42" s="1" t="s">
        <v>22</v>
      </c>
      <c r="J42" s="1" t="s">
        <v>23</v>
      </c>
      <c r="K42" s="1" t="s">
        <v>322</v>
      </c>
      <c r="L42" s="1" t="s">
        <v>75</v>
      </c>
      <c r="M42" s="1">
        <v>1</v>
      </c>
      <c r="N42" s="1" t="s">
        <v>26</v>
      </c>
    </row>
    <row r="43" spans="1:14" x14ac:dyDescent="0.25">
      <c r="A43" s="1" t="s">
        <v>323</v>
      </c>
      <c r="B43" s="1" t="s">
        <v>324</v>
      </c>
      <c r="C43" s="1" t="s">
        <v>241</v>
      </c>
      <c r="D43" s="2" t="s">
        <v>325</v>
      </c>
      <c r="E43" s="1" t="s">
        <v>326</v>
      </c>
      <c r="F43" s="3" t="s">
        <v>327</v>
      </c>
      <c r="G43" s="3" t="s">
        <v>328</v>
      </c>
      <c r="H43" s="1" t="s">
        <v>21</v>
      </c>
      <c r="I43" s="1" t="s">
        <v>329</v>
      </c>
      <c r="J43" s="1" t="s">
        <v>174</v>
      </c>
      <c r="K43" s="1" t="s">
        <v>330</v>
      </c>
      <c r="L43" s="1" t="s">
        <v>35</v>
      </c>
      <c r="M43" s="1">
        <v>1</v>
      </c>
      <c r="N43" s="1" t="s">
        <v>26</v>
      </c>
    </row>
    <row r="44" spans="1:14" x14ac:dyDescent="0.25">
      <c r="A44" s="1" t="s">
        <v>331</v>
      </c>
      <c r="B44" s="1" t="s">
        <v>332</v>
      </c>
      <c r="C44" s="1" t="s">
        <v>139</v>
      </c>
      <c r="D44" s="2" t="s">
        <v>333</v>
      </c>
      <c r="E44" s="1" t="s">
        <v>334</v>
      </c>
      <c r="F44" s="3" t="s">
        <v>335</v>
      </c>
      <c r="G44" s="3" t="s">
        <v>336</v>
      </c>
      <c r="H44" s="1" t="s">
        <v>21</v>
      </c>
      <c r="I44" s="1" t="s">
        <v>22</v>
      </c>
      <c r="J44" s="1" t="s">
        <v>23</v>
      </c>
      <c r="K44" s="1" t="s">
        <v>314</v>
      </c>
      <c r="L44" s="1" t="s">
        <v>25</v>
      </c>
      <c r="M44" s="1">
        <v>1</v>
      </c>
      <c r="N44" s="1" t="s">
        <v>26</v>
      </c>
    </row>
    <row r="45" spans="1:14" x14ac:dyDescent="0.25">
      <c r="A45" s="1" t="s">
        <v>337</v>
      </c>
      <c r="B45" s="1" t="s">
        <v>338</v>
      </c>
      <c r="C45" s="1" t="s">
        <v>339</v>
      </c>
      <c r="D45" s="2" t="s">
        <v>340</v>
      </c>
      <c r="E45" s="1" t="s">
        <v>341</v>
      </c>
      <c r="F45" s="3" t="s">
        <v>342</v>
      </c>
      <c r="G45" s="3" t="s">
        <v>343</v>
      </c>
      <c r="H45" s="1" t="s">
        <v>43</v>
      </c>
      <c r="I45" s="1" t="s">
        <v>22</v>
      </c>
      <c r="J45" s="1" t="s">
        <v>23</v>
      </c>
      <c r="K45" s="1" t="s">
        <v>314</v>
      </c>
      <c r="L45" s="1" t="s">
        <v>35</v>
      </c>
      <c r="M45" s="1">
        <v>1</v>
      </c>
      <c r="N45" s="1" t="s">
        <v>26</v>
      </c>
    </row>
    <row r="46" spans="1:14" x14ac:dyDescent="0.25">
      <c r="A46" s="1" t="s">
        <v>53</v>
      </c>
      <c r="B46" s="1" t="s">
        <v>344</v>
      </c>
      <c r="C46" s="1" t="s">
        <v>345</v>
      </c>
      <c r="D46" s="2" t="s">
        <v>346</v>
      </c>
      <c r="E46" s="1" t="s">
        <v>347</v>
      </c>
      <c r="F46" s="3" t="s">
        <v>348</v>
      </c>
      <c r="G46" s="3" t="s">
        <v>349</v>
      </c>
      <c r="H46" s="1" t="s">
        <v>21</v>
      </c>
      <c r="I46" s="1" t="s">
        <v>22</v>
      </c>
      <c r="J46" s="1" t="s">
        <v>23</v>
      </c>
      <c r="K46" s="1" t="s">
        <v>83</v>
      </c>
      <c r="L46" s="1" t="s">
        <v>75</v>
      </c>
      <c r="M46" s="1">
        <v>1</v>
      </c>
      <c r="N46" s="1" t="s">
        <v>26</v>
      </c>
    </row>
    <row r="47" spans="1:14" x14ac:dyDescent="0.25">
      <c r="A47" s="1" t="s">
        <v>350</v>
      </c>
      <c r="B47" s="1" t="s">
        <v>351</v>
      </c>
      <c r="C47" s="1" t="s">
        <v>132</v>
      </c>
      <c r="D47" s="2" t="s">
        <v>352</v>
      </c>
      <c r="E47" s="1" t="s">
        <v>353</v>
      </c>
      <c r="F47" s="3" t="s">
        <v>354</v>
      </c>
      <c r="G47" s="3" t="s">
        <v>355</v>
      </c>
      <c r="H47" s="1" t="s">
        <v>21</v>
      </c>
      <c r="I47" s="1" t="s">
        <v>356</v>
      </c>
      <c r="J47" s="1" t="s">
        <v>23</v>
      </c>
      <c r="K47" s="1" t="s">
        <v>44</v>
      </c>
      <c r="L47" s="1" t="s">
        <v>35</v>
      </c>
      <c r="M47" s="1">
        <v>1</v>
      </c>
      <c r="N47" s="1" t="s">
        <v>26</v>
      </c>
    </row>
    <row r="48" spans="1:14" x14ac:dyDescent="0.25">
      <c r="A48" s="1" t="s">
        <v>357</v>
      </c>
      <c r="B48" s="1" t="s">
        <v>358</v>
      </c>
      <c r="C48" s="1" t="s">
        <v>139</v>
      </c>
      <c r="D48" s="2" t="s">
        <v>359</v>
      </c>
      <c r="E48" s="1" t="s">
        <v>360</v>
      </c>
      <c r="F48" s="3" t="s">
        <v>361</v>
      </c>
      <c r="G48" s="3" t="s">
        <v>362</v>
      </c>
      <c r="H48" s="1" t="s">
        <v>21</v>
      </c>
      <c r="I48" s="1" t="s">
        <v>363</v>
      </c>
      <c r="J48" s="1" t="s">
        <v>174</v>
      </c>
      <c r="K48" s="1" t="s">
        <v>364</v>
      </c>
      <c r="L48" s="1" t="s">
        <v>75</v>
      </c>
      <c r="M48" s="1">
        <v>1</v>
      </c>
      <c r="N48" s="1" t="s">
        <v>26</v>
      </c>
    </row>
    <row r="49" spans="1:14" x14ac:dyDescent="0.25">
      <c r="A49" s="1" t="s">
        <v>323</v>
      </c>
      <c r="B49" s="1" t="s">
        <v>324</v>
      </c>
      <c r="C49" s="1" t="s">
        <v>241</v>
      </c>
      <c r="D49" s="2" t="s">
        <v>325</v>
      </c>
      <c r="E49" s="1" t="s">
        <v>365</v>
      </c>
      <c r="F49" s="3" t="s">
        <v>366</v>
      </c>
      <c r="G49" s="3" t="s">
        <v>328</v>
      </c>
      <c r="H49" s="1" t="s">
        <v>21</v>
      </c>
      <c r="I49" s="1" t="s">
        <v>173</v>
      </c>
      <c r="J49" s="1" t="s">
        <v>174</v>
      </c>
      <c r="K49" s="1" t="s">
        <v>367</v>
      </c>
      <c r="L49" s="1" t="s">
        <v>75</v>
      </c>
      <c r="M49" s="1">
        <v>1</v>
      </c>
      <c r="N49" s="1" t="s">
        <v>26</v>
      </c>
    </row>
    <row r="50" spans="1:14" x14ac:dyDescent="0.25">
      <c r="A50" s="1" t="s">
        <v>36</v>
      </c>
      <c r="B50" s="1" t="s">
        <v>368</v>
      </c>
      <c r="C50" s="1" t="s">
        <v>369</v>
      </c>
      <c r="D50" s="2" t="s">
        <v>370</v>
      </c>
      <c r="E50" s="1" t="s">
        <v>371</v>
      </c>
      <c r="F50" s="3" t="s">
        <v>372</v>
      </c>
      <c r="G50" s="3" t="s">
        <v>373</v>
      </c>
      <c r="H50" s="1" t="s">
        <v>43</v>
      </c>
      <c r="I50" s="1" t="s">
        <v>22</v>
      </c>
      <c r="J50" s="1" t="s">
        <v>23</v>
      </c>
      <c r="K50" s="1" t="s">
        <v>374</v>
      </c>
      <c r="L50" s="1" t="s">
        <v>25</v>
      </c>
      <c r="M50" s="1">
        <v>4</v>
      </c>
      <c r="N50" s="1" t="s">
        <v>26</v>
      </c>
    </row>
    <row r="51" spans="1:14" x14ac:dyDescent="0.25">
      <c r="A51" s="1" t="s">
        <v>281</v>
      </c>
      <c r="B51" s="1" t="s">
        <v>375</v>
      </c>
      <c r="C51" s="1" t="s">
        <v>376</v>
      </c>
      <c r="D51" s="2" t="s">
        <v>377</v>
      </c>
      <c r="E51" s="1" t="s">
        <v>378</v>
      </c>
      <c r="F51" s="3" t="s">
        <v>379</v>
      </c>
      <c r="G51" s="3" t="s">
        <v>380</v>
      </c>
      <c r="H51" s="1" t="s">
        <v>21</v>
      </c>
      <c r="I51" s="1" t="s">
        <v>22</v>
      </c>
      <c r="J51" s="1" t="s">
        <v>23</v>
      </c>
      <c r="K51" s="1" t="s">
        <v>60</v>
      </c>
      <c r="L51" s="1" t="s">
        <v>75</v>
      </c>
      <c r="M51" s="1">
        <v>1</v>
      </c>
      <c r="N51" s="1" t="s">
        <v>26</v>
      </c>
    </row>
    <row r="52" spans="1:14" x14ac:dyDescent="0.25">
      <c r="A52" s="1" t="s">
        <v>381</v>
      </c>
      <c r="B52" s="1" t="s">
        <v>382</v>
      </c>
      <c r="C52" s="1" t="s">
        <v>383</v>
      </c>
      <c r="D52" s="2" t="s">
        <v>384</v>
      </c>
      <c r="E52" s="1" t="s">
        <v>385</v>
      </c>
      <c r="F52" s="3" t="s">
        <v>386</v>
      </c>
      <c r="G52" s="3" t="s">
        <v>387</v>
      </c>
      <c r="H52" s="1" t="s">
        <v>21</v>
      </c>
      <c r="I52" s="1" t="s">
        <v>173</v>
      </c>
      <c r="J52" s="1" t="s">
        <v>174</v>
      </c>
      <c r="K52" s="1" t="s">
        <v>388</v>
      </c>
      <c r="L52" s="1" t="s">
        <v>25</v>
      </c>
      <c r="M52" s="1">
        <v>1</v>
      </c>
      <c r="N52" s="1" t="s">
        <v>26</v>
      </c>
    </row>
    <row r="53" spans="1:14" x14ac:dyDescent="0.25">
      <c r="A53" s="1" t="s">
        <v>45</v>
      </c>
      <c r="B53" s="1" t="s">
        <v>389</v>
      </c>
      <c r="C53" s="1" t="s">
        <v>390</v>
      </c>
      <c r="D53" s="2" t="s">
        <v>391</v>
      </c>
      <c r="E53" s="1" t="s">
        <v>392</v>
      </c>
      <c r="F53" s="3" t="s">
        <v>393</v>
      </c>
      <c r="G53" s="3" t="s">
        <v>394</v>
      </c>
      <c r="H53" s="1" t="s">
        <v>21</v>
      </c>
      <c r="I53" s="1" t="s">
        <v>22</v>
      </c>
      <c r="J53" s="1" t="s">
        <v>174</v>
      </c>
      <c r="K53" s="1" t="s">
        <v>395</v>
      </c>
      <c r="L53" s="1" t="s">
        <v>75</v>
      </c>
      <c r="M53" s="1">
        <v>1</v>
      </c>
      <c r="N53" s="1" t="s">
        <v>26</v>
      </c>
    </row>
    <row r="54" spans="1:14" x14ac:dyDescent="0.25">
      <c r="A54" s="1" t="s">
        <v>14</v>
      </c>
      <c r="B54" s="1" t="s">
        <v>396</v>
      </c>
      <c r="C54" s="1" t="s">
        <v>132</v>
      </c>
      <c r="D54" s="2" t="s">
        <v>397</v>
      </c>
      <c r="E54" s="1" t="s">
        <v>398</v>
      </c>
      <c r="F54" s="3" t="s">
        <v>399</v>
      </c>
      <c r="G54" s="3" t="s">
        <v>400</v>
      </c>
      <c r="H54" s="1" t="s">
        <v>21</v>
      </c>
      <c r="I54" s="1" t="s">
        <v>22</v>
      </c>
      <c r="J54" s="1" t="s">
        <v>23</v>
      </c>
      <c r="K54" s="1" t="s">
        <v>401</v>
      </c>
      <c r="L54" s="1" t="s">
        <v>35</v>
      </c>
      <c r="M54" s="1">
        <v>1</v>
      </c>
      <c r="N54" s="1" t="s">
        <v>26</v>
      </c>
    </row>
    <row r="55" spans="1:14" x14ac:dyDescent="0.25">
      <c r="A55" s="1" t="s">
        <v>195</v>
      </c>
      <c r="B55" s="1" t="s">
        <v>402</v>
      </c>
      <c r="C55" s="1" t="s">
        <v>403</v>
      </c>
      <c r="D55" s="2" t="s">
        <v>404</v>
      </c>
      <c r="E55" s="1" t="s">
        <v>405</v>
      </c>
      <c r="F55" s="3" t="s">
        <v>406</v>
      </c>
      <c r="G55" s="3" t="s">
        <v>407</v>
      </c>
      <c r="H55" s="1" t="s">
        <v>43</v>
      </c>
      <c r="I55" s="1" t="s">
        <v>22</v>
      </c>
      <c r="J55" s="1" t="s">
        <v>23</v>
      </c>
      <c r="K55" s="1" t="s">
        <v>408</v>
      </c>
      <c r="L55" s="1" t="s">
        <v>35</v>
      </c>
      <c r="M55" s="1">
        <v>1</v>
      </c>
      <c r="N55" s="1" t="s">
        <v>26</v>
      </c>
    </row>
    <row r="56" spans="1:14" x14ac:dyDescent="0.25">
      <c r="A56" s="1" t="s">
        <v>85</v>
      </c>
      <c r="B56" s="1" t="s">
        <v>409</v>
      </c>
      <c r="C56" s="1" t="s">
        <v>63</v>
      </c>
      <c r="D56" s="2" t="s">
        <v>410</v>
      </c>
      <c r="E56" s="1" t="s">
        <v>411</v>
      </c>
      <c r="F56" s="3" t="s">
        <v>412</v>
      </c>
      <c r="G56" s="3" t="s">
        <v>413</v>
      </c>
      <c r="H56" s="1" t="s">
        <v>21</v>
      </c>
      <c r="I56" s="1" t="s">
        <v>22</v>
      </c>
      <c r="J56" s="1" t="s">
        <v>23</v>
      </c>
      <c r="K56" s="1" t="s">
        <v>414</v>
      </c>
      <c r="L56" s="1" t="s">
        <v>35</v>
      </c>
      <c r="M56" s="1">
        <v>1</v>
      </c>
      <c r="N56" s="1" t="s">
        <v>26</v>
      </c>
    </row>
    <row r="57" spans="1:14" x14ac:dyDescent="0.25">
      <c r="A57" s="1" t="s">
        <v>415</v>
      </c>
      <c r="B57" s="1" t="s">
        <v>416</v>
      </c>
      <c r="C57" s="1" t="s">
        <v>417</v>
      </c>
      <c r="D57" s="2" t="s">
        <v>418</v>
      </c>
      <c r="E57" s="1" t="s">
        <v>419</v>
      </c>
      <c r="F57" s="3" t="s">
        <v>420</v>
      </c>
      <c r="G57" s="3" t="s">
        <v>421</v>
      </c>
      <c r="H57" s="1" t="s">
        <v>21</v>
      </c>
      <c r="I57" s="1" t="s">
        <v>22</v>
      </c>
      <c r="J57" s="1" t="s">
        <v>23</v>
      </c>
      <c r="K57" s="1" t="s">
        <v>422</v>
      </c>
      <c r="L57" s="1" t="s">
        <v>75</v>
      </c>
      <c r="M57" s="1">
        <v>1</v>
      </c>
      <c r="N57" s="1" t="s">
        <v>423</v>
      </c>
    </row>
    <row r="58" spans="1:14" x14ac:dyDescent="0.25">
      <c r="A58" s="1" t="s">
        <v>27</v>
      </c>
      <c r="B58" s="1" t="s">
        <v>424</v>
      </c>
      <c r="C58" s="1" t="s">
        <v>425</v>
      </c>
      <c r="D58" s="2" t="s">
        <v>426</v>
      </c>
      <c r="E58" s="1" t="s">
        <v>427</v>
      </c>
      <c r="F58" s="3" t="s">
        <v>428</v>
      </c>
      <c r="G58" s="3" t="s">
        <v>429</v>
      </c>
      <c r="H58" s="1" t="s">
        <v>21</v>
      </c>
      <c r="I58" s="1" t="s">
        <v>22</v>
      </c>
      <c r="J58" s="1" t="s">
        <v>23</v>
      </c>
      <c r="K58" s="1" t="s">
        <v>408</v>
      </c>
      <c r="L58" s="1" t="s">
        <v>75</v>
      </c>
      <c r="M58" s="1">
        <v>1</v>
      </c>
      <c r="N58" s="1" t="s">
        <v>26</v>
      </c>
    </row>
    <row r="59" spans="1:14" x14ac:dyDescent="0.25">
      <c r="A59" s="1" t="s">
        <v>203</v>
      </c>
      <c r="B59" s="1" t="s">
        <v>430</v>
      </c>
      <c r="C59" s="1" t="s">
        <v>431</v>
      </c>
      <c r="D59" s="2" t="s">
        <v>432</v>
      </c>
      <c r="E59" s="1" t="s">
        <v>433</v>
      </c>
      <c r="F59" s="3" t="s">
        <v>434</v>
      </c>
      <c r="G59" s="3" t="s">
        <v>286</v>
      </c>
      <c r="H59" s="1" t="s">
        <v>43</v>
      </c>
      <c r="I59" s="1" t="s">
        <v>173</v>
      </c>
      <c r="J59" s="1" t="s">
        <v>174</v>
      </c>
      <c r="K59" s="1" t="s">
        <v>435</v>
      </c>
      <c r="L59" s="1" t="s">
        <v>75</v>
      </c>
      <c r="M59" s="1">
        <v>1</v>
      </c>
      <c r="N59" s="1" t="s">
        <v>26</v>
      </c>
    </row>
    <row r="60" spans="1:14" x14ac:dyDescent="0.25">
      <c r="A60" s="1" t="s">
        <v>436</v>
      </c>
      <c r="B60" s="1" t="s">
        <v>437</v>
      </c>
      <c r="C60" s="1" t="s">
        <v>438</v>
      </c>
      <c r="D60" s="2" t="s">
        <v>439</v>
      </c>
      <c r="E60" s="1" t="s">
        <v>440</v>
      </c>
      <c r="F60" s="3" t="s">
        <v>441</v>
      </c>
      <c r="G60" s="3" t="s">
        <v>442</v>
      </c>
      <c r="H60" s="1" t="s">
        <v>21</v>
      </c>
      <c r="I60" s="1" t="s">
        <v>22</v>
      </c>
      <c r="J60" s="1" t="s">
        <v>23</v>
      </c>
      <c r="K60" s="1" t="s">
        <v>34</v>
      </c>
      <c r="L60" s="1" t="s">
        <v>35</v>
      </c>
      <c r="M60" s="1">
        <v>1</v>
      </c>
      <c r="N60" s="1" t="s">
        <v>443</v>
      </c>
    </row>
    <row r="61" spans="1:14" x14ac:dyDescent="0.25">
      <c r="A61" s="1" t="s">
        <v>444</v>
      </c>
      <c r="B61" s="1" t="s">
        <v>445</v>
      </c>
      <c r="C61" s="1" t="s">
        <v>446</v>
      </c>
      <c r="D61" s="2" t="s">
        <v>447</v>
      </c>
      <c r="E61" s="1" t="s">
        <v>448</v>
      </c>
      <c r="F61" s="3" t="s">
        <v>449</v>
      </c>
      <c r="G61" s="3" t="s">
        <v>450</v>
      </c>
      <c r="H61" s="1" t="s">
        <v>21</v>
      </c>
      <c r="I61" s="1" t="s">
        <v>22</v>
      </c>
      <c r="J61" s="1" t="s">
        <v>23</v>
      </c>
      <c r="K61" s="1" t="s">
        <v>330</v>
      </c>
      <c r="L61" s="1" t="s">
        <v>35</v>
      </c>
      <c r="M61" s="1">
        <v>1</v>
      </c>
      <c r="N61" s="1" t="s">
        <v>26</v>
      </c>
    </row>
    <row r="62" spans="1:14" x14ac:dyDescent="0.25">
      <c r="A62" s="1" t="s">
        <v>451</v>
      </c>
      <c r="B62" s="1" t="s">
        <v>452</v>
      </c>
      <c r="C62" s="1" t="s">
        <v>453</v>
      </c>
      <c r="D62" s="2" t="s">
        <v>454</v>
      </c>
      <c r="E62" s="1" t="s">
        <v>455</v>
      </c>
      <c r="F62" s="3" t="s">
        <v>456</v>
      </c>
      <c r="G62" s="3" t="s">
        <v>457</v>
      </c>
      <c r="H62" s="1" t="s">
        <v>21</v>
      </c>
      <c r="I62" s="1" t="s">
        <v>22</v>
      </c>
      <c r="J62" s="1" t="s">
        <v>23</v>
      </c>
      <c r="K62" s="1" t="s">
        <v>322</v>
      </c>
      <c r="L62" s="1" t="s">
        <v>75</v>
      </c>
      <c r="M62" s="1">
        <v>1</v>
      </c>
      <c r="N62" s="1" t="s">
        <v>26</v>
      </c>
    </row>
    <row r="63" spans="1:14" x14ac:dyDescent="0.25">
      <c r="A63" s="1" t="s">
        <v>458</v>
      </c>
      <c r="B63" s="1" t="s">
        <v>459</v>
      </c>
      <c r="C63" s="1" t="s">
        <v>339</v>
      </c>
      <c r="D63" s="2" t="s">
        <v>460</v>
      </c>
      <c r="E63" s="1" t="s">
        <v>461</v>
      </c>
      <c r="F63" s="3" t="s">
        <v>462</v>
      </c>
      <c r="G63" s="3" t="s">
        <v>463</v>
      </c>
      <c r="H63" s="1" t="s">
        <v>43</v>
      </c>
      <c r="I63" s="1" t="s">
        <v>22</v>
      </c>
      <c r="J63" s="1" t="s">
        <v>23</v>
      </c>
      <c r="K63" s="1" t="s">
        <v>314</v>
      </c>
      <c r="L63" s="1" t="s">
        <v>25</v>
      </c>
      <c r="M63" s="1">
        <v>1</v>
      </c>
      <c r="N63" s="1" t="s">
        <v>26</v>
      </c>
    </row>
    <row r="64" spans="1:14" x14ac:dyDescent="0.25">
      <c r="A64" s="1" t="s">
        <v>267</v>
      </c>
      <c r="B64" s="1" t="s">
        <v>464</v>
      </c>
      <c r="C64" s="1" t="s">
        <v>290</v>
      </c>
      <c r="D64" s="2" t="s">
        <v>465</v>
      </c>
      <c r="E64" s="1" t="s">
        <v>466</v>
      </c>
      <c r="F64" s="3" t="s">
        <v>467</v>
      </c>
      <c r="G64" s="3" t="s">
        <v>468</v>
      </c>
      <c r="H64" s="1" t="s">
        <v>21</v>
      </c>
      <c r="I64" s="1" t="s">
        <v>22</v>
      </c>
      <c r="J64" s="1" t="s">
        <v>23</v>
      </c>
      <c r="K64" s="1" t="s">
        <v>330</v>
      </c>
      <c r="L64" s="1" t="s">
        <v>35</v>
      </c>
      <c r="M64" s="1">
        <v>1</v>
      </c>
      <c r="N64" s="1" t="s">
        <v>26</v>
      </c>
    </row>
    <row r="65" spans="1:14" x14ac:dyDescent="0.25">
      <c r="A65" s="1" t="s">
        <v>145</v>
      </c>
      <c r="B65" s="1" t="s">
        <v>469</v>
      </c>
      <c r="C65" s="1" t="s">
        <v>470</v>
      </c>
      <c r="D65" s="2" t="s">
        <v>471</v>
      </c>
      <c r="E65" s="1" t="s">
        <v>472</v>
      </c>
      <c r="F65" s="3" t="s">
        <v>473</v>
      </c>
      <c r="G65" s="3" t="s">
        <v>474</v>
      </c>
      <c r="H65" s="1" t="s">
        <v>21</v>
      </c>
      <c r="I65" s="1" t="s">
        <v>22</v>
      </c>
      <c r="J65" s="1" t="s">
        <v>23</v>
      </c>
      <c r="K65" s="1" t="s">
        <v>182</v>
      </c>
      <c r="L65" s="1" t="s">
        <v>25</v>
      </c>
      <c r="M65" s="1">
        <v>1</v>
      </c>
      <c r="N65" s="1" t="s">
        <v>26</v>
      </c>
    </row>
    <row r="66" spans="1:14" x14ac:dyDescent="0.25">
      <c r="A66" s="1" t="s">
        <v>475</v>
      </c>
      <c r="B66" s="1" t="s">
        <v>476</v>
      </c>
      <c r="C66" s="1" t="s">
        <v>403</v>
      </c>
      <c r="D66" s="2" t="s">
        <v>477</v>
      </c>
      <c r="E66" s="1" t="s">
        <v>478</v>
      </c>
      <c r="F66" s="3" t="s">
        <v>479</v>
      </c>
      <c r="G66" s="3" t="s">
        <v>480</v>
      </c>
      <c r="H66" s="1" t="s">
        <v>43</v>
      </c>
      <c r="I66" s="1" t="s">
        <v>22</v>
      </c>
      <c r="J66" s="1" t="s">
        <v>23</v>
      </c>
      <c r="K66" s="1" t="s">
        <v>314</v>
      </c>
      <c r="L66" s="1" t="s">
        <v>35</v>
      </c>
      <c r="M66" s="1">
        <v>1</v>
      </c>
      <c r="N66" s="1" t="s">
        <v>26</v>
      </c>
    </row>
    <row r="67" spans="1:14" x14ac:dyDescent="0.25">
      <c r="A67" s="1" t="s">
        <v>481</v>
      </c>
      <c r="B67" s="1" t="s">
        <v>482</v>
      </c>
      <c r="C67" s="1" t="s">
        <v>483</v>
      </c>
      <c r="D67" s="2" t="s">
        <v>484</v>
      </c>
      <c r="E67" s="1" t="s">
        <v>485</v>
      </c>
      <c r="F67" s="3" t="s">
        <v>486</v>
      </c>
      <c r="G67" s="3" t="s">
        <v>294</v>
      </c>
      <c r="H67" s="1" t="s">
        <v>21</v>
      </c>
      <c r="I67" s="1" t="s">
        <v>22</v>
      </c>
      <c r="J67" s="1" t="s">
        <v>23</v>
      </c>
      <c r="K67" s="1" t="s">
        <v>230</v>
      </c>
      <c r="L67" s="1" t="s">
        <v>35</v>
      </c>
      <c r="M67" s="1">
        <v>1</v>
      </c>
      <c r="N67" s="1" t="s">
        <v>26</v>
      </c>
    </row>
    <row r="68" spans="1:14" x14ac:dyDescent="0.25">
      <c r="A68" s="1" t="s">
        <v>281</v>
      </c>
      <c r="B68" s="1" t="s">
        <v>487</v>
      </c>
      <c r="C68" s="1" t="s">
        <v>103</v>
      </c>
      <c r="D68" s="2" t="s">
        <v>488</v>
      </c>
      <c r="E68" s="1" t="s">
        <v>489</v>
      </c>
      <c r="F68" s="3" t="s">
        <v>490</v>
      </c>
      <c r="G68" s="3" t="s">
        <v>491</v>
      </c>
      <c r="H68" s="1" t="s">
        <v>21</v>
      </c>
      <c r="I68" s="1" t="s">
        <v>22</v>
      </c>
      <c r="J68" s="1" t="s">
        <v>23</v>
      </c>
      <c r="K68" s="1" t="s">
        <v>492</v>
      </c>
      <c r="L68" s="1" t="s">
        <v>75</v>
      </c>
      <c r="M68" s="1">
        <v>1</v>
      </c>
      <c r="N68" s="1" t="s">
        <v>26</v>
      </c>
    </row>
    <row r="69" spans="1:14" x14ac:dyDescent="0.25">
      <c r="A69" s="1" t="s">
        <v>493</v>
      </c>
      <c r="B69" s="1" t="s">
        <v>494</v>
      </c>
      <c r="C69" s="1" t="s">
        <v>190</v>
      </c>
      <c r="D69" s="2" t="s">
        <v>495</v>
      </c>
      <c r="E69" s="1" t="s">
        <v>496</v>
      </c>
      <c r="F69" s="3" t="s">
        <v>497</v>
      </c>
      <c r="G69" s="3" t="s">
        <v>498</v>
      </c>
      <c r="H69" s="1" t="s">
        <v>43</v>
      </c>
      <c r="I69" s="1" t="s">
        <v>22</v>
      </c>
      <c r="J69" s="1" t="s">
        <v>23</v>
      </c>
      <c r="K69" s="1" t="s">
        <v>314</v>
      </c>
      <c r="L69" s="1" t="s">
        <v>35</v>
      </c>
      <c r="M69" s="1">
        <v>1</v>
      </c>
      <c r="N69" s="1" t="s">
        <v>26</v>
      </c>
    </row>
    <row r="70" spans="1:14" x14ac:dyDescent="0.25">
      <c r="A70" s="1" t="s">
        <v>499</v>
      </c>
      <c r="B70" s="1" t="s">
        <v>500</v>
      </c>
      <c r="C70" s="1" t="s">
        <v>501</v>
      </c>
      <c r="D70" s="2" t="s">
        <v>502</v>
      </c>
      <c r="E70" s="1" t="s">
        <v>503</v>
      </c>
      <c r="F70" s="3" t="s">
        <v>504</v>
      </c>
      <c r="G70" s="3" t="s">
        <v>505</v>
      </c>
      <c r="H70" s="1" t="s">
        <v>21</v>
      </c>
      <c r="I70" s="1" t="s">
        <v>22</v>
      </c>
      <c r="J70" s="1" t="s">
        <v>23</v>
      </c>
      <c r="K70" s="1" t="s">
        <v>408</v>
      </c>
      <c r="L70" s="1" t="s">
        <v>25</v>
      </c>
      <c r="M70" s="1">
        <v>1</v>
      </c>
      <c r="N70" s="1" t="s">
        <v>26</v>
      </c>
    </row>
    <row r="71" spans="1:14" x14ac:dyDescent="0.25">
      <c r="A71" s="1" t="s">
        <v>61</v>
      </c>
      <c r="B71" s="1" t="s">
        <v>506</v>
      </c>
      <c r="C71" s="1" t="s">
        <v>63</v>
      </c>
      <c r="D71" s="2" t="s">
        <v>507</v>
      </c>
      <c r="E71" s="1" t="s">
        <v>508</v>
      </c>
      <c r="F71" s="3" t="s">
        <v>509</v>
      </c>
      <c r="G71" s="3" t="s">
        <v>510</v>
      </c>
      <c r="H71" s="1" t="s">
        <v>21</v>
      </c>
      <c r="I71" s="1" t="s">
        <v>22</v>
      </c>
      <c r="J71" s="1" t="s">
        <v>23</v>
      </c>
      <c r="K71" s="1" t="s">
        <v>322</v>
      </c>
      <c r="L71" s="1" t="s">
        <v>35</v>
      </c>
      <c r="M71" s="1">
        <v>1</v>
      </c>
      <c r="N71" s="1" t="s">
        <v>26</v>
      </c>
    </row>
    <row r="72" spans="1:14" x14ac:dyDescent="0.25">
      <c r="A72" s="1" t="s">
        <v>511</v>
      </c>
      <c r="B72" s="1" t="s">
        <v>512</v>
      </c>
      <c r="C72" s="1" t="s">
        <v>513</v>
      </c>
      <c r="D72" s="2" t="s">
        <v>514</v>
      </c>
      <c r="E72" s="1" t="s">
        <v>515</v>
      </c>
      <c r="F72" s="3" t="s">
        <v>516</v>
      </c>
      <c r="G72" s="3" t="s">
        <v>517</v>
      </c>
      <c r="H72" s="1" t="s">
        <v>21</v>
      </c>
      <c r="I72" s="1" t="s">
        <v>22</v>
      </c>
      <c r="J72" s="1" t="s">
        <v>23</v>
      </c>
      <c r="K72" s="1" t="s">
        <v>408</v>
      </c>
      <c r="L72" s="1" t="s">
        <v>75</v>
      </c>
      <c r="M72" s="1">
        <v>1</v>
      </c>
      <c r="N72" s="1" t="s">
        <v>26</v>
      </c>
    </row>
    <row r="73" spans="1:14" x14ac:dyDescent="0.25">
      <c r="A73" s="1" t="s">
        <v>518</v>
      </c>
      <c r="B73" s="1" t="s">
        <v>519</v>
      </c>
      <c r="C73" s="1" t="s">
        <v>520</v>
      </c>
      <c r="D73" s="2" t="s">
        <v>521</v>
      </c>
      <c r="E73" s="1" t="s">
        <v>522</v>
      </c>
      <c r="F73" s="3" t="s">
        <v>523</v>
      </c>
      <c r="G73" s="3" t="s">
        <v>524</v>
      </c>
      <c r="H73" s="1" t="s">
        <v>43</v>
      </c>
      <c r="I73" s="1" t="s">
        <v>22</v>
      </c>
      <c r="J73" s="1" t="s">
        <v>23</v>
      </c>
      <c r="K73" s="1" t="s">
        <v>525</v>
      </c>
      <c r="L73" s="1" t="s">
        <v>25</v>
      </c>
      <c r="M73" s="1">
        <v>1</v>
      </c>
      <c r="N73" s="1" t="s">
        <v>26</v>
      </c>
    </row>
    <row r="74" spans="1:14" x14ac:dyDescent="0.25">
      <c r="A74" s="1" t="s">
        <v>526</v>
      </c>
      <c r="B74" s="1" t="s">
        <v>527</v>
      </c>
      <c r="C74" s="1" t="s">
        <v>190</v>
      </c>
      <c r="D74" s="2" t="s">
        <v>528</v>
      </c>
      <c r="E74" s="1" t="s">
        <v>529</v>
      </c>
      <c r="F74" s="3" t="s">
        <v>530</v>
      </c>
      <c r="G74" s="3" t="s">
        <v>531</v>
      </c>
      <c r="H74" s="1" t="s">
        <v>43</v>
      </c>
      <c r="I74" s="1" t="s">
        <v>22</v>
      </c>
      <c r="J74" s="1" t="s">
        <v>23</v>
      </c>
      <c r="K74" s="1" t="s">
        <v>525</v>
      </c>
      <c r="L74" s="1" t="s">
        <v>25</v>
      </c>
      <c r="M74" s="1">
        <v>1</v>
      </c>
      <c r="N74" s="1" t="s">
        <v>26</v>
      </c>
    </row>
    <row r="75" spans="1:14" x14ac:dyDescent="0.25">
      <c r="A75" s="1" t="s">
        <v>532</v>
      </c>
      <c r="B75" s="1" t="s">
        <v>533</v>
      </c>
      <c r="C75" s="1" t="s">
        <v>534</v>
      </c>
      <c r="D75" s="2" t="s">
        <v>535</v>
      </c>
      <c r="E75" s="1" t="s">
        <v>536</v>
      </c>
      <c r="F75" s="3" t="s">
        <v>537</v>
      </c>
      <c r="G75" s="3" t="s">
        <v>194</v>
      </c>
      <c r="H75" s="1" t="s">
        <v>21</v>
      </c>
      <c r="I75" s="1" t="s">
        <v>22</v>
      </c>
      <c r="J75" s="1" t="s">
        <v>23</v>
      </c>
      <c r="K75" s="1" t="s">
        <v>525</v>
      </c>
      <c r="L75" s="1" t="s">
        <v>75</v>
      </c>
      <c r="M75" s="1">
        <v>1</v>
      </c>
      <c r="N75" s="1" t="s">
        <v>26</v>
      </c>
    </row>
    <row r="76" spans="1:14" x14ac:dyDescent="0.25">
      <c r="A76" s="1" t="s">
        <v>36</v>
      </c>
      <c r="B76" s="1" t="s">
        <v>538</v>
      </c>
      <c r="C76" s="1" t="s">
        <v>534</v>
      </c>
      <c r="D76" s="2" t="s">
        <v>539</v>
      </c>
      <c r="E76" s="1" t="s">
        <v>540</v>
      </c>
      <c r="F76" s="3" t="s">
        <v>541</v>
      </c>
      <c r="G76" s="3" t="s">
        <v>542</v>
      </c>
      <c r="H76" s="1" t="s">
        <v>43</v>
      </c>
      <c r="I76" s="1" t="s">
        <v>22</v>
      </c>
      <c r="J76" s="1" t="s">
        <v>23</v>
      </c>
      <c r="K76" s="1" t="s">
        <v>83</v>
      </c>
      <c r="L76" s="1" t="s">
        <v>35</v>
      </c>
      <c r="M76" s="1">
        <v>1</v>
      </c>
      <c r="N76" s="1" t="s">
        <v>26</v>
      </c>
    </row>
    <row r="77" spans="1:14" x14ac:dyDescent="0.25">
      <c r="A77" s="1" t="s">
        <v>543</v>
      </c>
      <c r="B77" s="1" t="s">
        <v>544</v>
      </c>
      <c r="C77" s="1" t="s">
        <v>545</v>
      </c>
      <c r="D77" s="2" t="s">
        <v>546</v>
      </c>
      <c r="E77" s="1" t="s">
        <v>547</v>
      </c>
      <c r="F77" s="3" t="s">
        <v>548</v>
      </c>
      <c r="G77" s="3" t="s">
        <v>542</v>
      </c>
      <c r="H77" s="1" t="s">
        <v>21</v>
      </c>
      <c r="I77" s="1" t="s">
        <v>22</v>
      </c>
      <c r="J77" s="1" t="s">
        <v>23</v>
      </c>
      <c r="K77" s="1" t="s">
        <v>202</v>
      </c>
      <c r="L77" s="1" t="s">
        <v>75</v>
      </c>
      <c r="M77" s="1">
        <v>1</v>
      </c>
      <c r="N77" s="1" t="s">
        <v>549</v>
      </c>
    </row>
    <row r="78" spans="1:14" x14ac:dyDescent="0.25">
      <c r="A78" s="1" t="s">
        <v>130</v>
      </c>
      <c r="B78" s="1" t="s">
        <v>550</v>
      </c>
      <c r="C78" s="1" t="s">
        <v>132</v>
      </c>
      <c r="D78" s="2" t="s">
        <v>551</v>
      </c>
      <c r="E78" s="1" t="s">
        <v>552</v>
      </c>
      <c r="F78" s="3" t="s">
        <v>553</v>
      </c>
      <c r="G78" s="3" t="s">
        <v>554</v>
      </c>
      <c r="H78" s="1" t="s">
        <v>21</v>
      </c>
      <c r="I78" s="1" t="s">
        <v>22</v>
      </c>
      <c r="J78" s="1" t="s">
        <v>23</v>
      </c>
      <c r="K78" s="1" t="s">
        <v>492</v>
      </c>
      <c r="L78" s="1" t="s">
        <v>35</v>
      </c>
      <c r="M78" s="1">
        <v>1</v>
      </c>
      <c r="N78" s="1" t="s">
        <v>26</v>
      </c>
    </row>
    <row r="79" spans="1:14" x14ac:dyDescent="0.25">
      <c r="A79" s="1" t="s">
        <v>76</v>
      </c>
      <c r="B79" s="1" t="s">
        <v>555</v>
      </c>
      <c r="C79" s="1" t="s">
        <v>556</v>
      </c>
      <c r="D79" s="2" t="s">
        <v>557</v>
      </c>
      <c r="E79" s="1" t="s">
        <v>558</v>
      </c>
      <c r="F79" s="3" t="s">
        <v>559</v>
      </c>
      <c r="G79" s="3" t="s">
        <v>560</v>
      </c>
      <c r="H79" s="1" t="s">
        <v>21</v>
      </c>
      <c r="I79" s="1" t="s">
        <v>22</v>
      </c>
      <c r="J79" s="1" t="s">
        <v>23</v>
      </c>
      <c r="K79" s="1" t="s">
        <v>99</v>
      </c>
      <c r="L79" s="1" t="s">
        <v>35</v>
      </c>
      <c r="M79" s="1">
        <v>1</v>
      </c>
      <c r="N79" s="1" t="s">
        <v>561</v>
      </c>
    </row>
    <row r="80" spans="1:14" x14ac:dyDescent="0.25">
      <c r="A80" s="1" t="s">
        <v>562</v>
      </c>
      <c r="B80" s="1" t="s">
        <v>563</v>
      </c>
      <c r="C80" s="1" t="s">
        <v>564</v>
      </c>
      <c r="D80" s="2" t="s">
        <v>565</v>
      </c>
      <c r="E80" s="1" t="s">
        <v>566</v>
      </c>
      <c r="F80" s="3" t="s">
        <v>567</v>
      </c>
      <c r="G80" s="3" t="s">
        <v>568</v>
      </c>
      <c r="H80" s="1" t="s">
        <v>21</v>
      </c>
      <c r="I80" s="1" t="s">
        <v>22</v>
      </c>
      <c r="J80" s="1" t="s">
        <v>23</v>
      </c>
      <c r="K80" s="1" t="s">
        <v>569</v>
      </c>
      <c r="L80" s="1" t="s">
        <v>25</v>
      </c>
      <c r="M80" s="1">
        <v>1</v>
      </c>
      <c r="N80" s="1" t="s">
        <v>26</v>
      </c>
    </row>
    <row r="81" spans="1:14" x14ac:dyDescent="0.25">
      <c r="A81" s="1" t="s">
        <v>570</v>
      </c>
      <c r="B81" s="1" t="s">
        <v>571</v>
      </c>
      <c r="C81" s="1" t="s">
        <v>572</v>
      </c>
      <c r="D81" s="2" t="s">
        <v>573</v>
      </c>
      <c r="E81" s="1" t="s">
        <v>574</v>
      </c>
      <c r="F81" s="3" t="s">
        <v>575</v>
      </c>
      <c r="G81" s="3" t="s">
        <v>576</v>
      </c>
      <c r="H81" s="1" t="s">
        <v>21</v>
      </c>
      <c r="I81" s="1" t="s">
        <v>22</v>
      </c>
      <c r="J81" s="1" t="s">
        <v>23</v>
      </c>
      <c r="K81" s="1" t="s">
        <v>144</v>
      </c>
      <c r="L81" s="1" t="s">
        <v>35</v>
      </c>
      <c r="M81" s="1">
        <v>1</v>
      </c>
      <c r="N81" s="1" t="s">
        <v>26</v>
      </c>
    </row>
    <row r="82" spans="1:14" x14ac:dyDescent="0.25">
      <c r="A82" s="1" t="s">
        <v>577</v>
      </c>
      <c r="B82" s="1" t="s">
        <v>578</v>
      </c>
      <c r="C82" s="1" t="s">
        <v>579</v>
      </c>
      <c r="D82" s="2" t="s">
        <v>580</v>
      </c>
      <c r="E82" s="1" t="s">
        <v>581</v>
      </c>
      <c r="F82" s="3" t="s">
        <v>582</v>
      </c>
      <c r="G82" s="3" t="s">
        <v>136</v>
      </c>
      <c r="H82" s="1" t="s">
        <v>21</v>
      </c>
      <c r="I82" s="1" t="s">
        <v>22</v>
      </c>
      <c r="J82" s="1" t="s">
        <v>23</v>
      </c>
      <c r="K82" s="1" t="s">
        <v>492</v>
      </c>
      <c r="L82" s="1" t="s">
        <v>25</v>
      </c>
      <c r="M82" s="1">
        <v>1</v>
      </c>
      <c r="N82" s="1" t="s">
        <v>26</v>
      </c>
    </row>
    <row r="83" spans="1:14" x14ac:dyDescent="0.25">
      <c r="A83" s="1" t="s">
        <v>583</v>
      </c>
      <c r="B83" s="1" t="s">
        <v>62</v>
      </c>
      <c r="C83" s="1" t="s">
        <v>47</v>
      </c>
      <c r="D83" s="2" t="s">
        <v>584</v>
      </c>
      <c r="E83" s="1" t="s">
        <v>585</v>
      </c>
      <c r="F83" s="3" t="s">
        <v>586</v>
      </c>
      <c r="G83" s="3" t="s">
        <v>587</v>
      </c>
      <c r="H83" s="1" t="s">
        <v>21</v>
      </c>
      <c r="I83" s="1" t="s">
        <v>22</v>
      </c>
      <c r="J83" s="1" t="s">
        <v>23</v>
      </c>
      <c r="K83" s="1" t="s">
        <v>588</v>
      </c>
      <c r="L83" s="1" t="s">
        <v>25</v>
      </c>
      <c r="M83" s="1">
        <v>1</v>
      </c>
      <c r="N83" s="1" t="s">
        <v>26</v>
      </c>
    </row>
    <row r="84" spans="1:14" x14ac:dyDescent="0.25">
      <c r="A84" s="1" t="s">
        <v>108</v>
      </c>
      <c r="B84" s="1" t="s">
        <v>589</v>
      </c>
      <c r="C84" s="1" t="s">
        <v>103</v>
      </c>
      <c r="D84" s="2" t="s">
        <v>590</v>
      </c>
      <c r="E84" s="1" t="s">
        <v>591</v>
      </c>
      <c r="F84" s="3" t="s">
        <v>592</v>
      </c>
      <c r="G84" s="3" t="s">
        <v>593</v>
      </c>
      <c r="H84" s="1" t="s">
        <v>21</v>
      </c>
      <c r="I84" s="1" t="s">
        <v>22</v>
      </c>
      <c r="J84" s="1" t="s">
        <v>23</v>
      </c>
      <c r="K84" s="1" t="s">
        <v>83</v>
      </c>
      <c r="L84" s="1" t="s">
        <v>35</v>
      </c>
      <c r="M84" s="1">
        <v>1</v>
      </c>
      <c r="N84" s="1" t="s">
        <v>26</v>
      </c>
    </row>
    <row r="85" spans="1:14" x14ac:dyDescent="0.25">
      <c r="A85" s="1" t="s">
        <v>357</v>
      </c>
      <c r="B85" s="1" t="s">
        <v>594</v>
      </c>
      <c r="C85" s="1" t="s">
        <v>103</v>
      </c>
      <c r="D85" s="2" t="s">
        <v>595</v>
      </c>
      <c r="E85" s="1" t="s">
        <v>596</v>
      </c>
      <c r="F85" s="3" t="s">
        <v>597</v>
      </c>
      <c r="G85" s="3" t="s">
        <v>598</v>
      </c>
      <c r="H85" s="1" t="s">
        <v>21</v>
      </c>
      <c r="I85" s="1" t="s">
        <v>22</v>
      </c>
      <c r="J85" s="1" t="s">
        <v>23</v>
      </c>
      <c r="K85" s="1" t="s">
        <v>121</v>
      </c>
      <c r="L85" s="1" t="s">
        <v>25</v>
      </c>
      <c r="M85" s="1">
        <v>1</v>
      </c>
      <c r="N85" s="1" t="s">
        <v>26</v>
      </c>
    </row>
    <row r="86" spans="1:14" x14ac:dyDescent="0.25">
      <c r="A86" s="1" t="s">
        <v>247</v>
      </c>
      <c r="B86" s="1" t="s">
        <v>599</v>
      </c>
      <c r="C86" s="1" t="s">
        <v>233</v>
      </c>
      <c r="D86" s="2" t="s">
        <v>600</v>
      </c>
      <c r="E86" s="1" t="s">
        <v>601</v>
      </c>
      <c r="F86" s="3" t="s">
        <v>602</v>
      </c>
      <c r="G86" s="3" t="s">
        <v>603</v>
      </c>
      <c r="H86" s="1" t="s">
        <v>43</v>
      </c>
      <c r="I86" s="1" t="s">
        <v>22</v>
      </c>
      <c r="J86" s="1" t="s">
        <v>604</v>
      </c>
      <c r="K86" s="1" t="s">
        <v>605</v>
      </c>
      <c r="L86" s="1" t="s">
        <v>35</v>
      </c>
      <c r="M86" s="1">
        <v>2</v>
      </c>
      <c r="N86" s="1" t="s">
        <v>26</v>
      </c>
    </row>
    <row r="87" spans="1:14" x14ac:dyDescent="0.25">
      <c r="A87" s="1" t="s">
        <v>267</v>
      </c>
      <c r="B87" s="1" t="s">
        <v>606</v>
      </c>
      <c r="C87" s="1" t="s">
        <v>425</v>
      </c>
      <c r="D87" s="2" t="s">
        <v>607</v>
      </c>
      <c r="E87" s="1" t="s">
        <v>608</v>
      </c>
      <c r="F87" s="3" t="s">
        <v>609</v>
      </c>
      <c r="G87" s="3" t="s">
        <v>610</v>
      </c>
      <c r="H87" s="1" t="s">
        <v>21</v>
      </c>
      <c r="I87" s="1" t="s">
        <v>22</v>
      </c>
      <c r="J87" s="1" t="s">
        <v>23</v>
      </c>
      <c r="K87" s="1" t="s">
        <v>144</v>
      </c>
      <c r="L87" s="1" t="s">
        <v>75</v>
      </c>
      <c r="M87" s="1">
        <v>1</v>
      </c>
      <c r="N87" s="1" t="s">
        <v>26</v>
      </c>
    </row>
    <row r="88" spans="1:14" x14ac:dyDescent="0.25">
      <c r="A88" s="1" t="s">
        <v>611</v>
      </c>
      <c r="B88" s="1" t="s">
        <v>612</v>
      </c>
      <c r="C88" s="1" t="s">
        <v>613</v>
      </c>
      <c r="D88" s="2" t="s">
        <v>614</v>
      </c>
      <c r="E88" s="1" t="s">
        <v>615</v>
      </c>
      <c r="F88" s="3" t="s">
        <v>616</v>
      </c>
      <c r="G88" s="3" t="s">
        <v>617</v>
      </c>
      <c r="H88" s="1" t="s">
        <v>43</v>
      </c>
      <c r="I88" s="1" t="s">
        <v>22</v>
      </c>
      <c r="J88" s="1" t="s">
        <v>23</v>
      </c>
      <c r="K88" s="1" t="s">
        <v>202</v>
      </c>
      <c r="L88" s="1" t="s">
        <v>25</v>
      </c>
      <c r="M88" s="1">
        <v>1</v>
      </c>
      <c r="N88" s="1" t="s">
        <v>26</v>
      </c>
    </row>
    <row r="89" spans="1:14" x14ac:dyDescent="0.25">
      <c r="A89" s="1" t="s">
        <v>101</v>
      </c>
      <c r="B89" s="1" t="s">
        <v>618</v>
      </c>
      <c r="C89" s="1" t="s">
        <v>619</v>
      </c>
      <c r="D89" s="2" t="s">
        <v>620</v>
      </c>
      <c r="E89" s="1" t="s">
        <v>621</v>
      </c>
      <c r="F89" s="3" t="s">
        <v>622</v>
      </c>
      <c r="G89" s="3" t="s">
        <v>623</v>
      </c>
      <c r="H89" s="1" t="s">
        <v>21</v>
      </c>
      <c r="I89" s="1" t="s">
        <v>22</v>
      </c>
      <c r="J89" s="1" t="s">
        <v>23</v>
      </c>
      <c r="K89" s="1" t="s">
        <v>624</v>
      </c>
      <c r="L89" s="1" t="s">
        <v>35</v>
      </c>
      <c r="M89" s="1">
        <v>1</v>
      </c>
      <c r="N89" s="1" t="s">
        <v>26</v>
      </c>
    </row>
    <row r="90" spans="1:14" x14ac:dyDescent="0.25">
      <c r="A90" s="1" t="s">
        <v>625</v>
      </c>
      <c r="B90" s="1" t="s">
        <v>626</v>
      </c>
      <c r="C90" s="1" t="s">
        <v>425</v>
      </c>
      <c r="D90" s="2" t="s">
        <v>627</v>
      </c>
      <c r="E90" s="1" t="s">
        <v>628</v>
      </c>
      <c r="F90" s="3" t="s">
        <v>629</v>
      </c>
      <c r="G90" s="3" t="s">
        <v>630</v>
      </c>
      <c r="H90" s="1" t="s">
        <v>21</v>
      </c>
      <c r="I90" s="1" t="s">
        <v>22</v>
      </c>
      <c r="J90" s="1" t="s">
        <v>23</v>
      </c>
      <c r="K90" s="1" t="s">
        <v>569</v>
      </c>
      <c r="L90" s="1" t="s">
        <v>35</v>
      </c>
      <c r="M90" s="1">
        <v>1</v>
      </c>
      <c r="N90" s="1" t="s">
        <v>26</v>
      </c>
    </row>
    <row r="91" spans="1:14" x14ac:dyDescent="0.25">
      <c r="A91" s="1" t="s">
        <v>151</v>
      </c>
      <c r="B91" s="1" t="s">
        <v>631</v>
      </c>
      <c r="C91" s="1" t="s">
        <v>63</v>
      </c>
      <c r="D91" s="2" t="s">
        <v>632</v>
      </c>
      <c r="E91" s="1" t="s">
        <v>633</v>
      </c>
      <c r="F91" s="3" t="s">
        <v>634</v>
      </c>
      <c r="G91" s="3" t="s">
        <v>635</v>
      </c>
      <c r="H91" s="1" t="s">
        <v>21</v>
      </c>
      <c r="I91" s="1" t="s">
        <v>22</v>
      </c>
      <c r="J91" s="1" t="s">
        <v>23</v>
      </c>
      <c r="K91" s="1" t="s">
        <v>636</v>
      </c>
      <c r="L91" s="1" t="s">
        <v>75</v>
      </c>
      <c r="M91" s="1">
        <v>1</v>
      </c>
      <c r="N91" s="1" t="s">
        <v>26</v>
      </c>
    </row>
    <row r="92" spans="1:14" x14ac:dyDescent="0.25">
      <c r="A92" s="1" t="s">
        <v>511</v>
      </c>
      <c r="B92" s="1" t="s">
        <v>637</v>
      </c>
      <c r="C92" s="1" t="s">
        <v>453</v>
      </c>
      <c r="D92" s="2" t="s">
        <v>638</v>
      </c>
      <c r="E92" s="1" t="s">
        <v>639</v>
      </c>
      <c r="F92" s="3" t="s">
        <v>640</v>
      </c>
      <c r="G92" s="3" t="s">
        <v>641</v>
      </c>
      <c r="H92" s="1" t="s">
        <v>21</v>
      </c>
      <c r="I92" s="1" t="s">
        <v>173</v>
      </c>
      <c r="J92" s="1" t="s">
        <v>174</v>
      </c>
      <c r="K92" s="1" t="s">
        <v>435</v>
      </c>
      <c r="L92" s="1" t="s">
        <v>25</v>
      </c>
      <c r="M92" s="1">
        <v>1</v>
      </c>
      <c r="N92" s="1" t="s">
        <v>642</v>
      </c>
    </row>
    <row r="93" spans="1:14" x14ac:dyDescent="0.25">
      <c r="A93" s="1" t="s">
        <v>323</v>
      </c>
      <c r="B93" s="1" t="s">
        <v>643</v>
      </c>
      <c r="C93" s="1" t="s">
        <v>63</v>
      </c>
      <c r="D93" s="2" t="s">
        <v>644</v>
      </c>
      <c r="E93" s="1" t="s">
        <v>645</v>
      </c>
      <c r="F93" s="3" t="s">
        <v>646</v>
      </c>
      <c r="G93" s="3" t="s">
        <v>647</v>
      </c>
      <c r="H93" s="1" t="s">
        <v>21</v>
      </c>
      <c r="I93" s="1" t="s">
        <v>22</v>
      </c>
      <c r="J93" s="1" t="s">
        <v>23</v>
      </c>
      <c r="K93" s="1" t="s">
        <v>83</v>
      </c>
      <c r="L93" s="1" t="s">
        <v>35</v>
      </c>
      <c r="M93" s="1">
        <v>1</v>
      </c>
      <c r="N93" s="1" t="s">
        <v>26</v>
      </c>
    </row>
    <row r="94" spans="1:14" x14ac:dyDescent="0.25">
      <c r="A94" s="1" t="s">
        <v>14</v>
      </c>
      <c r="B94" s="1" t="s">
        <v>648</v>
      </c>
      <c r="C94" s="1" t="s">
        <v>87</v>
      </c>
      <c r="D94" s="2" t="s">
        <v>649</v>
      </c>
      <c r="E94" s="1" t="s">
        <v>650</v>
      </c>
      <c r="F94" s="3" t="s">
        <v>651</v>
      </c>
      <c r="G94" s="3" t="s">
        <v>120</v>
      </c>
      <c r="H94" s="1" t="s">
        <v>21</v>
      </c>
      <c r="I94" s="1" t="s">
        <v>22</v>
      </c>
      <c r="J94" s="1" t="s">
        <v>23</v>
      </c>
      <c r="K94" s="1" t="s">
        <v>588</v>
      </c>
      <c r="L94" s="1" t="s">
        <v>35</v>
      </c>
      <c r="M94" s="1">
        <v>1</v>
      </c>
      <c r="N94" s="1" t="s">
        <v>26</v>
      </c>
    </row>
    <row r="95" spans="1:14" x14ac:dyDescent="0.25">
      <c r="A95" s="1" t="s">
        <v>652</v>
      </c>
      <c r="B95" s="1" t="s">
        <v>653</v>
      </c>
      <c r="C95" s="1" t="s">
        <v>197</v>
      </c>
      <c r="D95" s="2" t="s">
        <v>654</v>
      </c>
      <c r="E95" s="1" t="s">
        <v>655</v>
      </c>
      <c r="F95" s="3" t="s">
        <v>656</v>
      </c>
      <c r="G95" s="3" t="s">
        <v>657</v>
      </c>
      <c r="H95" s="1" t="s">
        <v>43</v>
      </c>
      <c r="I95" s="1" t="s">
        <v>22</v>
      </c>
      <c r="J95" s="1" t="s">
        <v>23</v>
      </c>
      <c r="K95" s="1" t="s">
        <v>314</v>
      </c>
      <c r="L95" s="1" t="s">
        <v>35</v>
      </c>
      <c r="M95" s="1">
        <v>1</v>
      </c>
      <c r="N95" s="1" t="s">
        <v>26</v>
      </c>
    </row>
    <row r="96" spans="1:14" x14ac:dyDescent="0.25">
      <c r="A96" s="1" t="s">
        <v>658</v>
      </c>
      <c r="B96" s="1" t="s">
        <v>659</v>
      </c>
      <c r="C96" s="1" t="s">
        <v>660</v>
      </c>
      <c r="D96" s="2" t="s">
        <v>661</v>
      </c>
      <c r="E96" s="1" t="s">
        <v>662</v>
      </c>
      <c r="F96" s="3" t="s">
        <v>663</v>
      </c>
      <c r="G96" s="3" t="s">
        <v>664</v>
      </c>
      <c r="H96" s="1" t="s">
        <v>21</v>
      </c>
      <c r="I96" s="1" t="s">
        <v>22</v>
      </c>
      <c r="J96" s="1" t="s">
        <v>23</v>
      </c>
      <c r="K96" s="1" t="s">
        <v>314</v>
      </c>
      <c r="L96" s="1" t="s">
        <v>75</v>
      </c>
      <c r="M96" s="1">
        <v>1</v>
      </c>
      <c r="N96" s="1" t="s">
        <v>26</v>
      </c>
    </row>
    <row r="97" spans="1:14" x14ac:dyDescent="0.25">
      <c r="A97" s="1" t="s">
        <v>267</v>
      </c>
      <c r="B97" s="1" t="s">
        <v>665</v>
      </c>
      <c r="C97" s="1" t="s">
        <v>103</v>
      </c>
      <c r="D97" s="2" t="s">
        <v>666</v>
      </c>
      <c r="E97" s="1" t="s">
        <v>667</v>
      </c>
      <c r="F97" s="3" t="s">
        <v>668</v>
      </c>
      <c r="G97" s="3" t="s">
        <v>669</v>
      </c>
      <c r="H97" s="1" t="s">
        <v>21</v>
      </c>
      <c r="I97" s="1" t="s">
        <v>22</v>
      </c>
      <c r="J97" s="1" t="s">
        <v>23</v>
      </c>
      <c r="K97" s="1" t="s">
        <v>314</v>
      </c>
      <c r="L97" s="1" t="s">
        <v>75</v>
      </c>
      <c r="M97" s="1">
        <v>1</v>
      </c>
      <c r="N97" s="1" t="s">
        <v>670</v>
      </c>
    </row>
    <row r="98" spans="1:14" x14ac:dyDescent="0.25">
      <c r="A98" s="1" t="s">
        <v>671</v>
      </c>
      <c r="B98" s="1" t="s">
        <v>672</v>
      </c>
      <c r="C98" s="1" t="s">
        <v>673</v>
      </c>
      <c r="D98" s="2" t="s">
        <v>674</v>
      </c>
      <c r="E98" s="1" t="s">
        <v>675</v>
      </c>
      <c r="F98" s="3" t="s">
        <v>676</v>
      </c>
      <c r="G98" s="3" t="s">
        <v>677</v>
      </c>
      <c r="H98" s="1" t="s">
        <v>43</v>
      </c>
      <c r="I98" s="1" t="s">
        <v>22</v>
      </c>
      <c r="J98" s="1" t="s">
        <v>23</v>
      </c>
      <c r="K98" s="1" t="s">
        <v>330</v>
      </c>
      <c r="L98" s="1" t="s">
        <v>25</v>
      </c>
      <c r="M98" s="1">
        <v>1</v>
      </c>
      <c r="N98" s="1" t="s">
        <v>26</v>
      </c>
    </row>
    <row r="99" spans="1:14" x14ac:dyDescent="0.25">
      <c r="A99" s="1" t="s">
        <v>247</v>
      </c>
      <c r="B99" s="1" t="s">
        <v>678</v>
      </c>
      <c r="C99" s="1" t="s">
        <v>249</v>
      </c>
      <c r="D99" s="2" t="s">
        <v>679</v>
      </c>
      <c r="E99" s="1" t="s">
        <v>680</v>
      </c>
      <c r="F99" s="3" t="s">
        <v>681</v>
      </c>
      <c r="G99" s="3" t="s">
        <v>682</v>
      </c>
      <c r="H99" s="1" t="s">
        <v>43</v>
      </c>
      <c r="I99" s="1" t="s">
        <v>22</v>
      </c>
      <c r="J99" s="1" t="s">
        <v>23</v>
      </c>
      <c r="K99" s="1" t="s">
        <v>330</v>
      </c>
      <c r="L99" s="1" t="s">
        <v>25</v>
      </c>
      <c r="M99" s="1">
        <v>1</v>
      </c>
      <c r="N99" s="1" t="s">
        <v>26</v>
      </c>
    </row>
    <row r="100" spans="1:14" x14ac:dyDescent="0.25">
      <c r="A100" s="1" t="s">
        <v>683</v>
      </c>
      <c r="B100" s="1" t="s">
        <v>684</v>
      </c>
      <c r="C100" s="1" t="s">
        <v>685</v>
      </c>
      <c r="D100" s="2" t="s">
        <v>686</v>
      </c>
      <c r="E100" s="1" t="s">
        <v>687</v>
      </c>
      <c r="F100" s="3" t="s">
        <v>688</v>
      </c>
      <c r="G100" s="3" t="s">
        <v>689</v>
      </c>
      <c r="H100" s="1" t="s">
        <v>21</v>
      </c>
      <c r="I100" s="1" t="s">
        <v>22</v>
      </c>
      <c r="J100" s="1" t="s">
        <v>23</v>
      </c>
      <c r="K100" s="1" t="s">
        <v>569</v>
      </c>
      <c r="L100" s="1" t="s">
        <v>25</v>
      </c>
      <c r="M100" s="1">
        <v>1</v>
      </c>
      <c r="N100" s="1" t="s">
        <v>26</v>
      </c>
    </row>
    <row r="101" spans="1:14" x14ac:dyDescent="0.25">
      <c r="A101" s="1" t="s">
        <v>53</v>
      </c>
      <c r="B101" s="1" t="s">
        <v>690</v>
      </c>
      <c r="C101" s="1" t="s">
        <v>29</v>
      </c>
      <c r="D101" s="2" t="s">
        <v>691</v>
      </c>
      <c r="E101" s="1" t="s">
        <v>692</v>
      </c>
      <c r="F101" s="3" t="s">
        <v>693</v>
      </c>
      <c r="G101" s="3" t="s">
        <v>694</v>
      </c>
      <c r="H101" s="1" t="s">
        <v>21</v>
      </c>
      <c r="I101" s="1" t="s">
        <v>22</v>
      </c>
      <c r="J101" s="1" t="s">
        <v>23</v>
      </c>
      <c r="K101" s="1" t="s">
        <v>99</v>
      </c>
      <c r="L101" s="1" t="s">
        <v>25</v>
      </c>
      <c r="M101" s="1">
        <v>1</v>
      </c>
      <c r="N101" s="1" t="s">
        <v>695</v>
      </c>
    </row>
    <row r="102" spans="1:14" x14ac:dyDescent="0.25">
      <c r="A102" s="1" t="s">
        <v>158</v>
      </c>
      <c r="B102" s="1" t="s">
        <v>696</v>
      </c>
      <c r="C102" s="1" t="s">
        <v>403</v>
      </c>
      <c r="D102" s="2" t="s">
        <v>697</v>
      </c>
      <c r="E102" s="1" t="s">
        <v>698</v>
      </c>
      <c r="F102" s="3" t="s">
        <v>699</v>
      </c>
      <c r="G102" s="3" t="s">
        <v>700</v>
      </c>
      <c r="H102" s="1" t="s">
        <v>43</v>
      </c>
      <c r="I102" s="1" t="s">
        <v>22</v>
      </c>
      <c r="J102" s="1" t="s">
        <v>23</v>
      </c>
      <c r="K102" s="1" t="s">
        <v>701</v>
      </c>
      <c r="L102" s="1" t="s">
        <v>35</v>
      </c>
      <c r="M102" s="1">
        <v>1</v>
      </c>
      <c r="N102" s="1" t="s">
        <v>26</v>
      </c>
    </row>
    <row r="103" spans="1:14" x14ac:dyDescent="0.25">
      <c r="A103" s="1" t="s">
        <v>702</v>
      </c>
      <c r="B103" s="1" t="s">
        <v>703</v>
      </c>
      <c r="C103" s="1" t="s">
        <v>704</v>
      </c>
      <c r="D103" s="2" t="s">
        <v>705</v>
      </c>
      <c r="E103" s="1" t="s">
        <v>706</v>
      </c>
      <c r="F103" s="3" t="s">
        <v>707</v>
      </c>
      <c r="G103" s="3" t="s">
        <v>708</v>
      </c>
      <c r="H103" s="1" t="s">
        <v>21</v>
      </c>
      <c r="I103" s="1" t="s">
        <v>22</v>
      </c>
      <c r="J103" s="1" t="s">
        <v>23</v>
      </c>
      <c r="K103" s="1" t="s">
        <v>202</v>
      </c>
      <c r="L103" s="1" t="s">
        <v>75</v>
      </c>
      <c r="M103" s="1">
        <v>1</v>
      </c>
      <c r="N103" s="1" t="s">
        <v>549</v>
      </c>
    </row>
    <row r="104" spans="1:14" x14ac:dyDescent="0.25">
      <c r="A104" s="1" t="s">
        <v>195</v>
      </c>
      <c r="B104" s="1" t="s">
        <v>709</v>
      </c>
      <c r="C104" s="1" t="s">
        <v>710</v>
      </c>
      <c r="D104" s="2" t="s">
        <v>711</v>
      </c>
      <c r="E104" s="1" t="s">
        <v>712</v>
      </c>
      <c r="F104" s="3" t="s">
        <v>713</v>
      </c>
      <c r="G104" s="3" t="s">
        <v>542</v>
      </c>
      <c r="H104" s="1" t="s">
        <v>43</v>
      </c>
      <c r="I104" s="1" t="s">
        <v>22</v>
      </c>
      <c r="J104" s="1" t="s">
        <v>23</v>
      </c>
      <c r="K104" s="1" t="s">
        <v>714</v>
      </c>
      <c r="L104" s="1" t="s">
        <v>35</v>
      </c>
      <c r="M104" s="1">
        <v>1</v>
      </c>
      <c r="N104" s="1" t="s">
        <v>26</v>
      </c>
    </row>
    <row r="105" spans="1:14" x14ac:dyDescent="0.25">
      <c r="A105" s="1" t="s">
        <v>715</v>
      </c>
      <c r="B105" s="1" t="s">
        <v>716</v>
      </c>
      <c r="C105" s="1" t="s">
        <v>717</v>
      </c>
      <c r="D105" s="2" t="s">
        <v>718</v>
      </c>
      <c r="E105" s="1" t="s">
        <v>719</v>
      </c>
      <c r="F105" s="3" t="s">
        <v>720</v>
      </c>
      <c r="G105" s="3" t="s">
        <v>721</v>
      </c>
      <c r="H105" s="1" t="s">
        <v>43</v>
      </c>
      <c r="I105" s="1" t="s">
        <v>22</v>
      </c>
      <c r="J105" s="1" t="s">
        <v>23</v>
      </c>
      <c r="K105" s="1" t="s">
        <v>202</v>
      </c>
      <c r="L105" s="1" t="s">
        <v>25</v>
      </c>
      <c r="M105" s="1">
        <v>1</v>
      </c>
      <c r="N105" s="1" t="s">
        <v>26</v>
      </c>
    </row>
    <row r="106" spans="1:14" x14ac:dyDescent="0.25">
      <c r="A106" s="1" t="s">
        <v>458</v>
      </c>
      <c r="B106" s="1" t="s">
        <v>722</v>
      </c>
      <c r="C106" s="1" t="s">
        <v>723</v>
      </c>
      <c r="D106" s="2" t="s">
        <v>724</v>
      </c>
      <c r="E106" s="1" t="s">
        <v>725</v>
      </c>
      <c r="F106" s="3" t="s">
        <v>726</v>
      </c>
      <c r="G106" s="3" t="s">
        <v>727</v>
      </c>
      <c r="H106" s="1" t="s">
        <v>43</v>
      </c>
      <c r="I106" s="1" t="s">
        <v>22</v>
      </c>
      <c r="J106" s="1" t="s">
        <v>23</v>
      </c>
      <c r="K106" s="1" t="s">
        <v>330</v>
      </c>
      <c r="L106" s="1" t="s">
        <v>25</v>
      </c>
      <c r="M106" s="1">
        <v>1</v>
      </c>
      <c r="N106" s="1" t="s">
        <v>26</v>
      </c>
    </row>
    <row r="107" spans="1:14" x14ac:dyDescent="0.25">
      <c r="A107" s="1" t="s">
        <v>583</v>
      </c>
      <c r="B107" s="1" t="s">
        <v>728</v>
      </c>
      <c r="C107" s="1" t="s">
        <v>729</v>
      </c>
      <c r="D107" s="2" t="s">
        <v>730</v>
      </c>
      <c r="E107" s="1" t="s">
        <v>731</v>
      </c>
      <c r="F107" s="3" t="s">
        <v>732</v>
      </c>
      <c r="G107" s="3" t="s">
        <v>733</v>
      </c>
      <c r="H107" s="1" t="s">
        <v>21</v>
      </c>
      <c r="I107" s="1" t="s">
        <v>22</v>
      </c>
      <c r="J107" s="1" t="s">
        <v>23</v>
      </c>
      <c r="K107" s="1" t="s">
        <v>414</v>
      </c>
      <c r="L107" s="1" t="s">
        <v>35</v>
      </c>
      <c r="M107" s="1">
        <v>1</v>
      </c>
      <c r="N107" s="1" t="s">
        <v>26</v>
      </c>
    </row>
    <row r="108" spans="1:14" x14ac:dyDescent="0.25">
      <c r="A108" s="1" t="s">
        <v>381</v>
      </c>
      <c r="B108" s="1" t="s">
        <v>734</v>
      </c>
      <c r="C108" s="1" t="s">
        <v>735</v>
      </c>
      <c r="D108" s="2" t="s">
        <v>736</v>
      </c>
      <c r="E108" s="1" t="s">
        <v>737</v>
      </c>
      <c r="F108" s="3" t="s">
        <v>738</v>
      </c>
      <c r="G108" s="3" t="s">
        <v>739</v>
      </c>
      <c r="H108" s="1" t="s">
        <v>21</v>
      </c>
      <c r="I108" s="1" t="s">
        <v>22</v>
      </c>
      <c r="J108" s="1" t="s">
        <v>23</v>
      </c>
      <c r="K108" s="1" t="s">
        <v>314</v>
      </c>
      <c r="L108" s="1" t="s">
        <v>35</v>
      </c>
      <c r="M108" s="1">
        <v>1</v>
      </c>
      <c r="N108" s="1" t="s">
        <v>26</v>
      </c>
    </row>
    <row r="109" spans="1:14" x14ac:dyDescent="0.25">
      <c r="A109" s="1" t="s">
        <v>740</v>
      </c>
      <c r="B109" s="1" t="s">
        <v>741</v>
      </c>
      <c r="C109" s="1" t="s">
        <v>110</v>
      </c>
      <c r="D109" s="2" t="s">
        <v>742</v>
      </c>
      <c r="E109" s="1" t="s">
        <v>743</v>
      </c>
      <c r="F109" s="3" t="s">
        <v>744</v>
      </c>
      <c r="G109" s="3" t="s">
        <v>554</v>
      </c>
      <c r="H109" s="1" t="s">
        <v>21</v>
      </c>
      <c r="I109" s="1" t="s">
        <v>22</v>
      </c>
      <c r="J109" s="1" t="s">
        <v>23</v>
      </c>
      <c r="K109" s="1" t="s">
        <v>60</v>
      </c>
      <c r="L109" s="1" t="s">
        <v>25</v>
      </c>
      <c r="M109" s="1">
        <v>1</v>
      </c>
      <c r="N109" s="1" t="s">
        <v>26</v>
      </c>
    </row>
    <row r="110" spans="1:14" x14ac:dyDescent="0.25">
      <c r="A110" s="1" t="s">
        <v>745</v>
      </c>
      <c r="B110" s="1" t="s">
        <v>746</v>
      </c>
      <c r="C110" s="1" t="s">
        <v>417</v>
      </c>
      <c r="D110" s="2" t="s">
        <v>747</v>
      </c>
      <c r="E110" s="1" t="s">
        <v>748</v>
      </c>
      <c r="F110" s="3" t="s">
        <v>749</v>
      </c>
      <c r="G110" s="3" t="s">
        <v>750</v>
      </c>
      <c r="H110" s="1" t="s">
        <v>21</v>
      </c>
      <c r="I110" s="1" t="s">
        <v>22</v>
      </c>
      <c r="J110" s="1" t="s">
        <v>23</v>
      </c>
      <c r="K110" s="1" t="s">
        <v>330</v>
      </c>
      <c r="L110" s="1" t="s">
        <v>35</v>
      </c>
      <c r="M110" s="1">
        <v>1</v>
      </c>
      <c r="N110" s="1" t="s">
        <v>26</v>
      </c>
    </row>
    <row r="111" spans="1:14" x14ac:dyDescent="0.25">
      <c r="A111" s="1" t="s">
        <v>751</v>
      </c>
      <c r="B111" s="1" t="s">
        <v>752</v>
      </c>
      <c r="C111" s="1" t="s">
        <v>63</v>
      </c>
      <c r="D111" s="2" t="s">
        <v>753</v>
      </c>
      <c r="E111" s="1" t="s">
        <v>754</v>
      </c>
      <c r="F111" s="3" t="s">
        <v>755</v>
      </c>
      <c r="G111" s="3" t="s">
        <v>756</v>
      </c>
      <c r="H111" s="1" t="s">
        <v>21</v>
      </c>
      <c r="I111" s="1" t="s">
        <v>22</v>
      </c>
      <c r="J111" s="1" t="s">
        <v>23</v>
      </c>
      <c r="K111" s="1" t="s">
        <v>757</v>
      </c>
      <c r="L111" s="1" t="s">
        <v>25</v>
      </c>
      <c r="M111" s="1">
        <v>1</v>
      </c>
      <c r="N111" s="1" t="s">
        <v>26</v>
      </c>
    </row>
    <row r="112" spans="1:14" x14ac:dyDescent="0.25">
      <c r="A112" s="1" t="s">
        <v>444</v>
      </c>
      <c r="B112" s="1" t="s">
        <v>758</v>
      </c>
      <c r="C112" s="1" t="s">
        <v>759</v>
      </c>
      <c r="D112" s="2" t="s">
        <v>760</v>
      </c>
      <c r="E112" s="1" t="s">
        <v>761</v>
      </c>
      <c r="F112" s="3" t="s">
        <v>762</v>
      </c>
      <c r="G112" s="3" t="s">
        <v>657</v>
      </c>
      <c r="H112" s="1" t="s">
        <v>21</v>
      </c>
      <c r="I112" s="1" t="s">
        <v>22</v>
      </c>
      <c r="J112" s="1" t="s">
        <v>23</v>
      </c>
      <c r="K112" s="1" t="s">
        <v>24</v>
      </c>
      <c r="L112" s="1" t="s">
        <v>35</v>
      </c>
      <c r="M112" s="1">
        <v>1</v>
      </c>
      <c r="N112" s="1" t="s">
        <v>763</v>
      </c>
    </row>
    <row r="113" spans="1:14" x14ac:dyDescent="0.25">
      <c r="A113" s="1" t="s">
        <v>562</v>
      </c>
      <c r="B113" s="1" t="s">
        <v>764</v>
      </c>
      <c r="C113" s="1" t="s">
        <v>403</v>
      </c>
      <c r="D113" s="2" t="s">
        <v>765</v>
      </c>
      <c r="E113" s="1" t="s">
        <v>766</v>
      </c>
      <c r="F113" s="3" t="s">
        <v>767</v>
      </c>
      <c r="G113" s="3" t="s">
        <v>768</v>
      </c>
      <c r="H113" s="1" t="s">
        <v>43</v>
      </c>
      <c r="I113" s="1" t="s">
        <v>22</v>
      </c>
      <c r="J113" s="1" t="s">
        <v>23</v>
      </c>
      <c r="K113" s="1" t="s">
        <v>414</v>
      </c>
      <c r="L113" s="1" t="s">
        <v>35</v>
      </c>
      <c r="M113" s="1">
        <v>1</v>
      </c>
      <c r="N113" s="1" t="s">
        <v>26</v>
      </c>
    </row>
    <row r="114" spans="1:14" x14ac:dyDescent="0.25">
      <c r="A114" s="1" t="s">
        <v>123</v>
      </c>
      <c r="B114" s="1" t="s">
        <v>769</v>
      </c>
      <c r="C114" s="1" t="s">
        <v>70</v>
      </c>
      <c r="D114" s="2" t="s">
        <v>770</v>
      </c>
      <c r="E114" s="1" t="s">
        <v>771</v>
      </c>
      <c r="F114" s="3" t="s">
        <v>772</v>
      </c>
      <c r="G114" s="3" t="s">
        <v>773</v>
      </c>
      <c r="H114" s="1" t="s">
        <v>43</v>
      </c>
      <c r="I114" s="1" t="s">
        <v>22</v>
      </c>
      <c r="J114" s="1" t="s">
        <v>23</v>
      </c>
      <c r="K114" s="1" t="s">
        <v>414</v>
      </c>
      <c r="L114" s="1" t="s">
        <v>25</v>
      </c>
      <c r="M114" s="1">
        <v>1</v>
      </c>
      <c r="N114" s="1" t="s">
        <v>26</v>
      </c>
    </row>
    <row r="115" spans="1:14" x14ac:dyDescent="0.25">
      <c r="A115" s="1" t="s">
        <v>323</v>
      </c>
      <c r="B115" s="1" t="s">
        <v>774</v>
      </c>
      <c r="C115" s="1" t="s">
        <v>513</v>
      </c>
      <c r="D115" s="2" t="s">
        <v>775</v>
      </c>
      <c r="E115" s="1" t="s">
        <v>776</v>
      </c>
      <c r="F115" s="3" t="s">
        <v>777</v>
      </c>
      <c r="G115" s="3" t="s">
        <v>778</v>
      </c>
      <c r="H115" s="1" t="s">
        <v>21</v>
      </c>
      <c r="I115" s="1" t="s">
        <v>22</v>
      </c>
      <c r="J115" s="1" t="s">
        <v>23</v>
      </c>
      <c r="K115" s="1" t="s">
        <v>779</v>
      </c>
      <c r="L115" s="1" t="s">
        <v>35</v>
      </c>
      <c r="M115" s="1">
        <v>1</v>
      </c>
      <c r="N115" s="1" t="s">
        <v>26</v>
      </c>
    </row>
    <row r="116" spans="1:14" x14ac:dyDescent="0.25">
      <c r="A116" s="1" t="s">
        <v>247</v>
      </c>
      <c r="B116" s="1" t="s">
        <v>780</v>
      </c>
      <c r="C116" s="1" t="s">
        <v>781</v>
      </c>
      <c r="D116" s="2" t="s">
        <v>782</v>
      </c>
      <c r="E116" s="1" t="s">
        <v>783</v>
      </c>
      <c r="F116" s="3" t="s">
        <v>784</v>
      </c>
      <c r="G116" s="3" t="s">
        <v>785</v>
      </c>
      <c r="H116" s="1" t="s">
        <v>43</v>
      </c>
      <c r="I116" s="1" t="s">
        <v>22</v>
      </c>
      <c r="J116" s="1" t="s">
        <v>23</v>
      </c>
      <c r="K116" s="1" t="s">
        <v>322</v>
      </c>
      <c r="L116" s="1" t="s">
        <v>25</v>
      </c>
      <c r="M116" s="1">
        <v>1</v>
      </c>
      <c r="N116" s="1" t="s">
        <v>26</v>
      </c>
    </row>
    <row r="117" spans="1:14" x14ac:dyDescent="0.25">
      <c r="A117" s="1" t="s">
        <v>14</v>
      </c>
      <c r="B117" s="1" t="s">
        <v>786</v>
      </c>
      <c r="C117" s="1" t="s">
        <v>63</v>
      </c>
      <c r="D117" s="2" t="s">
        <v>787</v>
      </c>
      <c r="E117" s="1" t="s">
        <v>788</v>
      </c>
      <c r="F117" s="3" t="s">
        <v>789</v>
      </c>
      <c r="G117" s="3" t="s">
        <v>790</v>
      </c>
      <c r="H117" s="1" t="s">
        <v>21</v>
      </c>
      <c r="I117" s="1" t="s">
        <v>22</v>
      </c>
      <c r="J117" s="1" t="s">
        <v>23</v>
      </c>
      <c r="K117" s="1" t="s">
        <v>791</v>
      </c>
      <c r="L117" s="1" t="s">
        <v>35</v>
      </c>
      <c r="M117" s="1">
        <v>1</v>
      </c>
      <c r="N117" s="1" t="s">
        <v>26</v>
      </c>
    </row>
    <row r="118" spans="1:14" x14ac:dyDescent="0.25">
      <c r="A118" s="1" t="s">
        <v>68</v>
      </c>
      <c r="B118" s="1" t="s">
        <v>792</v>
      </c>
      <c r="C118" s="1" t="s">
        <v>793</v>
      </c>
      <c r="D118" s="2" t="s">
        <v>794</v>
      </c>
      <c r="E118" s="1" t="s">
        <v>795</v>
      </c>
      <c r="F118" s="3" t="s">
        <v>796</v>
      </c>
      <c r="G118" s="3" t="s">
        <v>797</v>
      </c>
      <c r="H118" s="1" t="s">
        <v>43</v>
      </c>
      <c r="I118" s="1" t="s">
        <v>22</v>
      </c>
      <c r="J118" s="1" t="s">
        <v>23</v>
      </c>
      <c r="K118" s="1" t="s">
        <v>414</v>
      </c>
      <c r="L118" s="1" t="s">
        <v>35</v>
      </c>
      <c r="M118" s="1">
        <v>1</v>
      </c>
      <c r="N118" s="1" t="s">
        <v>26</v>
      </c>
    </row>
    <row r="119" spans="1:14" x14ac:dyDescent="0.25">
      <c r="A119" s="1" t="s">
        <v>562</v>
      </c>
      <c r="B119" s="1" t="s">
        <v>798</v>
      </c>
      <c r="C119" s="1" t="s">
        <v>249</v>
      </c>
      <c r="D119" s="2" t="s">
        <v>799</v>
      </c>
      <c r="E119" s="1" t="s">
        <v>800</v>
      </c>
      <c r="F119" s="3" t="s">
        <v>801</v>
      </c>
      <c r="G119" s="3" t="s">
        <v>802</v>
      </c>
      <c r="H119" s="1" t="s">
        <v>43</v>
      </c>
      <c r="I119" s="1" t="s">
        <v>22</v>
      </c>
      <c r="J119" s="1" t="s">
        <v>23</v>
      </c>
      <c r="K119" s="1" t="s">
        <v>714</v>
      </c>
      <c r="L119" s="1" t="s">
        <v>35</v>
      </c>
      <c r="M119" s="1">
        <v>1</v>
      </c>
      <c r="N119" s="1" t="s">
        <v>803</v>
      </c>
    </row>
    <row r="120" spans="1:14" x14ac:dyDescent="0.25">
      <c r="A120" s="1" t="s">
        <v>68</v>
      </c>
      <c r="B120" s="1" t="s">
        <v>804</v>
      </c>
      <c r="C120" s="1" t="s">
        <v>403</v>
      </c>
      <c r="D120" s="2" t="s">
        <v>805</v>
      </c>
      <c r="E120" s="1" t="s">
        <v>806</v>
      </c>
      <c r="F120" s="3" t="s">
        <v>807</v>
      </c>
      <c r="G120" s="3" t="s">
        <v>808</v>
      </c>
      <c r="H120" s="1" t="s">
        <v>43</v>
      </c>
      <c r="I120" s="1" t="s">
        <v>22</v>
      </c>
      <c r="J120" s="1" t="s">
        <v>23</v>
      </c>
      <c r="K120" s="1" t="s">
        <v>414</v>
      </c>
      <c r="L120" s="1" t="s">
        <v>25</v>
      </c>
      <c r="M120" s="1">
        <v>1</v>
      </c>
      <c r="N120" s="1" t="s">
        <v>26</v>
      </c>
    </row>
    <row r="121" spans="1:14" x14ac:dyDescent="0.25">
      <c r="A121" s="1" t="s">
        <v>68</v>
      </c>
      <c r="B121" s="1" t="s">
        <v>809</v>
      </c>
      <c r="C121" s="1" t="s">
        <v>249</v>
      </c>
      <c r="D121" s="2" t="s">
        <v>810</v>
      </c>
      <c r="E121" s="1" t="s">
        <v>811</v>
      </c>
      <c r="F121" s="3" t="s">
        <v>812</v>
      </c>
      <c r="G121" s="3" t="s">
        <v>813</v>
      </c>
      <c r="H121" s="1" t="s">
        <v>21</v>
      </c>
      <c r="I121" s="1" t="s">
        <v>22</v>
      </c>
      <c r="J121" s="1" t="s">
        <v>23</v>
      </c>
      <c r="K121" s="1" t="s">
        <v>414</v>
      </c>
      <c r="L121" s="1" t="s">
        <v>25</v>
      </c>
      <c r="M121" s="1">
        <v>1</v>
      </c>
      <c r="N121" s="1" t="s">
        <v>26</v>
      </c>
    </row>
    <row r="122" spans="1:14" x14ac:dyDescent="0.25">
      <c r="A122" s="1" t="s">
        <v>151</v>
      </c>
      <c r="B122" s="1" t="s">
        <v>814</v>
      </c>
      <c r="C122" s="1" t="s">
        <v>110</v>
      </c>
      <c r="D122" s="2" t="s">
        <v>815</v>
      </c>
      <c r="E122" s="1" t="s">
        <v>816</v>
      </c>
      <c r="F122" s="3" t="s">
        <v>817</v>
      </c>
      <c r="G122" s="3" t="s">
        <v>818</v>
      </c>
      <c r="H122" s="1" t="s">
        <v>21</v>
      </c>
      <c r="I122" s="1" t="s">
        <v>22</v>
      </c>
      <c r="J122" s="1" t="s">
        <v>23</v>
      </c>
      <c r="K122" s="1" t="s">
        <v>414</v>
      </c>
      <c r="L122" s="1" t="s">
        <v>75</v>
      </c>
      <c r="M122" s="1">
        <v>1</v>
      </c>
      <c r="N122" s="1" t="s">
        <v>26</v>
      </c>
    </row>
    <row r="123" spans="1:14" x14ac:dyDescent="0.25">
      <c r="A123" s="1" t="s">
        <v>819</v>
      </c>
      <c r="B123" s="1" t="s">
        <v>820</v>
      </c>
      <c r="C123" s="1" t="s">
        <v>821</v>
      </c>
      <c r="D123" s="2" t="s">
        <v>822</v>
      </c>
      <c r="E123" s="1" t="s">
        <v>823</v>
      </c>
      <c r="F123" s="3" t="s">
        <v>824</v>
      </c>
      <c r="G123" s="3" t="s">
        <v>825</v>
      </c>
      <c r="H123" s="1" t="s">
        <v>21</v>
      </c>
      <c r="I123" s="1" t="s">
        <v>22</v>
      </c>
      <c r="J123" s="1" t="s">
        <v>23</v>
      </c>
      <c r="K123" s="1" t="s">
        <v>414</v>
      </c>
      <c r="L123" s="1" t="s">
        <v>35</v>
      </c>
      <c r="M123" s="1">
        <v>1</v>
      </c>
      <c r="N123" s="1" t="s">
        <v>26</v>
      </c>
    </row>
    <row r="124" spans="1:14" x14ac:dyDescent="0.25">
      <c r="A124" s="1" t="s">
        <v>583</v>
      </c>
      <c r="B124" s="1" t="s">
        <v>826</v>
      </c>
      <c r="C124" s="1" t="s">
        <v>47</v>
      </c>
      <c r="D124" s="2" t="s">
        <v>827</v>
      </c>
      <c r="E124" s="1" t="s">
        <v>828</v>
      </c>
      <c r="F124" s="3" t="s">
        <v>829</v>
      </c>
      <c r="G124" s="3" t="s">
        <v>265</v>
      </c>
      <c r="H124" s="1" t="s">
        <v>21</v>
      </c>
      <c r="I124" s="1" t="s">
        <v>22</v>
      </c>
      <c r="J124" s="1" t="s">
        <v>23</v>
      </c>
      <c r="K124" s="1" t="s">
        <v>83</v>
      </c>
      <c r="L124" s="1" t="s">
        <v>35</v>
      </c>
      <c r="M124" s="1">
        <v>1</v>
      </c>
      <c r="N124" s="1" t="s">
        <v>26</v>
      </c>
    </row>
    <row r="125" spans="1:14" x14ac:dyDescent="0.25">
      <c r="A125" s="1" t="s">
        <v>137</v>
      </c>
      <c r="B125" s="1" t="s">
        <v>830</v>
      </c>
      <c r="C125" s="1" t="s">
        <v>831</v>
      </c>
      <c r="D125" s="2" t="s">
        <v>832</v>
      </c>
      <c r="E125" s="1" t="s">
        <v>833</v>
      </c>
      <c r="F125" s="3" t="s">
        <v>834</v>
      </c>
      <c r="G125" s="3" t="s">
        <v>531</v>
      </c>
      <c r="H125" s="1" t="s">
        <v>21</v>
      </c>
      <c r="I125" s="1" t="s">
        <v>22</v>
      </c>
      <c r="J125" s="1" t="s">
        <v>23</v>
      </c>
      <c r="K125" s="1" t="s">
        <v>202</v>
      </c>
      <c r="L125" s="1" t="s">
        <v>25</v>
      </c>
      <c r="M125" s="1">
        <v>1</v>
      </c>
      <c r="N125" s="1" t="s">
        <v>26</v>
      </c>
    </row>
    <row r="126" spans="1:14" x14ac:dyDescent="0.25">
      <c r="A126" s="1" t="s">
        <v>835</v>
      </c>
      <c r="B126" s="1" t="s">
        <v>836</v>
      </c>
      <c r="C126" s="1" t="s">
        <v>275</v>
      </c>
      <c r="D126" s="2" t="s">
        <v>837</v>
      </c>
      <c r="E126" s="1" t="s">
        <v>838</v>
      </c>
      <c r="F126" s="3" t="s">
        <v>839</v>
      </c>
      <c r="G126" s="3" t="s">
        <v>664</v>
      </c>
      <c r="H126" s="1" t="s">
        <v>21</v>
      </c>
      <c r="I126" s="1" t="s">
        <v>22</v>
      </c>
      <c r="J126" s="1" t="s">
        <v>23</v>
      </c>
      <c r="K126" s="1" t="s">
        <v>408</v>
      </c>
      <c r="L126" s="1" t="s">
        <v>25</v>
      </c>
      <c r="M126" s="1">
        <v>1</v>
      </c>
      <c r="N126" s="1" t="s">
        <v>549</v>
      </c>
    </row>
    <row r="127" spans="1:14" x14ac:dyDescent="0.25">
      <c r="A127" s="1" t="s">
        <v>14</v>
      </c>
      <c r="B127" s="1" t="s">
        <v>840</v>
      </c>
      <c r="C127" s="1" t="s">
        <v>153</v>
      </c>
      <c r="D127" s="2" t="s">
        <v>841</v>
      </c>
      <c r="E127" s="1" t="s">
        <v>842</v>
      </c>
      <c r="F127" s="3" t="s">
        <v>843</v>
      </c>
      <c r="G127" s="3" t="s">
        <v>844</v>
      </c>
      <c r="H127" s="1" t="s">
        <v>21</v>
      </c>
      <c r="I127" s="1" t="s">
        <v>22</v>
      </c>
      <c r="J127" s="1" t="s">
        <v>23</v>
      </c>
      <c r="K127" s="1" t="s">
        <v>414</v>
      </c>
      <c r="L127" s="1" t="s">
        <v>35</v>
      </c>
      <c r="M127" s="1">
        <v>1</v>
      </c>
      <c r="N127" s="1" t="s">
        <v>26</v>
      </c>
    </row>
    <row r="128" spans="1:14" x14ac:dyDescent="0.25">
      <c r="A128" s="1" t="s">
        <v>151</v>
      </c>
      <c r="B128" s="1" t="s">
        <v>845</v>
      </c>
      <c r="C128" s="1" t="s">
        <v>132</v>
      </c>
      <c r="D128" s="2" t="s">
        <v>846</v>
      </c>
      <c r="E128" s="1" t="s">
        <v>847</v>
      </c>
      <c r="F128" s="3" t="s">
        <v>848</v>
      </c>
      <c r="G128" s="3" t="s">
        <v>150</v>
      </c>
      <c r="H128" s="1" t="s">
        <v>21</v>
      </c>
      <c r="I128" s="1" t="s">
        <v>22</v>
      </c>
      <c r="J128" s="1" t="s">
        <v>23</v>
      </c>
      <c r="K128" s="1" t="s">
        <v>202</v>
      </c>
      <c r="L128" s="1" t="s">
        <v>25</v>
      </c>
      <c r="M128" s="1">
        <v>1</v>
      </c>
      <c r="N128" s="1" t="s">
        <v>26</v>
      </c>
    </row>
    <row r="129" spans="1:14" x14ac:dyDescent="0.25">
      <c r="A129" s="1" t="s">
        <v>451</v>
      </c>
      <c r="B129" s="1" t="s">
        <v>849</v>
      </c>
      <c r="C129" s="1" t="s">
        <v>132</v>
      </c>
      <c r="D129" s="2" t="s">
        <v>850</v>
      </c>
      <c r="E129" s="1" t="s">
        <v>851</v>
      </c>
      <c r="F129" s="3" t="s">
        <v>852</v>
      </c>
      <c r="G129" s="3" t="s">
        <v>98</v>
      </c>
      <c r="H129" s="1" t="s">
        <v>21</v>
      </c>
      <c r="I129" s="1" t="s">
        <v>22</v>
      </c>
      <c r="J129" s="1" t="s">
        <v>23</v>
      </c>
      <c r="K129" s="1" t="s">
        <v>60</v>
      </c>
      <c r="L129" s="1" t="s">
        <v>35</v>
      </c>
      <c r="M129" s="1">
        <v>1</v>
      </c>
      <c r="N129" s="1" t="s">
        <v>26</v>
      </c>
    </row>
    <row r="130" spans="1:14" x14ac:dyDescent="0.25">
      <c r="A130" s="1" t="s">
        <v>61</v>
      </c>
      <c r="B130" s="1" t="s">
        <v>853</v>
      </c>
      <c r="C130" s="1" t="s">
        <v>425</v>
      </c>
      <c r="D130" s="2" t="s">
        <v>854</v>
      </c>
      <c r="E130" s="1" t="s">
        <v>855</v>
      </c>
      <c r="F130" s="3" t="s">
        <v>856</v>
      </c>
      <c r="G130" s="3" t="s">
        <v>857</v>
      </c>
      <c r="H130" s="1" t="s">
        <v>21</v>
      </c>
      <c r="I130" s="1" t="s">
        <v>22</v>
      </c>
      <c r="J130" s="1" t="s">
        <v>23</v>
      </c>
      <c r="K130" s="1" t="s">
        <v>99</v>
      </c>
      <c r="L130" s="1" t="s">
        <v>25</v>
      </c>
      <c r="M130" s="1">
        <v>1</v>
      </c>
      <c r="N130" s="1" t="s">
        <v>26</v>
      </c>
    </row>
    <row r="131" spans="1:14" x14ac:dyDescent="0.25">
      <c r="A131" s="1" t="s">
        <v>27</v>
      </c>
      <c r="B131" s="1" t="s">
        <v>858</v>
      </c>
      <c r="C131" s="1" t="s">
        <v>275</v>
      </c>
      <c r="D131" s="2" t="s">
        <v>859</v>
      </c>
      <c r="E131" s="1" t="s">
        <v>860</v>
      </c>
      <c r="F131" s="3" t="s">
        <v>861</v>
      </c>
      <c r="G131" s="3" t="s">
        <v>862</v>
      </c>
      <c r="H131" s="1" t="s">
        <v>21</v>
      </c>
      <c r="I131" s="1" t="s">
        <v>22</v>
      </c>
      <c r="J131" s="1" t="s">
        <v>23</v>
      </c>
      <c r="K131" s="1" t="s">
        <v>230</v>
      </c>
      <c r="L131" s="1" t="s">
        <v>75</v>
      </c>
      <c r="M131" s="1">
        <v>1</v>
      </c>
      <c r="N131" s="1" t="s">
        <v>26</v>
      </c>
    </row>
    <row r="132" spans="1:14" x14ac:dyDescent="0.25">
      <c r="A132" s="1" t="s">
        <v>281</v>
      </c>
      <c r="B132" s="1" t="s">
        <v>863</v>
      </c>
      <c r="C132" s="1" t="s">
        <v>275</v>
      </c>
      <c r="D132" s="2" t="s">
        <v>864</v>
      </c>
      <c r="E132" s="1" t="s">
        <v>865</v>
      </c>
      <c r="F132" s="3" t="s">
        <v>866</v>
      </c>
      <c r="G132" s="3" t="s">
        <v>867</v>
      </c>
      <c r="H132" s="1" t="s">
        <v>21</v>
      </c>
      <c r="I132" s="1" t="s">
        <v>246</v>
      </c>
      <c r="J132" s="1" t="s">
        <v>174</v>
      </c>
      <c r="K132" s="1" t="s">
        <v>868</v>
      </c>
      <c r="L132" s="1" t="s">
        <v>25</v>
      </c>
      <c r="M132" s="1">
        <v>1</v>
      </c>
      <c r="N132" s="1" t="s">
        <v>26</v>
      </c>
    </row>
    <row r="133" spans="1:14" x14ac:dyDescent="0.25">
      <c r="A133" s="1" t="s">
        <v>869</v>
      </c>
      <c r="B133" s="1" t="s">
        <v>870</v>
      </c>
      <c r="C133" s="1" t="s">
        <v>871</v>
      </c>
      <c r="D133" s="2" t="s">
        <v>872</v>
      </c>
      <c r="E133" s="1" t="s">
        <v>873</v>
      </c>
      <c r="F133" s="3" t="s">
        <v>874</v>
      </c>
      <c r="G133" s="3" t="s">
        <v>875</v>
      </c>
      <c r="H133" s="1" t="s">
        <v>21</v>
      </c>
      <c r="I133" s="1" t="s">
        <v>22</v>
      </c>
      <c r="J133" s="1" t="s">
        <v>23</v>
      </c>
      <c r="K133" s="1" t="s">
        <v>144</v>
      </c>
      <c r="L133" s="1" t="s">
        <v>35</v>
      </c>
      <c r="M133" s="1">
        <v>1</v>
      </c>
      <c r="N133" s="1" t="s">
        <v>26</v>
      </c>
    </row>
    <row r="134" spans="1:14" x14ac:dyDescent="0.25">
      <c r="A134" s="1" t="s">
        <v>130</v>
      </c>
      <c r="B134" s="1" t="s">
        <v>876</v>
      </c>
      <c r="C134" s="1" t="s">
        <v>63</v>
      </c>
      <c r="D134" s="2" t="s">
        <v>877</v>
      </c>
      <c r="E134" s="1" t="s">
        <v>878</v>
      </c>
      <c r="F134" s="3" t="s">
        <v>879</v>
      </c>
      <c r="G134" s="3" t="s">
        <v>98</v>
      </c>
      <c r="H134" s="1" t="s">
        <v>21</v>
      </c>
      <c r="I134" s="1" t="s">
        <v>22</v>
      </c>
      <c r="J134" s="1" t="s">
        <v>23</v>
      </c>
      <c r="K134" s="1" t="s">
        <v>144</v>
      </c>
      <c r="L134" s="1" t="s">
        <v>25</v>
      </c>
      <c r="M134" s="1">
        <v>1</v>
      </c>
      <c r="N134" s="1" t="s">
        <v>26</v>
      </c>
    </row>
    <row r="135" spans="1:14" x14ac:dyDescent="0.25">
      <c r="A135" s="1" t="s">
        <v>880</v>
      </c>
      <c r="B135" s="1" t="s">
        <v>881</v>
      </c>
      <c r="C135" s="1" t="s">
        <v>882</v>
      </c>
      <c r="D135" s="2" t="s">
        <v>883</v>
      </c>
      <c r="E135" s="1" t="s">
        <v>884</v>
      </c>
      <c r="F135" s="3" t="s">
        <v>885</v>
      </c>
      <c r="G135" s="3" t="s">
        <v>157</v>
      </c>
      <c r="H135" s="1" t="s">
        <v>43</v>
      </c>
      <c r="I135" s="1" t="s">
        <v>22</v>
      </c>
      <c r="J135" s="1" t="s">
        <v>23</v>
      </c>
      <c r="K135" s="1" t="s">
        <v>230</v>
      </c>
      <c r="L135" s="1" t="s">
        <v>35</v>
      </c>
      <c r="M135" s="1">
        <v>1</v>
      </c>
      <c r="N135" s="1" t="s">
        <v>165</v>
      </c>
    </row>
    <row r="136" spans="1:14" x14ac:dyDescent="0.25">
      <c r="A136" s="1" t="s">
        <v>36</v>
      </c>
      <c r="B136" s="1" t="s">
        <v>886</v>
      </c>
      <c r="C136" s="1" t="s">
        <v>403</v>
      </c>
      <c r="D136" s="2" t="s">
        <v>887</v>
      </c>
      <c r="E136" s="1" t="s">
        <v>888</v>
      </c>
      <c r="F136" s="3" t="s">
        <v>889</v>
      </c>
      <c r="G136" s="3" t="s">
        <v>890</v>
      </c>
      <c r="H136" s="1" t="s">
        <v>43</v>
      </c>
      <c r="I136" s="1" t="s">
        <v>891</v>
      </c>
      <c r="J136" s="1" t="s">
        <v>892</v>
      </c>
      <c r="K136" s="1" t="s">
        <v>893</v>
      </c>
      <c r="L136" s="1" t="s">
        <v>25</v>
      </c>
      <c r="M136" s="1">
        <v>1</v>
      </c>
      <c r="N136" s="1" t="s">
        <v>26</v>
      </c>
    </row>
    <row r="137" spans="1:14" x14ac:dyDescent="0.25">
      <c r="A137" s="1" t="s">
        <v>267</v>
      </c>
      <c r="B137" s="1" t="s">
        <v>894</v>
      </c>
      <c r="C137" s="1" t="s">
        <v>63</v>
      </c>
      <c r="D137" s="2" t="s">
        <v>895</v>
      </c>
      <c r="E137" s="1" t="s">
        <v>896</v>
      </c>
      <c r="F137" s="3" t="s">
        <v>897</v>
      </c>
      <c r="G137" s="3" t="s">
        <v>898</v>
      </c>
      <c r="H137" s="1" t="s">
        <v>21</v>
      </c>
      <c r="I137" s="1" t="s">
        <v>22</v>
      </c>
      <c r="J137" s="1" t="s">
        <v>23</v>
      </c>
      <c r="K137" s="1" t="s">
        <v>182</v>
      </c>
      <c r="L137" s="1" t="s">
        <v>75</v>
      </c>
      <c r="M137" s="1">
        <v>1</v>
      </c>
      <c r="N137" s="1" t="s">
        <v>26</v>
      </c>
    </row>
    <row r="138" spans="1:14" x14ac:dyDescent="0.25">
      <c r="A138" s="1" t="s">
        <v>137</v>
      </c>
      <c r="B138" s="1" t="s">
        <v>899</v>
      </c>
      <c r="C138" s="1" t="s">
        <v>63</v>
      </c>
      <c r="D138" s="2" t="s">
        <v>900</v>
      </c>
      <c r="E138" s="1" t="s">
        <v>901</v>
      </c>
      <c r="F138" s="3" t="s">
        <v>902</v>
      </c>
      <c r="G138" s="3" t="s">
        <v>903</v>
      </c>
      <c r="H138" s="1" t="s">
        <v>21</v>
      </c>
      <c r="I138" s="1" t="s">
        <v>22</v>
      </c>
      <c r="J138" s="1" t="s">
        <v>23</v>
      </c>
      <c r="K138" s="1" t="s">
        <v>904</v>
      </c>
      <c r="L138" s="1" t="s">
        <v>75</v>
      </c>
      <c r="M138" s="1">
        <v>1</v>
      </c>
      <c r="N138" s="1" t="s">
        <v>26</v>
      </c>
    </row>
    <row r="139" spans="1:14" x14ac:dyDescent="0.25">
      <c r="A139" s="1" t="s">
        <v>53</v>
      </c>
      <c r="B139" s="1" t="s">
        <v>905</v>
      </c>
      <c r="C139" s="1" t="s">
        <v>110</v>
      </c>
      <c r="D139" s="2" t="s">
        <v>906</v>
      </c>
      <c r="E139" s="1" t="s">
        <v>907</v>
      </c>
      <c r="F139" s="3" t="s">
        <v>908</v>
      </c>
      <c r="G139" s="3" t="s">
        <v>700</v>
      </c>
      <c r="H139" s="1" t="s">
        <v>21</v>
      </c>
      <c r="I139" s="1" t="s">
        <v>22</v>
      </c>
      <c r="J139" s="1" t="s">
        <v>23</v>
      </c>
      <c r="K139" s="1" t="s">
        <v>492</v>
      </c>
      <c r="L139" s="1" t="s">
        <v>35</v>
      </c>
      <c r="M139" s="1">
        <v>1</v>
      </c>
      <c r="N139" s="1" t="s">
        <v>26</v>
      </c>
    </row>
    <row r="140" spans="1:14" x14ac:dyDescent="0.25">
      <c r="A140" s="1" t="s">
        <v>909</v>
      </c>
      <c r="B140" s="1" t="s">
        <v>910</v>
      </c>
      <c r="C140" s="1" t="s">
        <v>249</v>
      </c>
      <c r="D140" s="2" t="s">
        <v>911</v>
      </c>
      <c r="E140" s="1" t="s">
        <v>912</v>
      </c>
      <c r="F140" s="3" t="s">
        <v>913</v>
      </c>
      <c r="G140" s="3" t="s">
        <v>914</v>
      </c>
      <c r="H140" s="1" t="s">
        <v>21</v>
      </c>
      <c r="I140" s="1" t="s">
        <v>22</v>
      </c>
      <c r="J140" s="1" t="s">
        <v>23</v>
      </c>
      <c r="K140" s="1" t="s">
        <v>230</v>
      </c>
      <c r="L140" s="1" t="s">
        <v>35</v>
      </c>
      <c r="M140" s="1">
        <v>1</v>
      </c>
      <c r="N140" s="1" t="s">
        <v>26</v>
      </c>
    </row>
    <row r="141" spans="1:14" x14ac:dyDescent="0.25">
      <c r="A141" s="1" t="s">
        <v>562</v>
      </c>
      <c r="B141" s="1" t="s">
        <v>915</v>
      </c>
      <c r="C141" s="1" t="s">
        <v>233</v>
      </c>
      <c r="D141" s="2" t="s">
        <v>916</v>
      </c>
      <c r="E141" s="1" t="s">
        <v>917</v>
      </c>
      <c r="F141" s="3" t="s">
        <v>918</v>
      </c>
      <c r="G141" s="3" t="s">
        <v>919</v>
      </c>
      <c r="H141" s="1" t="s">
        <v>43</v>
      </c>
      <c r="I141" s="1" t="s">
        <v>22</v>
      </c>
      <c r="J141" s="1" t="s">
        <v>23</v>
      </c>
      <c r="K141" s="1" t="s">
        <v>569</v>
      </c>
      <c r="L141" s="1" t="s">
        <v>35</v>
      </c>
      <c r="M141" s="1">
        <v>1</v>
      </c>
      <c r="N141" s="1" t="s">
        <v>26</v>
      </c>
    </row>
    <row r="142" spans="1:14" x14ac:dyDescent="0.25">
      <c r="A142" s="1" t="s">
        <v>920</v>
      </c>
      <c r="B142" s="1" t="s">
        <v>921</v>
      </c>
      <c r="C142" s="1" t="s">
        <v>513</v>
      </c>
      <c r="D142" s="2" t="s">
        <v>922</v>
      </c>
      <c r="E142" s="1" t="s">
        <v>923</v>
      </c>
      <c r="F142" s="3" t="s">
        <v>924</v>
      </c>
      <c r="G142" s="3" t="s">
        <v>925</v>
      </c>
      <c r="H142" s="1" t="s">
        <v>21</v>
      </c>
      <c r="I142" s="1" t="s">
        <v>22</v>
      </c>
      <c r="J142" s="1" t="s">
        <v>23</v>
      </c>
      <c r="K142" s="1" t="s">
        <v>926</v>
      </c>
      <c r="L142" s="1" t="s">
        <v>25</v>
      </c>
      <c r="M142" s="1">
        <v>1</v>
      </c>
      <c r="N142" s="1" t="s">
        <v>26</v>
      </c>
    </row>
    <row r="143" spans="1:14" x14ac:dyDescent="0.25">
      <c r="A143" s="1" t="s">
        <v>323</v>
      </c>
      <c r="B143" s="1" t="s">
        <v>927</v>
      </c>
      <c r="C143" s="1" t="s">
        <v>425</v>
      </c>
      <c r="D143" s="2" t="s">
        <v>928</v>
      </c>
      <c r="E143" s="1" t="s">
        <v>929</v>
      </c>
      <c r="F143" s="3" t="s">
        <v>930</v>
      </c>
      <c r="G143" s="3" t="s">
        <v>931</v>
      </c>
      <c r="H143" s="1" t="s">
        <v>21</v>
      </c>
      <c r="I143" s="1" t="s">
        <v>932</v>
      </c>
      <c r="J143" s="1" t="s">
        <v>23</v>
      </c>
      <c r="K143" s="1" t="s">
        <v>791</v>
      </c>
      <c r="L143" s="1" t="s">
        <v>75</v>
      </c>
      <c r="M143" s="1">
        <v>1</v>
      </c>
      <c r="N143" s="1" t="s">
        <v>549</v>
      </c>
    </row>
    <row r="144" spans="1:14" x14ac:dyDescent="0.25">
      <c r="A144" s="1" t="s">
        <v>176</v>
      </c>
      <c r="B144" s="1" t="s">
        <v>933</v>
      </c>
      <c r="C144" s="1" t="s">
        <v>934</v>
      </c>
      <c r="D144" s="2" t="s">
        <v>935</v>
      </c>
      <c r="E144" s="1" t="s">
        <v>936</v>
      </c>
      <c r="F144" s="3" t="s">
        <v>937</v>
      </c>
      <c r="G144" s="3" t="s">
        <v>938</v>
      </c>
      <c r="H144" s="1" t="s">
        <v>21</v>
      </c>
      <c r="I144" s="1" t="s">
        <v>22</v>
      </c>
      <c r="J144" s="1" t="s">
        <v>23</v>
      </c>
      <c r="K144" s="1" t="s">
        <v>779</v>
      </c>
      <c r="L144" s="1" t="s">
        <v>35</v>
      </c>
      <c r="M144" s="1">
        <v>1</v>
      </c>
      <c r="N144" s="1" t="s">
        <v>26</v>
      </c>
    </row>
    <row r="145" spans="1:14" x14ac:dyDescent="0.25">
      <c r="A145" s="1" t="s">
        <v>458</v>
      </c>
      <c r="B145" s="1" t="s">
        <v>939</v>
      </c>
      <c r="C145" s="1" t="s">
        <v>339</v>
      </c>
      <c r="D145" s="2" t="s">
        <v>940</v>
      </c>
      <c r="E145" s="1" t="s">
        <v>941</v>
      </c>
      <c r="F145" s="3" t="s">
        <v>942</v>
      </c>
      <c r="G145" s="3" t="s">
        <v>943</v>
      </c>
      <c r="H145" s="1" t="s">
        <v>43</v>
      </c>
      <c r="I145" s="1" t="s">
        <v>22</v>
      </c>
      <c r="J145" s="1" t="s">
        <v>23</v>
      </c>
      <c r="K145" s="1" t="s">
        <v>414</v>
      </c>
      <c r="L145" s="1" t="s">
        <v>35</v>
      </c>
      <c r="M145" s="1">
        <v>1</v>
      </c>
      <c r="N145" s="1" t="s">
        <v>26</v>
      </c>
    </row>
    <row r="146" spans="1:14" x14ac:dyDescent="0.25">
      <c r="A146" s="1" t="s">
        <v>158</v>
      </c>
      <c r="B146" s="1" t="s">
        <v>944</v>
      </c>
      <c r="C146" s="1" t="s">
        <v>249</v>
      </c>
      <c r="D146" s="2" t="s">
        <v>945</v>
      </c>
      <c r="E146" s="1" t="s">
        <v>946</v>
      </c>
      <c r="F146" s="3" t="s">
        <v>947</v>
      </c>
      <c r="G146" s="3" t="s">
        <v>209</v>
      </c>
      <c r="H146" s="1" t="s">
        <v>43</v>
      </c>
      <c r="I146" s="1" t="s">
        <v>22</v>
      </c>
      <c r="J146" s="1" t="s">
        <v>23</v>
      </c>
      <c r="K146" s="1" t="s">
        <v>791</v>
      </c>
      <c r="L146" s="1" t="s">
        <v>35</v>
      </c>
      <c r="M146" s="1">
        <v>1</v>
      </c>
      <c r="N146" s="1" t="s">
        <v>26</v>
      </c>
    </row>
    <row r="147" spans="1:14" x14ac:dyDescent="0.25">
      <c r="A147" s="1" t="s">
        <v>247</v>
      </c>
      <c r="B147" s="1" t="s">
        <v>948</v>
      </c>
      <c r="C147" s="1" t="s">
        <v>249</v>
      </c>
      <c r="D147" s="2" t="s">
        <v>949</v>
      </c>
      <c r="E147" s="1" t="s">
        <v>950</v>
      </c>
      <c r="F147" s="3" t="s">
        <v>951</v>
      </c>
      <c r="G147" s="3" t="s">
        <v>952</v>
      </c>
      <c r="H147" s="1" t="s">
        <v>43</v>
      </c>
      <c r="I147" s="1" t="s">
        <v>22</v>
      </c>
      <c r="J147" s="1" t="s">
        <v>23</v>
      </c>
      <c r="K147" s="1" t="s">
        <v>791</v>
      </c>
      <c r="L147" s="1" t="s">
        <v>35</v>
      </c>
      <c r="M147" s="1">
        <v>1</v>
      </c>
      <c r="N147" s="1" t="s">
        <v>26</v>
      </c>
    </row>
    <row r="148" spans="1:14" x14ac:dyDescent="0.25">
      <c r="A148" s="1" t="s">
        <v>493</v>
      </c>
      <c r="B148" s="1" t="s">
        <v>953</v>
      </c>
      <c r="C148" s="1" t="s">
        <v>954</v>
      </c>
      <c r="D148" s="2" t="s">
        <v>955</v>
      </c>
      <c r="E148" s="1" t="s">
        <v>956</v>
      </c>
      <c r="F148" s="3" t="s">
        <v>957</v>
      </c>
      <c r="G148" s="3" t="s">
        <v>958</v>
      </c>
      <c r="H148" s="1" t="s">
        <v>43</v>
      </c>
      <c r="I148" s="1" t="s">
        <v>22</v>
      </c>
      <c r="J148" s="1" t="s">
        <v>23</v>
      </c>
      <c r="K148" s="1" t="s">
        <v>791</v>
      </c>
      <c r="L148" s="1" t="s">
        <v>35</v>
      </c>
      <c r="M148" s="1">
        <v>1</v>
      </c>
      <c r="N148" s="1" t="s">
        <v>26</v>
      </c>
    </row>
    <row r="149" spans="1:14" x14ac:dyDescent="0.25">
      <c r="A149" s="1" t="s">
        <v>45</v>
      </c>
      <c r="B149" s="1" t="s">
        <v>959</v>
      </c>
      <c r="C149" s="1" t="s">
        <v>960</v>
      </c>
      <c r="D149" s="2" t="s">
        <v>961</v>
      </c>
      <c r="E149" s="1" t="s">
        <v>962</v>
      </c>
      <c r="F149" s="3" t="s">
        <v>963</v>
      </c>
      <c r="G149" s="3" t="s">
        <v>964</v>
      </c>
      <c r="H149" s="1" t="s">
        <v>21</v>
      </c>
      <c r="I149" s="1" t="s">
        <v>22</v>
      </c>
      <c r="J149" s="1" t="s">
        <v>23</v>
      </c>
      <c r="K149" s="1" t="s">
        <v>24</v>
      </c>
      <c r="L149" s="1" t="s">
        <v>35</v>
      </c>
      <c r="M149" s="1">
        <v>1</v>
      </c>
      <c r="N149" s="1" t="s">
        <v>26</v>
      </c>
    </row>
    <row r="150" spans="1:14" x14ac:dyDescent="0.25">
      <c r="A150" s="1" t="s">
        <v>965</v>
      </c>
      <c r="B150" s="1" t="s">
        <v>966</v>
      </c>
      <c r="C150" s="1" t="s">
        <v>967</v>
      </c>
      <c r="D150" s="2" t="s">
        <v>968</v>
      </c>
      <c r="E150" s="1" t="s">
        <v>969</v>
      </c>
      <c r="F150" s="3" t="s">
        <v>970</v>
      </c>
      <c r="G150" s="3" t="s">
        <v>971</v>
      </c>
      <c r="H150" s="1" t="s">
        <v>43</v>
      </c>
      <c r="I150" s="1" t="s">
        <v>972</v>
      </c>
      <c r="J150" s="1" t="s">
        <v>973</v>
      </c>
      <c r="K150" s="1" t="s">
        <v>974</v>
      </c>
      <c r="L150" s="1" t="s">
        <v>35</v>
      </c>
      <c r="M150" s="1">
        <v>4</v>
      </c>
      <c r="N150" s="1" t="s">
        <v>26</v>
      </c>
    </row>
    <row r="151" spans="1:14" x14ac:dyDescent="0.25">
      <c r="A151" s="1" t="s">
        <v>493</v>
      </c>
      <c r="B151" s="1" t="s">
        <v>975</v>
      </c>
      <c r="C151" s="1" t="s">
        <v>976</v>
      </c>
      <c r="D151" s="2" t="s">
        <v>977</v>
      </c>
      <c r="E151" s="1" t="s">
        <v>978</v>
      </c>
      <c r="F151" s="3" t="s">
        <v>979</v>
      </c>
      <c r="G151" s="3" t="s">
        <v>980</v>
      </c>
      <c r="H151" s="1" t="s">
        <v>43</v>
      </c>
      <c r="I151" s="1" t="s">
        <v>981</v>
      </c>
      <c r="J151" s="1" t="s">
        <v>982</v>
      </c>
      <c r="K151" s="1" t="s">
        <v>983</v>
      </c>
      <c r="L151" s="1" t="s">
        <v>25</v>
      </c>
      <c r="M151" s="1">
        <v>4</v>
      </c>
      <c r="N151" s="1" t="s">
        <v>26</v>
      </c>
    </row>
    <row r="152" spans="1:14" x14ac:dyDescent="0.25">
      <c r="A152" s="1" t="s">
        <v>984</v>
      </c>
      <c r="B152" s="1" t="s">
        <v>985</v>
      </c>
      <c r="C152" s="1" t="s">
        <v>986</v>
      </c>
      <c r="D152" s="2" t="s">
        <v>987</v>
      </c>
      <c r="E152" s="1" t="s">
        <v>988</v>
      </c>
      <c r="F152" s="3" t="s">
        <v>989</v>
      </c>
      <c r="G152" s="3" t="s">
        <v>990</v>
      </c>
      <c r="H152" s="1" t="s">
        <v>21</v>
      </c>
      <c r="I152" s="1" t="s">
        <v>22</v>
      </c>
      <c r="J152" s="1" t="s">
        <v>23</v>
      </c>
      <c r="K152" s="1" t="s">
        <v>525</v>
      </c>
      <c r="L152" s="1" t="s">
        <v>35</v>
      </c>
      <c r="M152" s="1">
        <v>1</v>
      </c>
      <c r="N152" s="1" t="s">
        <v>26</v>
      </c>
    </row>
    <row r="153" spans="1:14" x14ac:dyDescent="0.25">
      <c r="A153" s="1" t="s">
        <v>991</v>
      </c>
      <c r="B153" s="1" t="s">
        <v>992</v>
      </c>
      <c r="C153" s="1" t="s">
        <v>63</v>
      </c>
      <c r="D153" s="2" t="s">
        <v>993</v>
      </c>
      <c r="E153" s="1" t="s">
        <v>994</v>
      </c>
      <c r="F153" s="3" t="s">
        <v>995</v>
      </c>
      <c r="G153" s="3" t="s">
        <v>996</v>
      </c>
      <c r="H153" s="1" t="s">
        <v>21</v>
      </c>
      <c r="I153" s="1" t="s">
        <v>22</v>
      </c>
      <c r="J153" s="1" t="s">
        <v>23</v>
      </c>
      <c r="K153" s="1" t="s">
        <v>791</v>
      </c>
      <c r="L153" s="1" t="s">
        <v>25</v>
      </c>
      <c r="M153" s="1">
        <v>1</v>
      </c>
      <c r="N153" s="1" t="s">
        <v>26</v>
      </c>
    </row>
    <row r="154" spans="1:14" x14ac:dyDescent="0.25">
      <c r="A154" s="1" t="s">
        <v>14</v>
      </c>
      <c r="B154" s="1" t="s">
        <v>997</v>
      </c>
      <c r="C154" s="1" t="s">
        <v>998</v>
      </c>
      <c r="D154" s="2" t="s">
        <v>999</v>
      </c>
      <c r="E154" s="1" t="s">
        <v>1000</v>
      </c>
      <c r="F154" s="3" t="s">
        <v>1001</v>
      </c>
      <c r="G154" s="3" t="s">
        <v>1002</v>
      </c>
      <c r="H154" s="1" t="s">
        <v>21</v>
      </c>
      <c r="I154" s="1" t="s">
        <v>22</v>
      </c>
      <c r="J154" s="1" t="s">
        <v>1003</v>
      </c>
      <c r="K154" s="1" t="s">
        <v>414</v>
      </c>
      <c r="L154" s="1" t="s">
        <v>25</v>
      </c>
      <c r="M154" s="1">
        <v>1</v>
      </c>
      <c r="N154" s="1" t="s">
        <v>26</v>
      </c>
    </row>
    <row r="155" spans="1:14" x14ac:dyDescent="0.25">
      <c r="A155" s="1" t="s">
        <v>1004</v>
      </c>
      <c r="B155" s="1" t="s">
        <v>1005</v>
      </c>
      <c r="C155" s="1" t="s">
        <v>1006</v>
      </c>
      <c r="D155" s="2" t="s">
        <v>1007</v>
      </c>
      <c r="E155" s="1" t="s">
        <v>1008</v>
      </c>
      <c r="F155" s="3" t="s">
        <v>1009</v>
      </c>
      <c r="G155" s="3" t="s">
        <v>1010</v>
      </c>
      <c r="H155" s="1" t="s">
        <v>21</v>
      </c>
      <c r="I155" s="1" t="s">
        <v>22</v>
      </c>
      <c r="J155" s="1" t="s">
        <v>23</v>
      </c>
      <c r="K155" s="1" t="s">
        <v>44</v>
      </c>
      <c r="L155" s="1" t="s">
        <v>75</v>
      </c>
      <c r="M155" s="1">
        <v>1</v>
      </c>
      <c r="N155" s="1" t="s">
        <v>26</v>
      </c>
    </row>
    <row r="156" spans="1:14" x14ac:dyDescent="0.25">
      <c r="A156" s="1" t="s">
        <v>532</v>
      </c>
      <c r="B156" s="1" t="s">
        <v>948</v>
      </c>
      <c r="C156" s="1" t="s">
        <v>954</v>
      </c>
      <c r="D156" s="2" t="s">
        <v>1011</v>
      </c>
      <c r="E156" s="1" t="s">
        <v>1012</v>
      </c>
      <c r="F156" s="3" t="s">
        <v>1013</v>
      </c>
      <c r="G156" s="3" t="s">
        <v>421</v>
      </c>
      <c r="H156" s="1" t="s">
        <v>43</v>
      </c>
      <c r="I156" s="1" t="s">
        <v>246</v>
      </c>
      <c r="J156" s="1" t="s">
        <v>174</v>
      </c>
      <c r="K156" s="1" t="s">
        <v>492</v>
      </c>
      <c r="L156" s="1" t="s">
        <v>25</v>
      </c>
      <c r="M156" s="1">
        <v>1</v>
      </c>
      <c r="N156" s="1" t="s">
        <v>26</v>
      </c>
    </row>
    <row r="157" spans="1:14" x14ac:dyDescent="0.25">
      <c r="A157" s="1" t="s">
        <v>1014</v>
      </c>
      <c r="B157" s="1" t="s">
        <v>966</v>
      </c>
      <c r="C157" s="1" t="s">
        <v>1015</v>
      </c>
      <c r="D157" s="2" t="s">
        <v>1016</v>
      </c>
      <c r="E157" s="1" t="s">
        <v>1017</v>
      </c>
      <c r="F157" s="3" t="s">
        <v>1018</v>
      </c>
      <c r="G157" s="3" t="s">
        <v>1019</v>
      </c>
      <c r="H157" s="1" t="s">
        <v>43</v>
      </c>
      <c r="I157" s="1" t="s">
        <v>22</v>
      </c>
      <c r="J157" s="1" t="s">
        <v>23</v>
      </c>
      <c r="K157" s="1" t="s">
        <v>44</v>
      </c>
      <c r="L157" s="1" t="s">
        <v>25</v>
      </c>
      <c r="M157" s="1">
        <v>1</v>
      </c>
      <c r="N157" s="1" t="s">
        <v>26</v>
      </c>
    </row>
    <row r="158" spans="1:14" x14ac:dyDescent="0.25">
      <c r="A158" s="1" t="s">
        <v>1020</v>
      </c>
      <c r="B158" s="1" t="s">
        <v>1021</v>
      </c>
      <c r="C158" s="1" t="s">
        <v>1022</v>
      </c>
      <c r="D158" s="2" t="s">
        <v>1023</v>
      </c>
      <c r="E158" s="1" t="s">
        <v>1024</v>
      </c>
      <c r="F158" s="3" t="s">
        <v>1025</v>
      </c>
      <c r="G158" s="3" t="s">
        <v>1026</v>
      </c>
      <c r="H158" s="1" t="s">
        <v>21</v>
      </c>
      <c r="I158" s="1" t="s">
        <v>1027</v>
      </c>
      <c r="J158" s="1" t="s">
        <v>23</v>
      </c>
      <c r="K158" s="1" t="s">
        <v>1028</v>
      </c>
      <c r="L158" s="1" t="s">
        <v>35</v>
      </c>
      <c r="M158" s="1">
        <v>1</v>
      </c>
      <c r="N158" s="1" t="s">
        <v>26</v>
      </c>
    </row>
    <row r="159" spans="1:14" x14ac:dyDescent="0.25">
      <c r="A159" s="1" t="s">
        <v>239</v>
      </c>
      <c r="B159" s="1" t="s">
        <v>1029</v>
      </c>
      <c r="C159" s="1" t="s">
        <v>425</v>
      </c>
      <c r="D159" s="2" t="s">
        <v>1030</v>
      </c>
      <c r="E159" s="1" t="s">
        <v>1031</v>
      </c>
      <c r="F159" s="3" t="s">
        <v>1032</v>
      </c>
      <c r="G159" s="3" t="s">
        <v>1033</v>
      </c>
      <c r="H159" s="1" t="s">
        <v>21</v>
      </c>
      <c r="I159" s="1" t="s">
        <v>22</v>
      </c>
      <c r="J159" s="1" t="s">
        <v>23</v>
      </c>
      <c r="K159" s="1" t="s">
        <v>414</v>
      </c>
      <c r="L159" s="1" t="s">
        <v>25</v>
      </c>
      <c r="M159" s="1">
        <v>1</v>
      </c>
      <c r="N159" s="1" t="s">
        <v>549</v>
      </c>
    </row>
    <row r="160" spans="1:14" x14ac:dyDescent="0.25">
      <c r="A160" s="1" t="s">
        <v>195</v>
      </c>
      <c r="B160" s="1" t="s">
        <v>1034</v>
      </c>
      <c r="C160" s="1" t="s">
        <v>1035</v>
      </c>
      <c r="D160" s="2" t="s">
        <v>1036</v>
      </c>
      <c r="E160" s="1" t="s">
        <v>1037</v>
      </c>
      <c r="F160" s="3" t="s">
        <v>1038</v>
      </c>
      <c r="G160" s="3" t="s">
        <v>253</v>
      </c>
      <c r="H160" s="1" t="s">
        <v>43</v>
      </c>
      <c r="I160" s="1" t="s">
        <v>22</v>
      </c>
      <c r="J160" s="1" t="s">
        <v>23</v>
      </c>
      <c r="K160" s="1" t="s">
        <v>757</v>
      </c>
      <c r="L160" s="1" t="s">
        <v>25</v>
      </c>
      <c r="M160" s="1">
        <v>1</v>
      </c>
      <c r="N160" s="1" t="s">
        <v>26</v>
      </c>
    </row>
    <row r="161" spans="1:14" x14ac:dyDescent="0.25">
      <c r="A161" s="1" t="s">
        <v>61</v>
      </c>
      <c r="B161" s="1" t="s">
        <v>1039</v>
      </c>
      <c r="C161" s="1" t="s">
        <v>1040</v>
      </c>
      <c r="D161" s="2" t="s">
        <v>1041</v>
      </c>
      <c r="E161" s="1" t="s">
        <v>1042</v>
      </c>
      <c r="F161" s="3" t="s">
        <v>1043</v>
      </c>
      <c r="G161" s="3" t="s">
        <v>617</v>
      </c>
      <c r="H161" s="1" t="s">
        <v>21</v>
      </c>
      <c r="I161" s="1" t="s">
        <v>22</v>
      </c>
      <c r="J161" s="1" t="s">
        <v>23</v>
      </c>
      <c r="K161" s="1" t="s">
        <v>714</v>
      </c>
      <c r="L161" s="1" t="s">
        <v>25</v>
      </c>
      <c r="M161" s="1">
        <v>1</v>
      </c>
      <c r="N161" s="1" t="s">
        <v>26</v>
      </c>
    </row>
    <row r="162" spans="1:14" x14ac:dyDescent="0.25">
      <c r="A162" s="1" t="s">
        <v>158</v>
      </c>
      <c r="B162" s="1" t="s">
        <v>1044</v>
      </c>
      <c r="C162" s="1" t="s">
        <v>256</v>
      </c>
      <c r="D162" s="2" t="s">
        <v>1045</v>
      </c>
      <c r="E162" s="1" t="s">
        <v>1046</v>
      </c>
      <c r="F162" s="3" t="s">
        <v>1047</v>
      </c>
      <c r="G162" s="3" t="s">
        <v>1048</v>
      </c>
      <c r="H162" s="1" t="s">
        <v>43</v>
      </c>
      <c r="I162" s="1" t="s">
        <v>22</v>
      </c>
      <c r="J162" s="1" t="s">
        <v>23</v>
      </c>
      <c r="K162" s="1" t="s">
        <v>330</v>
      </c>
      <c r="L162" s="1" t="s">
        <v>35</v>
      </c>
      <c r="M162" s="1">
        <v>1</v>
      </c>
      <c r="N162" s="1" t="s">
        <v>26</v>
      </c>
    </row>
    <row r="163" spans="1:14" x14ac:dyDescent="0.25">
      <c r="A163" s="1" t="s">
        <v>130</v>
      </c>
      <c r="B163" s="1" t="s">
        <v>1049</v>
      </c>
      <c r="C163" s="1" t="s">
        <v>425</v>
      </c>
      <c r="D163" s="2" t="s">
        <v>1050</v>
      </c>
      <c r="E163" s="1" t="s">
        <v>1051</v>
      </c>
      <c r="F163" s="3" t="s">
        <v>1052</v>
      </c>
      <c r="G163" s="3" t="s">
        <v>1053</v>
      </c>
      <c r="H163" s="1" t="s">
        <v>21</v>
      </c>
      <c r="I163" s="1" t="s">
        <v>22</v>
      </c>
      <c r="J163" s="1" t="s">
        <v>23</v>
      </c>
      <c r="K163" s="1" t="s">
        <v>757</v>
      </c>
      <c r="L163" s="1" t="s">
        <v>25</v>
      </c>
      <c r="M163" s="1">
        <v>1</v>
      </c>
      <c r="N163" s="1" t="s">
        <v>26</v>
      </c>
    </row>
    <row r="164" spans="1:14" x14ac:dyDescent="0.25">
      <c r="A164" s="1" t="s">
        <v>203</v>
      </c>
      <c r="B164" s="1" t="s">
        <v>1054</v>
      </c>
      <c r="C164" s="1" t="s">
        <v>190</v>
      </c>
      <c r="D164" s="2" t="s">
        <v>1055</v>
      </c>
      <c r="E164" s="1" t="s">
        <v>1056</v>
      </c>
      <c r="F164" s="3" t="s">
        <v>1057</v>
      </c>
      <c r="G164" s="3" t="s">
        <v>1058</v>
      </c>
      <c r="H164" s="1" t="s">
        <v>43</v>
      </c>
      <c r="I164" s="1" t="s">
        <v>22</v>
      </c>
      <c r="J164" s="1" t="s">
        <v>23</v>
      </c>
      <c r="K164" s="1" t="s">
        <v>525</v>
      </c>
      <c r="L164" s="1" t="s">
        <v>35</v>
      </c>
      <c r="M164" s="1">
        <v>1</v>
      </c>
      <c r="N164" s="1" t="s">
        <v>26</v>
      </c>
    </row>
    <row r="165" spans="1:14" x14ac:dyDescent="0.25">
      <c r="A165" s="1" t="s">
        <v>158</v>
      </c>
      <c r="B165" s="1" t="s">
        <v>1059</v>
      </c>
      <c r="C165" s="1" t="s">
        <v>70</v>
      </c>
      <c r="D165" s="2" t="s">
        <v>1060</v>
      </c>
      <c r="E165" s="1" t="s">
        <v>1061</v>
      </c>
      <c r="F165" s="3" t="s">
        <v>1062</v>
      </c>
      <c r="G165" s="3" t="s">
        <v>1063</v>
      </c>
      <c r="H165" s="1" t="s">
        <v>43</v>
      </c>
      <c r="I165" s="1" t="s">
        <v>22</v>
      </c>
      <c r="J165" s="1" t="s">
        <v>23</v>
      </c>
      <c r="K165" s="1" t="s">
        <v>1064</v>
      </c>
      <c r="L165" s="1" t="s">
        <v>35</v>
      </c>
      <c r="M165" s="1">
        <v>1</v>
      </c>
      <c r="N165" s="1" t="s">
        <v>26</v>
      </c>
    </row>
    <row r="166" spans="1:14" x14ac:dyDescent="0.25">
      <c r="A166" s="1" t="s">
        <v>1065</v>
      </c>
      <c r="B166" s="1" t="s">
        <v>1066</v>
      </c>
      <c r="C166" s="1" t="s">
        <v>1067</v>
      </c>
      <c r="D166" s="2" t="s">
        <v>1068</v>
      </c>
      <c r="E166" s="1" t="s">
        <v>1069</v>
      </c>
      <c r="F166" s="3" t="s">
        <v>1070</v>
      </c>
      <c r="G166" s="3" t="s">
        <v>1071</v>
      </c>
      <c r="H166" s="1" t="s">
        <v>43</v>
      </c>
      <c r="I166" s="1" t="s">
        <v>22</v>
      </c>
      <c r="J166" s="1" t="s">
        <v>23</v>
      </c>
      <c r="K166" s="1" t="s">
        <v>779</v>
      </c>
      <c r="L166" s="1" t="s">
        <v>35</v>
      </c>
      <c r="M166" s="1">
        <v>1</v>
      </c>
      <c r="N166" s="1" t="s">
        <v>26</v>
      </c>
    </row>
    <row r="167" spans="1:14" x14ac:dyDescent="0.25">
      <c r="A167" s="1" t="s">
        <v>1072</v>
      </c>
      <c r="B167" s="1" t="s">
        <v>1073</v>
      </c>
      <c r="C167" s="1" t="s">
        <v>1074</v>
      </c>
      <c r="D167" s="2" t="s">
        <v>1075</v>
      </c>
      <c r="E167" s="1" t="s">
        <v>1076</v>
      </c>
      <c r="F167" s="3" t="s">
        <v>1077</v>
      </c>
      <c r="G167" s="3" t="s">
        <v>768</v>
      </c>
      <c r="H167" s="1" t="s">
        <v>43</v>
      </c>
      <c r="I167" s="1" t="s">
        <v>22</v>
      </c>
      <c r="J167" s="1" t="s">
        <v>23</v>
      </c>
      <c r="K167" s="1" t="s">
        <v>779</v>
      </c>
      <c r="L167" s="1" t="s">
        <v>35</v>
      </c>
      <c r="M167" s="1">
        <v>1</v>
      </c>
      <c r="N167" s="1" t="s">
        <v>26</v>
      </c>
    </row>
    <row r="168" spans="1:14" x14ac:dyDescent="0.25">
      <c r="A168" s="1" t="s">
        <v>151</v>
      </c>
      <c r="B168" s="1" t="s">
        <v>1078</v>
      </c>
      <c r="C168" s="1" t="s">
        <v>153</v>
      </c>
      <c r="D168" s="2" t="s">
        <v>1079</v>
      </c>
      <c r="E168" s="1" t="s">
        <v>1080</v>
      </c>
      <c r="F168" s="3" t="s">
        <v>1081</v>
      </c>
      <c r="G168" s="3" t="s">
        <v>1082</v>
      </c>
      <c r="H168" s="1" t="s">
        <v>21</v>
      </c>
      <c r="I168" s="1" t="s">
        <v>22</v>
      </c>
      <c r="J168" s="1" t="s">
        <v>23</v>
      </c>
      <c r="K168" s="1" t="s">
        <v>525</v>
      </c>
      <c r="L168" s="1" t="s">
        <v>25</v>
      </c>
      <c r="M168" s="1">
        <v>1</v>
      </c>
      <c r="N168" s="1" t="s">
        <v>26</v>
      </c>
    </row>
    <row r="169" spans="1:14" x14ac:dyDescent="0.25">
      <c r="A169" s="1" t="s">
        <v>526</v>
      </c>
      <c r="B169" s="1" t="s">
        <v>1083</v>
      </c>
      <c r="C169" s="1" t="s">
        <v>1084</v>
      </c>
      <c r="D169" s="2" t="s">
        <v>1085</v>
      </c>
      <c r="E169" s="1" t="s">
        <v>1086</v>
      </c>
      <c r="F169" s="3" t="s">
        <v>1087</v>
      </c>
      <c r="G169" s="3" t="s">
        <v>1088</v>
      </c>
      <c r="H169" s="1" t="s">
        <v>43</v>
      </c>
      <c r="I169" s="1" t="s">
        <v>22</v>
      </c>
      <c r="J169" s="1" t="s">
        <v>23</v>
      </c>
      <c r="K169" s="1" t="s">
        <v>779</v>
      </c>
      <c r="L169" s="1" t="s">
        <v>35</v>
      </c>
      <c r="M169" s="1">
        <v>1</v>
      </c>
      <c r="N169" s="1" t="s">
        <v>26</v>
      </c>
    </row>
    <row r="170" spans="1:14" x14ac:dyDescent="0.25">
      <c r="A170" s="1" t="s">
        <v>195</v>
      </c>
      <c r="B170" s="1" t="s">
        <v>1089</v>
      </c>
      <c r="C170" s="1" t="s">
        <v>70</v>
      </c>
      <c r="D170" s="2" t="s">
        <v>1090</v>
      </c>
      <c r="E170" s="1" t="s">
        <v>1091</v>
      </c>
      <c r="F170" s="3" t="s">
        <v>1092</v>
      </c>
      <c r="G170" s="3" t="s">
        <v>721</v>
      </c>
      <c r="H170" s="1" t="s">
        <v>43</v>
      </c>
      <c r="I170" s="1" t="s">
        <v>1093</v>
      </c>
      <c r="J170" s="1" t="s">
        <v>1094</v>
      </c>
      <c r="K170" s="1" t="s">
        <v>1095</v>
      </c>
      <c r="L170" s="1" t="s">
        <v>75</v>
      </c>
      <c r="M170" s="1">
        <v>1</v>
      </c>
      <c r="N170" s="1" t="s">
        <v>26</v>
      </c>
    </row>
    <row r="171" spans="1:14" x14ac:dyDescent="0.25">
      <c r="A171" s="1" t="s">
        <v>1096</v>
      </c>
      <c r="B171" s="1" t="s">
        <v>1097</v>
      </c>
      <c r="C171" s="1" t="s">
        <v>425</v>
      </c>
      <c r="D171" s="2" t="s">
        <v>1098</v>
      </c>
      <c r="E171" s="1" t="s">
        <v>1099</v>
      </c>
      <c r="F171" s="3" t="s">
        <v>1100</v>
      </c>
      <c r="G171" s="3" t="s">
        <v>669</v>
      </c>
      <c r="H171" s="1" t="s">
        <v>21</v>
      </c>
      <c r="I171" s="1" t="s">
        <v>22</v>
      </c>
      <c r="J171" s="1" t="s">
        <v>23</v>
      </c>
      <c r="K171" s="1" t="s">
        <v>83</v>
      </c>
      <c r="L171" s="1" t="s">
        <v>25</v>
      </c>
      <c r="M171" s="1">
        <v>1</v>
      </c>
      <c r="N171" s="1" t="s">
        <v>26</v>
      </c>
    </row>
    <row r="172" spans="1:14" x14ac:dyDescent="0.25">
      <c r="A172" s="1" t="s">
        <v>130</v>
      </c>
      <c r="B172" s="1" t="s">
        <v>1101</v>
      </c>
      <c r="C172" s="1" t="s">
        <v>63</v>
      </c>
      <c r="D172" s="2" t="s">
        <v>1102</v>
      </c>
      <c r="E172" s="1" t="s">
        <v>1103</v>
      </c>
      <c r="F172" s="3" t="s">
        <v>1104</v>
      </c>
      <c r="G172" s="3" t="s">
        <v>1105</v>
      </c>
      <c r="H172" s="1" t="s">
        <v>21</v>
      </c>
      <c r="I172" s="1" t="s">
        <v>22</v>
      </c>
      <c r="J172" s="1" t="s">
        <v>23</v>
      </c>
      <c r="K172" s="1" t="s">
        <v>121</v>
      </c>
      <c r="L172" s="1" t="s">
        <v>35</v>
      </c>
      <c r="M172" s="1">
        <v>1</v>
      </c>
      <c r="N172" s="1" t="s">
        <v>26</v>
      </c>
    </row>
    <row r="173" spans="1:14" x14ac:dyDescent="0.25">
      <c r="A173" s="1" t="s">
        <v>151</v>
      </c>
      <c r="B173" s="1" t="s">
        <v>1106</v>
      </c>
      <c r="C173" s="1" t="s">
        <v>153</v>
      </c>
      <c r="D173" s="2" t="s">
        <v>1107</v>
      </c>
      <c r="E173" s="1" t="s">
        <v>1108</v>
      </c>
      <c r="F173" s="3" t="s">
        <v>1109</v>
      </c>
      <c r="G173" s="3" t="s">
        <v>1110</v>
      </c>
      <c r="H173" s="1" t="s">
        <v>21</v>
      </c>
      <c r="I173" s="1" t="s">
        <v>22</v>
      </c>
      <c r="J173" s="1" t="s">
        <v>23</v>
      </c>
      <c r="K173" s="1" t="s">
        <v>779</v>
      </c>
      <c r="L173" s="1" t="s">
        <v>35</v>
      </c>
      <c r="M173" s="1">
        <v>1</v>
      </c>
      <c r="N173" s="1" t="s">
        <v>26</v>
      </c>
    </row>
    <row r="174" spans="1:14" x14ac:dyDescent="0.25">
      <c r="A174" s="1" t="s">
        <v>85</v>
      </c>
      <c r="B174" s="1" t="s">
        <v>1111</v>
      </c>
      <c r="C174" s="1" t="s">
        <v>1112</v>
      </c>
      <c r="D174" s="2" t="s">
        <v>1113</v>
      </c>
      <c r="E174" s="1" t="s">
        <v>1114</v>
      </c>
      <c r="F174" s="3" t="s">
        <v>1115</v>
      </c>
      <c r="G174" s="3" t="s">
        <v>1116</v>
      </c>
      <c r="H174" s="1" t="s">
        <v>21</v>
      </c>
      <c r="I174" s="1" t="s">
        <v>22</v>
      </c>
      <c r="J174" s="1" t="s">
        <v>23</v>
      </c>
      <c r="K174" s="1" t="s">
        <v>525</v>
      </c>
      <c r="L174" s="1" t="s">
        <v>75</v>
      </c>
      <c r="M174" s="1">
        <v>1</v>
      </c>
      <c r="N174" s="1" t="s">
        <v>26</v>
      </c>
    </row>
    <row r="175" spans="1:14" x14ac:dyDescent="0.25">
      <c r="A175" s="1" t="s">
        <v>1117</v>
      </c>
      <c r="B175" s="1" t="s">
        <v>1118</v>
      </c>
      <c r="C175" s="1" t="s">
        <v>967</v>
      </c>
      <c r="D175" s="2" t="s">
        <v>1119</v>
      </c>
      <c r="E175" s="1" t="s">
        <v>1120</v>
      </c>
      <c r="F175" s="3" t="s">
        <v>1121</v>
      </c>
      <c r="G175" s="3" t="s">
        <v>1122</v>
      </c>
      <c r="H175" s="1" t="s">
        <v>43</v>
      </c>
      <c r="I175" s="1" t="s">
        <v>22</v>
      </c>
      <c r="J175" s="1" t="s">
        <v>23</v>
      </c>
      <c r="K175" s="1" t="s">
        <v>714</v>
      </c>
      <c r="L175" s="1" t="s">
        <v>75</v>
      </c>
      <c r="M175" s="1">
        <v>1</v>
      </c>
      <c r="N175" s="1" t="s">
        <v>26</v>
      </c>
    </row>
    <row r="176" spans="1:14" x14ac:dyDescent="0.25">
      <c r="A176" s="1" t="s">
        <v>991</v>
      </c>
      <c r="B176" s="1" t="s">
        <v>1123</v>
      </c>
      <c r="C176" s="1" t="s">
        <v>871</v>
      </c>
      <c r="D176" s="2" t="s">
        <v>1124</v>
      </c>
      <c r="E176" s="1" t="s">
        <v>1125</v>
      </c>
      <c r="F176" s="3" t="s">
        <v>1126</v>
      </c>
      <c r="G176" s="3" t="s">
        <v>1127</v>
      </c>
      <c r="H176" s="1" t="s">
        <v>21</v>
      </c>
      <c r="I176" s="1" t="s">
        <v>22</v>
      </c>
      <c r="J176" s="1" t="s">
        <v>23</v>
      </c>
      <c r="K176" s="1" t="s">
        <v>1128</v>
      </c>
      <c r="L176" s="1" t="s">
        <v>75</v>
      </c>
      <c r="M176" s="1">
        <v>3</v>
      </c>
      <c r="N176" s="1" t="s">
        <v>26</v>
      </c>
    </row>
    <row r="177" spans="1:14" x14ac:dyDescent="0.25">
      <c r="A177" s="1" t="s">
        <v>281</v>
      </c>
      <c r="B177" s="1" t="s">
        <v>1129</v>
      </c>
      <c r="C177" s="1" t="s">
        <v>55</v>
      </c>
      <c r="D177" s="2" t="s">
        <v>1130</v>
      </c>
      <c r="E177" s="1" t="s">
        <v>1131</v>
      </c>
      <c r="F177" s="3" t="s">
        <v>1132</v>
      </c>
      <c r="G177" s="3" t="s">
        <v>1133</v>
      </c>
      <c r="H177" s="1" t="s">
        <v>21</v>
      </c>
      <c r="I177" s="1" t="s">
        <v>22</v>
      </c>
      <c r="J177" s="1" t="s">
        <v>23</v>
      </c>
      <c r="K177" s="1" t="s">
        <v>1128</v>
      </c>
      <c r="L177" s="1" t="s">
        <v>75</v>
      </c>
      <c r="M177" s="1">
        <v>3</v>
      </c>
      <c r="N177" s="1" t="s">
        <v>26</v>
      </c>
    </row>
    <row r="178" spans="1:14" x14ac:dyDescent="0.25">
      <c r="A178" s="1" t="s">
        <v>195</v>
      </c>
      <c r="B178" s="1" t="s">
        <v>1134</v>
      </c>
      <c r="C178" s="1" t="s">
        <v>403</v>
      </c>
      <c r="D178" s="2" t="s">
        <v>1135</v>
      </c>
      <c r="E178" s="1" t="s">
        <v>1136</v>
      </c>
      <c r="F178" s="3" t="s">
        <v>1137</v>
      </c>
      <c r="G178" s="3" t="s">
        <v>120</v>
      </c>
      <c r="H178" s="1" t="s">
        <v>43</v>
      </c>
      <c r="I178" s="1" t="s">
        <v>22</v>
      </c>
      <c r="J178" s="1" t="s">
        <v>23</v>
      </c>
      <c r="K178" s="1" t="s">
        <v>757</v>
      </c>
      <c r="L178" s="1" t="s">
        <v>75</v>
      </c>
      <c r="M178" s="1">
        <v>1</v>
      </c>
      <c r="N178" s="1" t="s">
        <v>165</v>
      </c>
    </row>
    <row r="179" spans="1:14" x14ac:dyDescent="0.25">
      <c r="A179" s="1" t="s">
        <v>1138</v>
      </c>
      <c r="B179" s="1" t="s">
        <v>1139</v>
      </c>
      <c r="C179" s="1" t="s">
        <v>70</v>
      </c>
      <c r="D179" s="2" t="s">
        <v>1140</v>
      </c>
      <c r="E179" s="1" t="s">
        <v>1141</v>
      </c>
      <c r="F179" s="3" t="s">
        <v>1142</v>
      </c>
      <c r="G179" s="3" t="s">
        <v>1143</v>
      </c>
      <c r="H179" s="1" t="s">
        <v>43</v>
      </c>
      <c r="I179" s="1" t="s">
        <v>22</v>
      </c>
      <c r="J179" s="1" t="s">
        <v>23</v>
      </c>
      <c r="K179" s="1" t="s">
        <v>52</v>
      </c>
      <c r="L179" s="1" t="s">
        <v>35</v>
      </c>
      <c r="M179" s="1">
        <v>1</v>
      </c>
      <c r="N179" s="1" t="s">
        <v>549</v>
      </c>
    </row>
    <row r="180" spans="1:14" x14ac:dyDescent="0.25">
      <c r="A180" s="1" t="s">
        <v>475</v>
      </c>
      <c r="B180" s="1" t="s">
        <v>1144</v>
      </c>
      <c r="C180" s="1" t="s">
        <v>190</v>
      </c>
      <c r="D180" s="2" t="s">
        <v>1145</v>
      </c>
      <c r="E180" s="1" t="s">
        <v>1146</v>
      </c>
      <c r="F180" s="3" t="s">
        <v>1147</v>
      </c>
      <c r="G180" s="3" t="s">
        <v>1148</v>
      </c>
      <c r="H180" s="1" t="s">
        <v>43</v>
      </c>
      <c r="I180" s="1" t="s">
        <v>22</v>
      </c>
      <c r="J180" s="1" t="s">
        <v>23</v>
      </c>
      <c r="K180" s="1" t="s">
        <v>779</v>
      </c>
      <c r="L180" s="1" t="s">
        <v>35</v>
      </c>
      <c r="M180" s="1">
        <v>1</v>
      </c>
      <c r="N180" s="1" t="s">
        <v>26</v>
      </c>
    </row>
    <row r="181" spans="1:14" x14ac:dyDescent="0.25">
      <c r="A181" s="1" t="s">
        <v>1149</v>
      </c>
      <c r="B181" s="1" t="s">
        <v>1150</v>
      </c>
      <c r="C181" s="1" t="s">
        <v>1151</v>
      </c>
      <c r="D181" s="2" t="s">
        <v>1152</v>
      </c>
      <c r="E181" s="1" t="s">
        <v>1153</v>
      </c>
      <c r="F181" s="3" t="s">
        <v>1154</v>
      </c>
      <c r="G181" s="3" t="s">
        <v>1155</v>
      </c>
      <c r="H181" s="1" t="s">
        <v>43</v>
      </c>
      <c r="I181" s="1" t="s">
        <v>22</v>
      </c>
      <c r="J181" s="1" t="s">
        <v>23</v>
      </c>
      <c r="K181" s="1" t="s">
        <v>492</v>
      </c>
      <c r="L181" s="1" t="s">
        <v>35</v>
      </c>
      <c r="M181" s="1">
        <v>1</v>
      </c>
      <c r="N181" s="1" t="s">
        <v>26</v>
      </c>
    </row>
    <row r="182" spans="1:14" x14ac:dyDescent="0.25">
      <c r="A182" s="1" t="s">
        <v>145</v>
      </c>
      <c r="B182" s="1" t="s">
        <v>1156</v>
      </c>
      <c r="C182" s="1" t="s">
        <v>345</v>
      </c>
      <c r="D182" s="2" t="s">
        <v>1157</v>
      </c>
      <c r="E182" s="1" t="s">
        <v>1158</v>
      </c>
      <c r="F182" s="3" t="s">
        <v>1159</v>
      </c>
      <c r="G182" s="3" t="s">
        <v>1160</v>
      </c>
      <c r="H182" s="1" t="s">
        <v>21</v>
      </c>
      <c r="I182" s="1" t="s">
        <v>22</v>
      </c>
      <c r="J182" s="1" t="s">
        <v>23</v>
      </c>
      <c r="K182" s="1" t="s">
        <v>1161</v>
      </c>
      <c r="L182" s="1" t="s">
        <v>75</v>
      </c>
      <c r="M182" s="1">
        <v>1</v>
      </c>
      <c r="N182" s="1" t="s">
        <v>26</v>
      </c>
    </row>
    <row r="183" spans="1:14" x14ac:dyDescent="0.25">
      <c r="A183" s="1" t="s">
        <v>451</v>
      </c>
      <c r="B183" s="1" t="s">
        <v>1162</v>
      </c>
      <c r="C183" s="1" t="s">
        <v>87</v>
      </c>
      <c r="D183" s="2" t="s">
        <v>1163</v>
      </c>
      <c r="E183" s="1" t="s">
        <v>1164</v>
      </c>
      <c r="F183" s="3" t="s">
        <v>1165</v>
      </c>
      <c r="G183" s="3" t="s">
        <v>457</v>
      </c>
      <c r="H183" s="1" t="s">
        <v>21</v>
      </c>
      <c r="I183" s="1" t="s">
        <v>22</v>
      </c>
      <c r="J183" s="1" t="s">
        <v>174</v>
      </c>
      <c r="K183" s="1" t="s">
        <v>52</v>
      </c>
      <c r="L183" s="1" t="s">
        <v>75</v>
      </c>
      <c r="M183" s="1">
        <v>1</v>
      </c>
      <c r="N183" s="1" t="s">
        <v>26</v>
      </c>
    </row>
    <row r="184" spans="1:14" x14ac:dyDescent="0.25">
      <c r="A184" s="1" t="s">
        <v>583</v>
      </c>
      <c r="B184" s="1" t="s">
        <v>1166</v>
      </c>
      <c r="C184" s="1" t="s">
        <v>1167</v>
      </c>
      <c r="D184" s="2" t="s">
        <v>1168</v>
      </c>
      <c r="E184" s="1" t="s">
        <v>1169</v>
      </c>
      <c r="F184" s="3" t="s">
        <v>1170</v>
      </c>
      <c r="G184" s="3" t="s">
        <v>1171</v>
      </c>
      <c r="H184" s="1" t="s">
        <v>21</v>
      </c>
      <c r="I184" s="1" t="s">
        <v>22</v>
      </c>
      <c r="J184" s="1" t="s">
        <v>174</v>
      </c>
      <c r="K184" s="1" t="s">
        <v>1172</v>
      </c>
      <c r="L184" s="1" t="s">
        <v>25</v>
      </c>
      <c r="M184" s="1">
        <v>4</v>
      </c>
      <c r="N184" s="1" t="s">
        <v>26</v>
      </c>
    </row>
    <row r="185" spans="1:14" x14ac:dyDescent="0.25">
      <c r="A185" s="1" t="s">
        <v>203</v>
      </c>
      <c r="B185" s="1" t="s">
        <v>1173</v>
      </c>
      <c r="C185" s="1" t="s">
        <v>249</v>
      </c>
      <c r="D185" s="2" t="s">
        <v>1174</v>
      </c>
      <c r="E185" s="1" t="s">
        <v>1175</v>
      </c>
      <c r="F185" s="3" t="s">
        <v>1176</v>
      </c>
      <c r="G185" s="3" t="s">
        <v>286</v>
      </c>
      <c r="H185" s="1" t="s">
        <v>43</v>
      </c>
      <c r="I185" s="1" t="s">
        <v>22</v>
      </c>
      <c r="J185" s="1" t="s">
        <v>23</v>
      </c>
      <c r="K185" s="1" t="s">
        <v>314</v>
      </c>
      <c r="L185" s="1" t="s">
        <v>25</v>
      </c>
      <c r="M185" s="1">
        <v>1</v>
      </c>
      <c r="N185" s="1" t="s">
        <v>26</v>
      </c>
    </row>
    <row r="186" spans="1:14" x14ac:dyDescent="0.25">
      <c r="A186" s="1" t="s">
        <v>1177</v>
      </c>
      <c r="B186" s="1" t="s">
        <v>1178</v>
      </c>
      <c r="C186" s="1" t="s">
        <v>110</v>
      </c>
      <c r="D186" s="2" t="s">
        <v>1179</v>
      </c>
      <c r="E186" s="1" t="s">
        <v>1180</v>
      </c>
      <c r="F186" s="3" t="s">
        <v>1181</v>
      </c>
      <c r="G186" s="3" t="s">
        <v>598</v>
      </c>
      <c r="H186" s="1" t="s">
        <v>21</v>
      </c>
      <c r="I186" s="1" t="s">
        <v>22</v>
      </c>
      <c r="J186" s="1" t="s">
        <v>23</v>
      </c>
      <c r="K186" s="1" t="s">
        <v>83</v>
      </c>
      <c r="L186" s="1" t="s">
        <v>25</v>
      </c>
      <c r="M186" s="1">
        <v>1</v>
      </c>
      <c r="N186" s="1" t="s">
        <v>26</v>
      </c>
    </row>
    <row r="187" spans="1:14" x14ac:dyDescent="0.25">
      <c r="A187" s="1" t="s">
        <v>577</v>
      </c>
      <c r="B187" s="1" t="s">
        <v>1182</v>
      </c>
      <c r="C187" s="1" t="s">
        <v>390</v>
      </c>
      <c r="D187" s="2" t="s">
        <v>1183</v>
      </c>
      <c r="E187" s="1" t="s">
        <v>1184</v>
      </c>
      <c r="F187" s="3" t="s">
        <v>1185</v>
      </c>
      <c r="G187" s="3" t="s">
        <v>1186</v>
      </c>
      <c r="H187" s="1" t="s">
        <v>21</v>
      </c>
      <c r="I187" s="1" t="s">
        <v>22</v>
      </c>
      <c r="J187" s="1" t="s">
        <v>23</v>
      </c>
      <c r="K187" s="1" t="s">
        <v>99</v>
      </c>
      <c r="L187" s="1" t="s">
        <v>75</v>
      </c>
      <c r="M187" s="1">
        <v>1</v>
      </c>
      <c r="N187" s="1" t="s">
        <v>26</v>
      </c>
    </row>
    <row r="188" spans="1:14" x14ac:dyDescent="0.25">
      <c r="A188" s="1" t="s">
        <v>1187</v>
      </c>
      <c r="B188" s="1" t="s">
        <v>1188</v>
      </c>
      <c r="C188" s="1" t="s">
        <v>1189</v>
      </c>
      <c r="D188" s="2" t="s">
        <v>1190</v>
      </c>
      <c r="E188" s="1" t="s">
        <v>1191</v>
      </c>
      <c r="F188" s="3" t="s">
        <v>1192</v>
      </c>
      <c r="G188" s="3" t="s">
        <v>593</v>
      </c>
      <c r="H188" s="1" t="s">
        <v>21</v>
      </c>
      <c r="I188" s="1" t="s">
        <v>22</v>
      </c>
      <c r="J188" s="1" t="s">
        <v>23</v>
      </c>
      <c r="K188" s="1" t="s">
        <v>322</v>
      </c>
      <c r="L188" s="1" t="s">
        <v>75</v>
      </c>
      <c r="M188" s="1">
        <v>1</v>
      </c>
      <c r="N188" s="1" t="s">
        <v>26</v>
      </c>
    </row>
    <row r="189" spans="1:14" x14ac:dyDescent="0.25">
      <c r="A189" s="1" t="s">
        <v>1193</v>
      </c>
      <c r="B189" s="1" t="s">
        <v>1194</v>
      </c>
      <c r="C189" s="1" t="s">
        <v>1195</v>
      </c>
      <c r="D189" s="2" t="s">
        <v>1196</v>
      </c>
      <c r="E189" s="1" t="s">
        <v>1197</v>
      </c>
      <c r="F189" s="3" t="s">
        <v>1198</v>
      </c>
      <c r="G189" s="3" t="s">
        <v>201</v>
      </c>
      <c r="H189" s="1" t="s">
        <v>21</v>
      </c>
      <c r="I189" s="1" t="s">
        <v>22</v>
      </c>
      <c r="J189" s="1" t="s">
        <v>23</v>
      </c>
      <c r="K189" s="1" t="s">
        <v>1199</v>
      </c>
      <c r="L189" s="1" t="s">
        <v>75</v>
      </c>
      <c r="M189" s="1">
        <v>2</v>
      </c>
      <c r="N189" s="1" t="s">
        <v>26</v>
      </c>
    </row>
    <row r="190" spans="1:14" x14ac:dyDescent="0.25">
      <c r="A190" s="1" t="s">
        <v>1200</v>
      </c>
      <c r="B190" s="1" t="s">
        <v>1201</v>
      </c>
      <c r="C190" s="1" t="s">
        <v>125</v>
      </c>
      <c r="D190" s="2" t="s">
        <v>1202</v>
      </c>
      <c r="E190" s="1" t="s">
        <v>1203</v>
      </c>
      <c r="F190" s="3" t="s">
        <v>1204</v>
      </c>
      <c r="G190" s="3" t="s">
        <v>1205</v>
      </c>
      <c r="H190" s="1" t="s">
        <v>43</v>
      </c>
      <c r="I190" s="1" t="s">
        <v>22</v>
      </c>
      <c r="J190" s="1" t="s">
        <v>23</v>
      </c>
      <c r="K190" s="1" t="s">
        <v>314</v>
      </c>
      <c r="L190" s="1" t="s">
        <v>25</v>
      </c>
      <c r="M190" s="1">
        <v>1</v>
      </c>
      <c r="N190" s="1" t="s">
        <v>26</v>
      </c>
    </row>
    <row r="191" spans="1:14" x14ac:dyDescent="0.25">
      <c r="A191" s="1" t="s">
        <v>1206</v>
      </c>
      <c r="B191" s="1" t="s">
        <v>189</v>
      </c>
      <c r="C191" s="1" t="s">
        <v>1207</v>
      </c>
      <c r="D191" s="2" t="s">
        <v>1208</v>
      </c>
      <c r="E191" s="1" t="s">
        <v>1209</v>
      </c>
      <c r="F191" s="3" t="s">
        <v>1210</v>
      </c>
      <c r="G191" s="3" t="s">
        <v>1211</v>
      </c>
      <c r="H191" s="1" t="s">
        <v>43</v>
      </c>
      <c r="I191" s="1" t="s">
        <v>22</v>
      </c>
      <c r="J191" s="1" t="s">
        <v>23</v>
      </c>
      <c r="K191" s="1" t="s">
        <v>322</v>
      </c>
      <c r="L191" s="1" t="s">
        <v>25</v>
      </c>
      <c r="M191" s="1">
        <v>1</v>
      </c>
      <c r="N191" s="1" t="s">
        <v>26</v>
      </c>
    </row>
    <row r="192" spans="1:14" x14ac:dyDescent="0.25">
      <c r="A192" s="1" t="s">
        <v>36</v>
      </c>
      <c r="B192" s="1" t="s">
        <v>948</v>
      </c>
      <c r="C192" s="1" t="s">
        <v>1212</v>
      </c>
      <c r="D192" s="2" t="s">
        <v>1213</v>
      </c>
      <c r="E192" s="1" t="s">
        <v>1214</v>
      </c>
      <c r="F192" s="3" t="s">
        <v>1215</v>
      </c>
      <c r="G192" s="3" t="s">
        <v>1058</v>
      </c>
      <c r="H192" s="1" t="s">
        <v>43</v>
      </c>
      <c r="I192" s="1" t="s">
        <v>22</v>
      </c>
      <c r="J192" s="1" t="s">
        <v>23</v>
      </c>
      <c r="K192" s="1" t="s">
        <v>330</v>
      </c>
      <c r="L192" s="1" t="s">
        <v>25</v>
      </c>
      <c r="M192" s="1">
        <v>1</v>
      </c>
      <c r="N192" s="1" t="s">
        <v>26</v>
      </c>
    </row>
    <row r="193" spans="1:14" x14ac:dyDescent="0.25">
      <c r="A193" s="1" t="s">
        <v>281</v>
      </c>
      <c r="B193" s="1" t="s">
        <v>1216</v>
      </c>
      <c r="C193" s="1" t="s">
        <v>87</v>
      </c>
      <c r="D193" s="2" t="s">
        <v>1217</v>
      </c>
      <c r="E193" s="1" t="s">
        <v>1218</v>
      </c>
      <c r="F193" s="3" t="s">
        <v>1219</v>
      </c>
      <c r="G193" s="3" t="s">
        <v>1220</v>
      </c>
      <c r="H193" s="1" t="s">
        <v>21</v>
      </c>
      <c r="I193" s="1" t="s">
        <v>22</v>
      </c>
      <c r="J193" s="1" t="s">
        <v>23</v>
      </c>
      <c r="K193" s="1" t="s">
        <v>314</v>
      </c>
      <c r="L193" s="1" t="s">
        <v>75</v>
      </c>
      <c r="M193" s="1">
        <v>1</v>
      </c>
      <c r="N193" s="1" t="s">
        <v>26</v>
      </c>
    </row>
    <row r="194" spans="1:14" x14ac:dyDescent="0.25">
      <c r="A194" s="1" t="s">
        <v>247</v>
      </c>
      <c r="B194" s="1" t="s">
        <v>1221</v>
      </c>
      <c r="C194" s="1" t="s">
        <v>233</v>
      </c>
      <c r="D194" s="2" t="s">
        <v>1222</v>
      </c>
      <c r="E194" s="1" t="s">
        <v>1223</v>
      </c>
      <c r="F194" s="3" t="s">
        <v>1224</v>
      </c>
      <c r="G194" s="3" t="s">
        <v>260</v>
      </c>
      <c r="H194" s="1" t="s">
        <v>43</v>
      </c>
      <c r="I194" s="1" t="s">
        <v>22</v>
      </c>
      <c r="J194" s="1" t="s">
        <v>23</v>
      </c>
      <c r="K194" s="1" t="s">
        <v>314</v>
      </c>
      <c r="L194" s="1" t="s">
        <v>35</v>
      </c>
      <c r="M194" s="1">
        <v>1</v>
      </c>
      <c r="N194" s="1" t="s">
        <v>26</v>
      </c>
    </row>
    <row r="195" spans="1:14" x14ac:dyDescent="0.25">
      <c r="A195" s="1" t="s">
        <v>1225</v>
      </c>
      <c r="B195" s="1" t="s">
        <v>1226</v>
      </c>
      <c r="C195" s="1" t="s">
        <v>1227</v>
      </c>
      <c r="D195" s="2" t="s">
        <v>1228</v>
      </c>
      <c r="E195" s="1" t="s">
        <v>1229</v>
      </c>
      <c r="F195" s="3" t="s">
        <v>1230</v>
      </c>
      <c r="G195" s="3" t="s">
        <v>1231</v>
      </c>
      <c r="H195" s="1" t="s">
        <v>21</v>
      </c>
      <c r="I195" s="1" t="s">
        <v>22</v>
      </c>
      <c r="J195" s="1" t="s">
        <v>23</v>
      </c>
      <c r="K195" s="1" t="s">
        <v>414</v>
      </c>
      <c r="L195" s="1" t="s">
        <v>25</v>
      </c>
      <c r="M195" s="1">
        <v>1</v>
      </c>
      <c r="N195" s="1" t="s">
        <v>26</v>
      </c>
    </row>
    <row r="196" spans="1:14" x14ac:dyDescent="0.25">
      <c r="A196" s="1" t="s">
        <v>1232</v>
      </c>
      <c r="B196" s="1" t="s">
        <v>1233</v>
      </c>
      <c r="C196" s="1" t="s">
        <v>403</v>
      </c>
      <c r="D196" s="2" t="s">
        <v>1234</v>
      </c>
      <c r="E196" s="1" t="s">
        <v>1235</v>
      </c>
      <c r="F196" s="3" t="s">
        <v>1236</v>
      </c>
      <c r="G196" s="3" t="s">
        <v>682</v>
      </c>
      <c r="H196" s="1" t="s">
        <v>43</v>
      </c>
      <c r="I196" s="1" t="s">
        <v>22</v>
      </c>
      <c r="J196" s="1" t="s">
        <v>23</v>
      </c>
      <c r="K196" s="1" t="s">
        <v>314</v>
      </c>
      <c r="L196" s="1" t="s">
        <v>25</v>
      </c>
      <c r="M196" s="1">
        <v>1</v>
      </c>
      <c r="N196" s="1" t="s">
        <v>1237</v>
      </c>
    </row>
    <row r="197" spans="1:14" x14ac:dyDescent="0.25">
      <c r="A197" s="1" t="s">
        <v>1238</v>
      </c>
      <c r="B197" s="1" t="s">
        <v>1239</v>
      </c>
      <c r="C197" s="1" t="s">
        <v>87</v>
      </c>
      <c r="D197" s="2" t="s">
        <v>1240</v>
      </c>
      <c r="E197" s="1" t="s">
        <v>1241</v>
      </c>
      <c r="F197" s="3" t="s">
        <v>1242</v>
      </c>
      <c r="G197" s="3" t="s">
        <v>1243</v>
      </c>
      <c r="H197" s="1" t="s">
        <v>21</v>
      </c>
      <c r="I197" s="1" t="s">
        <v>22</v>
      </c>
      <c r="J197" s="1" t="s">
        <v>23</v>
      </c>
      <c r="K197" s="1" t="s">
        <v>1199</v>
      </c>
      <c r="L197" s="1" t="s">
        <v>75</v>
      </c>
      <c r="M197" s="1">
        <v>2</v>
      </c>
      <c r="N197" s="1" t="s">
        <v>26</v>
      </c>
    </row>
    <row r="198" spans="1:14" x14ac:dyDescent="0.25">
      <c r="A198" s="1" t="s">
        <v>267</v>
      </c>
      <c r="B198" s="1" t="s">
        <v>1244</v>
      </c>
      <c r="C198" s="1" t="s">
        <v>425</v>
      </c>
      <c r="D198" s="2" t="s">
        <v>1245</v>
      </c>
      <c r="E198" s="1" t="s">
        <v>1246</v>
      </c>
      <c r="F198" s="3" t="s">
        <v>1247</v>
      </c>
      <c r="G198" s="3" t="s">
        <v>1248</v>
      </c>
      <c r="H198" s="1" t="s">
        <v>21</v>
      </c>
      <c r="I198" s="1" t="s">
        <v>22</v>
      </c>
      <c r="J198" s="1" t="s">
        <v>23</v>
      </c>
      <c r="K198" s="1" t="s">
        <v>144</v>
      </c>
      <c r="L198" s="1" t="s">
        <v>25</v>
      </c>
      <c r="M198" s="1">
        <v>1</v>
      </c>
      <c r="N198" s="1" t="s">
        <v>26</v>
      </c>
    </row>
    <row r="199" spans="1:14" x14ac:dyDescent="0.25">
      <c r="A199" s="1" t="s">
        <v>281</v>
      </c>
      <c r="B199" s="1" t="s">
        <v>1249</v>
      </c>
      <c r="C199" s="1" t="s">
        <v>1112</v>
      </c>
      <c r="D199" s="2" t="s">
        <v>1250</v>
      </c>
      <c r="E199" s="1" t="s">
        <v>1251</v>
      </c>
      <c r="F199" s="3" t="s">
        <v>1252</v>
      </c>
      <c r="G199" s="3" t="s">
        <v>1253</v>
      </c>
      <c r="H199" s="1" t="s">
        <v>21</v>
      </c>
      <c r="I199" s="1" t="s">
        <v>173</v>
      </c>
      <c r="J199" s="1" t="s">
        <v>1254</v>
      </c>
      <c r="K199" s="1" t="s">
        <v>1255</v>
      </c>
      <c r="L199" s="1" t="s">
        <v>25</v>
      </c>
      <c r="M199" s="1">
        <v>1</v>
      </c>
      <c r="N199" s="1" t="s">
        <v>26</v>
      </c>
    </row>
    <row r="200" spans="1:14" x14ac:dyDescent="0.25">
      <c r="A200" s="1" t="s">
        <v>267</v>
      </c>
      <c r="B200" s="1" t="s">
        <v>1256</v>
      </c>
      <c r="C200" s="1" t="s">
        <v>438</v>
      </c>
      <c r="D200" s="2" t="s">
        <v>1257</v>
      </c>
      <c r="E200" s="1" t="s">
        <v>1258</v>
      </c>
      <c r="F200" s="3" t="s">
        <v>1259</v>
      </c>
      <c r="G200" s="3" t="s">
        <v>931</v>
      </c>
      <c r="H200" s="1" t="s">
        <v>21</v>
      </c>
      <c r="I200" s="1" t="s">
        <v>22</v>
      </c>
      <c r="J200" s="1" t="s">
        <v>23</v>
      </c>
      <c r="K200" s="1" t="s">
        <v>99</v>
      </c>
      <c r="L200" s="1" t="s">
        <v>25</v>
      </c>
      <c r="M200" s="1">
        <v>1</v>
      </c>
      <c r="N200" s="1" t="s">
        <v>26</v>
      </c>
    </row>
    <row r="201" spans="1:14" x14ac:dyDescent="0.25">
      <c r="A201" s="1" t="s">
        <v>123</v>
      </c>
      <c r="B201" s="1" t="s">
        <v>1260</v>
      </c>
      <c r="C201" s="1" t="s">
        <v>249</v>
      </c>
      <c r="D201" s="2" t="s">
        <v>1261</v>
      </c>
      <c r="E201" s="1" t="s">
        <v>1262</v>
      </c>
      <c r="F201" s="3" t="s">
        <v>1263</v>
      </c>
      <c r="G201" s="3" t="s">
        <v>1264</v>
      </c>
      <c r="H201" s="1" t="s">
        <v>43</v>
      </c>
      <c r="I201" s="1" t="s">
        <v>22</v>
      </c>
      <c r="J201" s="1" t="s">
        <v>23</v>
      </c>
      <c r="K201" s="1" t="s">
        <v>121</v>
      </c>
      <c r="L201" s="1" t="s">
        <v>25</v>
      </c>
      <c r="M201" s="1">
        <v>1</v>
      </c>
      <c r="N201" s="1" t="s">
        <v>26</v>
      </c>
    </row>
    <row r="202" spans="1:14" x14ac:dyDescent="0.25">
      <c r="A202" s="1" t="s">
        <v>499</v>
      </c>
      <c r="B202" s="1" t="s">
        <v>500</v>
      </c>
      <c r="C202" s="1" t="s">
        <v>501</v>
      </c>
      <c r="D202" s="2" t="s">
        <v>502</v>
      </c>
      <c r="E202" s="1" t="s">
        <v>1265</v>
      </c>
      <c r="F202" s="3" t="s">
        <v>504</v>
      </c>
      <c r="G202" s="3" t="s">
        <v>505</v>
      </c>
      <c r="H202" s="1" t="s">
        <v>21</v>
      </c>
      <c r="I202" s="1" t="s">
        <v>22</v>
      </c>
      <c r="J202" s="1" t="s">
        <v>23</v>
      </c>
      <c r="K202" s="1" t="s">
        <v>408</v>
      </c>
      <c r="L202" s="1" t="s">
        <v>25</v>
      </c>
      <c r="M202" s="1">
        <v>1</v>
      </c>
      <c r="N202" s="1" t="s">
        <v>26</v>
      </c>
    </row>
    <row r="203" spans="1:14" x14ac:dyDescent="0.25">
      <c r="A203" s="1" t="s">
        <v>1182</v>
      </c>
      <c r="B203" s="1" t="s">
        <v>1266</v>
      </c>
      <c r="C203" s="1" t="s">
        <v>275</v>
      </c>
      <c r="D203" s="2" t="s">
        <v>1267</v>
      </c>
      <c r="E203" s="1" t="s">
        <v>1268</v>
      </c>
      <c r="F203" s="3" t="s">
        <v>1269</v>
      </c>
      <c r="G203" s="3" t="s">
        <v>1270</v>
      </c>
      <c r="H203" s="1" t="s">
        <v>21</v>
      </c>
      <c r="I203" s="1" t="s">
        <v>22</v>
      </c>
      <c r="J203" s="1" t="s">
        <v>23</v>
      </c>
      <c r="K203" s="1" t="s">
        <v>60</v>
      </c>
      <c r="L203" s="1" t="s">
        <v>35</v>
      </c>
      <c r="M203" s="1">
        <v>1</v>
      </c>
      <c r="N203" s="1" t="s">
        <v>26</v>
      </c>
    </row>
    <row r="204" spans="1:14" x14ac:dyDescent="0.25">
      <c r="A204" s="1" t="s">
        <v>145</v>
      </c>
      <c r="B204" s="1" t="s">
        <v>1271</v>
      </c>
      <c r="C204" s="1" t="s">
        <v>87</v>
      </c>
      <c r="D204" s="2" t="s">
        <v>1272</v>
      </c>
      <c r="E204" s="1" t="s">
        <v>1273</v>
      </c>
      <c r="F204" s="3" t="s">
        <v>1274</v>
      </c>
      <c r="G204" s="3" t="s">
        <v>1275</v>
      </c>
      <c r="H204" s="1" t="s">
        <v>21</v>
      </c>
      <c r="I204" s="1" t="s">
        <v>22</v>
      </c>
      <c r="J204" s="1" t="s">
        <v>23</v>
      </c>
      <c r="K204" s="1" t="s">
        <v>1276</v>
      </c>
      <c r="L204" s="1" t="s">
        <v>35</v>
      </c>
      <c r="M204" s="1">
        <v>2</v>
      </c>
      <c r="N204" s="1" t="s">
        <v>1277</v>
      </c>
    </row>
    <row r="205" spans="1:14" x14ac:dyDescent="0.25">
      <c r="A205" s="1" t="s">
        <v>68</v>
      </c>
      <c r="B205" s="1" t="s">
        <v>1278</v>
      </c>
      <c r="C205" s="1" t="s">
        <v>125</v>
      </c>
      <c r="D205" s="2" t="s">
        <v>1279</v>
      </c>
      <c r="E205" s="1" t="s">
        <v>1280</v>
      </c>
      <c r="F205" s="3" t="s">
        <v>1281</v>
      </c>
      <c r="G205" s="3" t="s">
        <v>1282</v>
      </c>
      <c r="H205" s="1" t="s">
        <v>43</v>
      </c>
      <c r="I205" s="1" t="s">
        <v>22</v>
      </c>
      <c r="J205" s="1" t="s">
        <v>23</v>
      </c>
      <c r="K205" s="1" t="s">
        <v>144</v>
      </c>
      <c r="L205" s="1" t="s">
        <v>25</v>
      </c>
      <c r="M205" s="1">
        <v>1</v>
      </c>
      <c r="N205" s="1" t="s">
        <v>26</v>
      </c>
    </row>
    <row r="206" spans="1:14" x14ac:dyDescent="0.25">
      <c r="A206" s="1" t="s">
        <v>1283</v>
      </c>
      <c r="B206" s="1" t="s">
        <v>1284</v>
      </c>
      <c r="C206" s="1" t="s">
        <v>1285</v>
      </c>
      <c r="D206" s="2" t="s">
        <v>1286</v>
      </c>
      <c r="E206" s="1" t="s">
        <v>1287</v>
      </c>
      <c r="F206" s="3" t="s">
        <v>1288</v>
      </c>
      <c r="G206" s="3" t="s">
        <v>1289</v>
      </c>
      <c r="H206" s="1" t="s">
        <v>21</v>
      </c>
      <c r="I206" s="1" t="s">
        <v>22</v>
      </c>
      <c r="J206" s="1" t="s">
        <v>23</v>
      </c>
      <c r="K206" s="1" t="s">
        <v>24</v>
      </c>
      <c r="L206" s="1" t="s">
        <v>35</v>
      </c>
      <c r="M206" s="1">
        <v>1</v>
      </c>
      <c r="N206" s="1" t="s">
        <v>26</v>
      </c>
    </row>
    <row r="207" spans="1:14" x14ac:dyDescent="0.25">
      <c r="A207" s="1" t="s">
        <v>1290</v>
      </c>
      <c r="B207" s="1" t="s">
        <v>1291</v>
      </c>
      <c r="C207" s="1" t="s">
        <v>153</v>
      </c>
      <c r="D207" s="2" t="s">
        <v>1292</v>
      </c>
      <c r="E207" s="1" t="s">
        <v>1293</v>
      </c>
      <c r="F207" s="3" t="s">
        <v>1294</v>
      </c>
      <c r="G207" s="3" t="s">
        <v>1295</v>
      </c>
      <c r="H207" s="1" t="s">
        <v>21</v>
      </c>
      <c r="I207" s="1" t="s">
        <v>22</v>
      </c>
      <c r="J207" s="1" t="s">
        <v>23</v>
      </c>
      <c r="K207" s="1" t="s">
        <v>569</v>
      </c>
      <c r="L207" s="1" t="s">
        <v>25</v>
      </c>
      <c r="M207" s="1">
        <v>1</v>
      </c>
      <c r="N207" s="1" t="s">
        <v>26</v>
      </c>
    </row>
    <row r="208" spans="1:14" x14ac:dyDescent="0.25">
      <c r="A208" s="1" t="s">
        <v>481</v>
      </c>
      <c r="B208" s="1" t="s">
        <v>1296</v>
      </c>
      <c r="C208" s="1" t="s">
        <v>1167</v>
      </c>
      <c r="D208" s="2" t="s">
        <v>1297</v>
      </c>
      <c r="E208" s="1" t="s">
        <v>1298</v>
      </c>
      <c r="F208" s="3" t="s">
        <v>1299</v>
      </c>
      <c r="G208" s="3" t="s">
        <v>1300</v>
      </c>
      <c r="H208" s="1" t="s">
        <v>21</v>
      </c>
      <c r="I208" s="1" t="s">
        <v>22</v>
      </c>
      <c r="J208" s="1" t="s">
        <v>23</v>
      </c>
      <c r="K208" s="1" t="s">
        <v>1301</v>
      </c>
      <c r="L208" s="1" t="s">
        <v>75</v>
      </c>
      <c r="M208" s="1">
        <v>1</v>
      </c>
      <c r="N208" s="1" t="s">
        <v>1302</v>
      </c>
    </row>
    <row r="209" spans="1:14" x14ac:dyDescent="0.25">
      <c r="A209" s="1" t="s">
        <v>137</v>
      </c>
      <c r="B209" s="1" t="s">
        <v>1303</v>
      </c>
      <c r="C209" s="1" t="s">
        <v>425</v>
      </c>
      <c r="D209" s="2" t="s">
        <v>1304</v>
      </c>
      <c r="E209" s="1" t="s">
        <v>1305</v>
      </c>
      <c r="F209" s="3" t="s">
        <v>1306</v>
      </c>
      <c r="G209" s="3" t="s">
        <v>914</v>
      </c>
      <c r="H209" s="1" t="s">
        <v>21</v>
      </c>
      <c r="I209" s="1" t="s">
        <v>22</v>
      </c>
      <c r="J209" s="1" t="s">
        <v>23</v>
      </c>
      <c r="K209" s="1" t="s">
        <v>52</v>
      </c>
      <c r="L209" s="1" t="s">
        <v>25</v>
      </c>
      <c r="M209" s="1">
        <v>1</v>
      </c>
      <c r="N209" s="1" t="s">
        <v>1307</v>
      </c>
    </row>
    <row r="210" spans="1:14" x14ac:dyDescent="0.25">
      <c r="A210" s="1" t="s">
        <v>1232</v>
      </c>
      <c r="B210" s="1" t="s">
        <v>1308</v>
      </c>
      <c r="C210" s="1" t="s">
        <v>793</v>
      </c>
      <c r="D210" s="2" t="s">
        <v>1309</v>
      </c>
      <c r="E210" s="1" t="s">
        <v>1310</v>
      </c>
      <c r="F210" s="3" t="s">
        <v>1311</v>
      </c>
      <c r="G210" s="3" t="s">
        <v>1312</v>
      </c>
      <c r="H210" s="1" t="s">
        <v>43</v>
      </c>
      <c r="I210" s="1" t="s">
        <v>22</v>
      </c>
      <c r="J210" s="1" t="s">
        <v>23</v>
      </c>
      <c r="K210" s="1" t="s">
        <v>99</v>
      </c>
      <c r="L210" s="1" t="s">
        <v>25</v>
      </c>
      <c r="M210" s="1">
        <v>1</v>
      </c>
      <c r="N210" s="1" t="s">
        <v>26</v>
      </c>
    </row>
    <row r="211" spans="1:14" x14ac:dyDescent="0.25">
      <c r="A211" s="1" t="s">
        <v>920</v>
      </c>
      <c r="B211" s="1" t="s">
        <v>1313</v>
      </c>
      <c r="C211" s="1" t="s">
        <v>759</v>
      </c>
      <c r="D211" s="2" t="s">
        <v>1314</v>
      </c>
      <c r="E211" s="1" t="s">
        <v>1315</v>
      </c>
      <c r="F211" s="3" t="s">
        <v>1316</v>
      </c>
      <c r="G211" s="3" t="s">
        <v>1317</v>
      </c>
      <c r="H211" s="1" t="s">
        <v>21</v>
      </c>
      <c r="I211" s="1" t="s">
        <v>22</v>
      </c>
      <c r="J211" s="1" t="s">
        <v>23</v>
      </c>
      <c r="K211" s="1" t="s">
        <v>1318</v>
      </c>
      <c r="L211" s="1" t="s">
        <v>35</v>
      </c>
      <c r="M211" s="1">
        <v>2</v>
      </c>
      <c r="N211" s="1" t="s">
        <v>26</v>
      </c>
    </row>
    <row r="212" spans="1:14" x14ac:dyDescent="0.25">
      <c r="A212" s="1" t="s">
        <v>53</v>
      </c>
      <c r="B212" s="1" t="s">
        <v>1319</v>
      </c>
      <c r="C212" s="1" t="s">
        <v>110</v>
      </c>
      <c r="D212" s="2" t="s">
        <v>1320</v>
      </c>
      <c r="E212" s="1" t="s">
        <v>1321</v>
      </c>
      <c r="F212" s="3" t="s">
        <v>1322</v>
      </c>
      <c r="G212" s="3" t="s">
        <v>1323</v>
      </c>
      <c r="H212" s="1" t="s">
        <v>21</v>
      </c>
      <c r="I212" s="1" t="s">
        <v>22</v>
      </c>
      <c r="J212" s="1" t="s">
        <v>23</v>
      </c>
      <c r="K212" s="1" t="s">
        <v>1324</v>
      </c>
      <c r="L212" s="1" t="s">
        <v>75</v>
      </c>
      <c r="M212" s="1">
        <v>2</v>
      </c>
      <c r="N212" s="1" t="s">
        <v>549</v>
      </c>
    </row>
    <row r="213" spans="1:14" x14ac:dyDescent="0.25">
      <c r="A213" s="1" t="s">
        <v>123</v>
      </c>
      <c r="B213" s="1" t="s">
        <v>1325</v>
      </c>
      <c r="C213" s="1" t="s">
        <v>1326</v>
      </c>
      <c r="D213" s="2" t="s">
        <v>1327</v>
      </c>
      <c r="E213" s="1" t="s">
        <v>1328</v>
      </c>
      <c r="F213" s="3" t="s">
        <v>1329</v>
      </c>
      <c r="G213" s="3" t="s">
        <v>1330</v>
      </c>
      <c r="H213" s="1" t="s">
        <v>43</v>
      </c>
      <c r="I213" s="1" t="s">
        <v>22</v>
      </c>
      <c r="J213" s="1" t="s">
        <v>23</v>
      </c>
      <c r="K213" s="1" t="s">
        <v>202</v>
      </c>
      <c r="L213" s="1" t="s">
        <v>25</v>
      </c>
      <c r="M213" s="1">
        <v>1</v>
      </c>
      <c r="N213" s="1" t="s">
        <v>549</v>
      </c>
    </row>
    <row r="214" spans="1:14" x14ac:dyDescent="0.25">
      <c r="A214" s="1" t="s">
        <v>493</v>
      </c>
      <c r="B214" s="1" t="s">
        <v>1331</v>
      </c>
      <c r="C214" s="1" t="s">
        <v>233</v>
      </c>
      <c r="D214" s="2" t="s">
        <v>1332</v>
      </c>
      <c r="E214" s="1" t="s">
        <v>1333</v>
      </c>
      <c r="F214" s="3" t="s">
        <v>1334</v>
      </c>
      <c r="G214" s="3" t="s">
        <v>1335</v>
      </c>
      <c r="H214" s="1" t="s">
        <v>43</v>
      </c>
      <c r="I214" s="1" t="s">
        <v>22</v>
      </c>
      <c r="J214" s="1" t="s">
        <v>23</v>
      </c>
      <c r="K214" s="1" t="s">
        <v>322</v>
      </c>
      <c r="L214" s="1" t="s">
        <v>25</v>
      </c>
      <c r="M214" s="1">
        <v>1</v>
      </c>
      <c r="N214" s="1" t="s">
        <v>26</v>
      </c>
    </row>
    <row r="215" spans="1:14" x14ac:dyDescent="0.25">
      <c r="A215" s="1" t="s">
        <v>475</v>
      </c>
      <c r="B215" s="1" t="s">
        <v>1336</v>
      </c>
      <c r="C215" s="1" t="s">
        <v>954</v>
      </c>
      <c r="D215" s="2" t="s">
        <v>1337</v>
      </c>
      <c r="E215" s="1" t="s">
        <v>1338</v>
      </c>
      <c r="F215" s="3" t="s">
        <v>1339</v>
      </c>
      <c r="G215" s="3" t="s">
        <v>510</v>
      </c>
      <c r="H215" s="1" t="s">
        <v>43</v>
      </c>
      <c r="I215" s="1" t="s">
        <v>22</v>
      </c>
      <c r="J215" s="1" t="s">
        <v>23</v>
      </c>
      <c r="K215" s="1" t="s">
        <v>121</v>
      </c>
      <c r="L215" s="1" t="s">
        <v>25</v>
      </c>
      <c r="M215" s="1">
        <v>1</v>
      </c>
      <c r="N215" s="1" t="s">
        <v>26</v>
      </c>
    </row>
    <row r="216" spans="1:14" x14ac:dyDescent="0.25">
      <c r="A216" s="1" t="s">
        <v>1340</v>
      </c>
      <c r="B216" s="1" t="s">
        <v>1341</v>
      </c>
      <c r="C216" s="1" t="s">
        <v>1342</v>
      </c>
      <c r="D216" s="2" t="s">
        <v>1343</v>
      </c>
      <c r="E216" s="1" t="s">
        <v>1344</v>
      </c>
      <c r="F216" s="3" t="s">
        <v>1345</v>
      </c>
      <c r="G216" s="3" t="s">
        <v>1346</v>
      </c>
      <c r="H216" s="1" t="s">
        <v>43</v>
      </c>
      <c r="I216" s="1" t="s">
        <v>22</v>
      </c>
      <c r="J216" s="1" t="s">
        <v>23</v>
      </c>
      <c r="K216" s="1" t="s">
        <v>624</v>
      </c>
      <c r="L216" s="1" t="s">
        <v>25</v>
      </c>
      <c r="M216" s="1">
        <v>1</v>
      </c>
      <c r="N216" s="1" t="s">
        <v>1347</v>
      </c>
    </row>
    <row r="217" spans="1:14" x14ac:dyDescent="0.25">
      <c r="A217" s="1" t="s">
        <v>145</v>
      </c>
      <c r="B217" s="1" t="s">
        <v>452</v>
      </c>
      <c r="C217" s="1" t="s">
        <v>153</v>
      </c>
      <c r="D217" s="2" t="s">
        <v>1348</v>
      </c>
      <c r="E217" s="1" t="s">
        <v>1349</v>
      </c>
      <c r="F217" s="3" t="s">
        <v>1350</v>
      </c>
      <c r="G217" s="3" t="s">
        <v>355</v>
      </c>
      <c r="H217" s="1" t="s">
        <v>21</v>
      </c>
      <c r="I217" s="1" t="s">
        <v>22</v>
      </c>
      <c r="J217" s="1" t="s">
        <v>23</v>
      </c>
      <c r="K217" s="1" t="s">
        <v>144</v>
      </c>
      <c r="L217" s="1" t="s">
        <v>35</v>
      </c>
      <c r="M217" s="1">
        <v>1</v>
      </c>
      <c r="N217" s="1" t="s">
        <v>26</v>
      </c>
    </row>
    <row r="218" spans="1:14" x14ac:dyDescent="0.25">
      <c r="A218" s="1" t="s">
        <v>451</v>
      </c>
      <c r="B218" s="1" t="s">
        <v>1351</v>
      </c>
      <c r="C218" s="1" t="s">
        <v>390</v>
      </c>
      <c r="D218" s="2" t="s">
        <v>1352</v>
      </c>
      <c r="E218" s="1" t="s">
        <v>1353</v>
      </c>
      <c r="F218" s="3" t="s">
        <v>1354</v>
      </c>
      <c r="G218" s="3" t="s">
        <v>1355</v>
      </c>
      <c r="H218" s="1" t="s">
        <v>21</v>
      </c>
      <c r="I218" s="1" t="s">
        <v>22</v>
      </c>
      <c r="J218" s="1" t="s">
        <v>23</v>
      </c>
      <c r="K218" s="1" t="s">
        <v>34</v>
      </c>
      <c r="L218" s="1" t="s">
        <v>35</v>
      </c>
      <c r="M218" s="1">
        <v>1</v>
      </c>
      <c r="N218" s="1" t="s">
        <v>26</v>
      </c>
    </row>
    <row r="219" spans="1:14" x14ac:dyDescent="0.25">
      <c r="A219" s="1" t="s">
        <v>239</v>
      </c>
      <c r="B219" s="1" t="s">
        <v>1356</v>
      </c>
      <c r="C219" s="1" t="s">
        <v>453</v>
      </c>
      <c r="D219" s="2" t="s">
        <v>1357</v>
      </c>
      <c r="E219" s="1" t="s">
        <v>1358</v>
      </c>
      <c r="F219" s="3" t="s">
        <v>1359</v>
      </c>
      <c r="G219" s="3" t="s">
        <v>181</v>
      </c>
      <c r="H219" s="1" t="s">
        <v>21</v>
      </c>
      <c r="I219" s="1" t="s">
        <v>22</v>
      </c>
      <c r="J219" s="1" t="s">
        <v>23</v>
      </c>
      <c r="K219" s="1" t="s">
        <v>569</v>
      </c>
      <c r="L219" s="1" t="s">
        <v>25</v>
      </c>
      <c r="M219" s="1">
        <v>1</v>
      </c>
      <c r="N219" s="1" t="s">
        <v>26</v>
      </c>
    </row>
    <row r="220" spans="1:14" x14ac:dyDescent="0.25">
      <c r="A220" s="1" t="s">
        <v>652</v>
      </c>
      <c r="B220" s="1" t="s">
        <v>1360</v>
      </c>
      <c r="C220" s="1" t="s">
        <v>1067</v>
      </c>
      <c r="D220" s="2" t="s">
        <v>1361</v>
      </c>
      <c r="E220" s="1" t="s">
        <v>1362</v>
      </c>
      <c r="F220" s="3" t="s">
        <v>1363</v>
      </c>
      <c r="G220" s="3" t="s">
        <v>1364</v>
      </c>
      <c r="H220" s="1" t="s">
        <v>43</v>
      </c>
      <c r="I220" s="1" t="s">
        <v>22</v>
      </c>
      <c r="J220" s="1" t="s">
        <v>23</v>
      </c>
      <c r="K220" s="1" t="s">
        <v>52</v>
      </c>
      <c r="L220" s="1" t="s">
        <v>25</v>
      </c>
      <c r="M220" s="1">
        <v>1</v>
      </c>
      <c r="N220" s="1" t="s">
        <v>26</v>
      </c>
    </row>
    <row r="221" spans="1:14" x14ac:dyDescent="0.25">
      <c r="A221" s="1" t="s">
        <v>239</v>
      </c>
      <c r="B221" s="1" t="s">
        <v>1365</v>
      </c>
      <c r="C221" s="1" t="s">
        <v>390</v>
      </c>
      <c r="D221" s="2" t="s">
        <v>1366</v>
      </c>
      <c r="E221" s="1" t="s">
        <v>1367</v>
      </c>
      <c r="F221" s="3" t="s">
        <v>1368</v>
      </c>
      <c r="G221" s="3" t="s">
        <v>1369</v>
      </c>
      <c r="H221" s="1" t="s">
        <v>21</v>
      </c>
      <c r="I221" s="1" t="s">
        <v>22</v>
      </c>
      <c r="J221" s="1" t="s">
        <v>23</v>
      </c>
      <c r="K221" s="1" t="s">
        <v>52</v>
      </c>
      <c r="L221" s="1" t="s">
        <v>25</v>
      </c>
      <c r="M221" s="1">
        <v>1</v>
      </c>
      <c r="N221" s="1" t="s">
        <v>26</v>
      </c>
    </row>
    <row r="222" spans="1:14" x14ac:dyDescent="0.25">
      <c r="A222" s="1" t="s">
        <v>247</v>
      </c>
      <c r="B222" s="1" t="s">
        <v>1370</v>
      </c>
      <c r="C222" s="1" t="s">
        <v>1371</v>
      </c>
      <c r="D222" s="2" t="s">
        <v>1372</v>
      </c>
      <c r="E222" s="1" t="s">
        <v>1373</v>
      </c>
      <c r="F222" s="3" t="s">
        <v>1374</v>
      </c>
      <c r="G222" s="3" t="s">
        <v>1375</v>
      </c>
      <c r="H222" s="1" t="s">
        <v>43</v>
      </c>
      <c r="I222" s="1" t="s">
        <v>22</v>
      </c>
      <c r="J222" s="1" t="s">
        <v>23</v>
      </c>
      <c r="K222" s="1" t="s">
        <v>44</v>
      </c>
      <c r="L222" s="1" t="s">
        <v>35</v>
      </c>
      <c r="M222" s="1">
        <v>1</v>
      </c>
      <c r="N222" s="1" t="s">
        <v>1376</v>
      </c>
    </row>
    <row r="223" spans="1:14" x14ac:dyDescent="0.25">
      <c r="A223" s="1" t="s">
        <v>1377</v>
      </c>
      <c r="B223" s="1" t="s">
        <v>1378</v>
      </c>
      <c r="C223" s="1" t="s">
        <v>954</v>
      </c>
      <c r="D223" s="2" t="s">
        <v>1379</v>
      </c>
      <c r="E223" s="1" t="s">
        <v>1380</v>
      </c>
      <c r="F223" s="3" t="s">
        <v>1381</v>
      </c>
      <c r="G223" s="3" t="s">
        <v>1382</v>
      </c>
      <c r="H223" s="1" t="s">
        <v>43</v>
      </c>
      <c r="I223" s="1" t="s">
        <v>22</v>
      </c>
      <c r="J223" s="1" t="s">
        <v>1383</v>
      </c>
      <c r="K223" s="1" t="s">
        <v>492</v>
      </c>
      <c r="L223" s="1" t="s">
        <v>35</v>
      </c>
      <c r="M223" s="1">
        <v>1</v>
      </c>
      <c r="N223" s="1" t="s">
        <v>26</v>
      </c>
    </row>
    <row r="224" spans="1:14" x14ac:dyDescent="0.25">
      <c r="A224" s="1" t="s">
        <v>331</v>
      </c>
      <c r="B224" s="1" t="s">
        <v>1384</v>
      </c>
      <c r="C224" s="1" t="s">
        <v>1385</v>
      </c>
      <c r="D224" s="2" t="s">
        <v>1386</v>
      </c>
      <c r="E224" s="1" t="s">
        <v>1387</v>
      </c>
      <c r="F224" s="3" t="s">
        <v>1388</v>
      </c>
      <c r="G224" s="3" t="s">
        <v>1389</v>
      </c>
      <c r="H224" s="1" t="s">
        <v>21</v>
      </c>
      <c r="I224" s="1" t="s">
        <v>22</v>
      </c>
      <c r="J224" s="1" t="s">
        <v>23</v>
      </c>
      <c r="K224" s="1" t="s">
        <v>83</v>
      </c>
      <c r="L224" s="1" t="s">
        <v>25</v>
      </c>
      <c r="M224" s="1">
        <v>1</v>
      </c>
      <c r="N224" s="1" t="s">
        <v>26</v>
      </c>
    </row>
    <row r="225" spans="1:14" x14ac:dyDescent="0.25">
      <c r="A225" s="1" t="s">
        <v>1390</v>
      </c>
      <c r="B225" s="1" t="s">
        <v>1391</v>
      </c>
      <c r="C225" s="1" t="s">
        <v>70</v>
      </c>
      <c r="D225" s="2" t="s">
        <v>1392</v>
      </c>
      <c r="E225" s="1" t="s">
        <v>1393</v>
      </c>
      <c r="F225" s="3" t="s">
        <v>1394</v>
      </c>
      <c r="G225" s="3" t="s">
        <v>1395</v>
      </c>
      <c r="H225" s="1" t="s">
        <v>43</v>
      </c>
      <c r="I225" s="1" t="s">
        <v>22</v>
      </c>
      <c r="J225" s="1" t="s">
        <v>23</v>
      </c>
      <c r="K225" s="1" t="s">
        <v>525</v>
      </c>
      <c r="L225" s="1" t="s">
        <v>35</v>
      </c>
      <c r="M225" s="1">
        <v>1</v>
      </c>
      <c r="N225" s="1" t="s">
        <v>1396</v>
      </c>
    </row>
    <row r="226" spans="1:14" x14ac:dyDescent="0.25">
      <c r="A226" s="1" t="s">
        <v>583</v>
      </c>
      <c r="B226" s="1" t="s">
        <v>1397</v>
      </c>
      <c r="C226" s="1" t="s">
        <v>390</v>
      </c>
      <c r="D226" s="2" t="s">
        <v>1398</v>
      </c>
      <c r="E226" s="1" t="s">
        <v>1399</v>
      </c>
      <c r="F226" s="3" t="s">
        <v>1400</v>
      </c>
      <c r="G226" s="3" t="s">
        <v>1401</v>
      </c>
      <c r="H226" s="1" t="s">
        <v>21</v>
      </c>
      <c r="I226" s="1" t="s">
        <v>1402</v>
      </c>
      <c r="J226" s="1" t="s">
        <v>1403</v>
      </c>
      <c r="K226" s="1" t="s">
        <v>1404</v>
      </c>
      <c r="L226" s="1" t="s">
        <v>35</v>
      </c>
      <c r="M226" s="1">
        <v>1</v>
      </c>
      <c r="N226" s="1" t="s">
        <v>26</v>
      </c>
    </row>
    <row r="227" spans="1:14" x14ac:dyDescent="0.25">
      <c r="A227" s="1" t="s">
        <v>151</v>
      </c>
      <c r="B227" s="1" t="s">
        <v>1405</v>
      </c>
      <c r="C227" s="1" t="s">
        <v>1040</v>
      </c>
      <c r="D227" s="2" t="s">
        <v>1406</v>
      </c>
      <c r="E227" s="1" t="s">
        <v>1407</v>
      </c>
      <c r="F227" s="3" t="s">
        <v>1408</v>
      </c>
      <c r="G227" s="3" t="s">
        <v>1409</v>
      </c>
      <c r="H227" s="1" t="s">
        <v>21</v>
      </c>
      <c r="I227" s="1" t="s">
        <v>22</v>
      </c>
      <c r="J227" s="1" t="s">
        <v>23</v>
      </c>
      <c r="K227" s="1" t="s">
        <v>569</v>
      </c>
      <c r="L227" s="1" t="s">
        <v>35</v>
      </c>
      <c r="M227" s="1">
        <v>1</v>
      </c>
      <c r="N227" s="1" t="s">
        <v>1410</v>
      </c>
    </row>
    <row r="228" spans="1:14" x14ac:dyDescent="0.25">
      <c r="A228" s="1" t="s">
        <v>475</v>
      </c>
      <c r="B228" s="1" t="s">
        <v>1411</v>
      </c>
      <c r="C228" s="1" t="s">
        <v>976</v>
      </c>
      <c r="D228" s="2" t="s">
        <v>1412</v>
      </c>
      <c r="E228" s="1" t="s">
        <v>1413</v>
      </c>
      <c r="F228" s="3" t="s">
        <v>1414</v>
      </c>
      <c r="G228" s="3" t="s">
        <v>1415</v>
      </c>
      <c r="H228" s="1" t="s">
        <v>43</v>
      </c>
      <c r="I228" s="1" t="s">
        <v>1416</v>
      </c>
      <c r="J228" s="1" t="s">
        <v>1417</v>
      </c>
      <c r="K228" s="1" t="s">
        <v>1418</v>
      </c>
      <c r="L228" s="1" t="s">
        <v>75</v>
      </c>
      <c r="M228" s="1">
        <v>1</v>
      </c>
      <c r="N228" s="1" t="s">
        <v>26</v>
      </c>
    </row>
    <row r="229" spans="1:14" x14ac:dyDescent="0.25">
      <c r="A229" s="1" t="s">
        <v>1419</v>
      </c>
      <c r="B229" s="1" t="s">
        <v>1420</v>
      </c>
      <c r="C229" s="1" t="s">
        <v>110</v>
      </c>
      <c r="D229" s="2" t="s">
        <v>1421</v>
      </c>
      <c r="E229" s="1" t="s">
        <v>1422</v>
      </c>
      <c r="F229" s="3" t="s">
        <v>1423</v>
      </c>
      <c r="G229" s="3" t="s">
        <v>1424</v>
      </c>
      <c r="H229" s="1" t="s">
        <v>21</v>
      </c>
      <c r="I229" s="1" t="s">
        <v>22</v>
      </c>
      <c r="J229" s="1" t="s">
        <v>23</v>
      </c>
      <c r="K229" s="1" t="s">
        <v>1276</v>
      </c>
      <c r="L229" s="1" t="s">
        <v>35</v>
      </c>
      <c r="M229" s="1">
        <v>2</v>
      </c>
      <c r="N229" s="1" t="s">
        <v>26</v>
      </c>
    </row>
    <row r="230" spans="1:14" x14ac:dyDescent="0.25">
      <c r="A230" s="1" t="s">
        <v>1425</v>
      </c>
      <c r="B230" s="1" t="s">
        <v>1426</v>
      </c>
      <c r="C230" s="1" t="s">
        <v>29</v>
      </c>
      <c r="D230" s="2" t="s">
        <v>1427</v>
      </c>
      <c r="E230" s="1" t="s">
        <v>1428</v>
      </c>
      <c r="F230" s="3" t="s">
        <v>1429</v>
      </c>
      <c r="G230" s="3" t="s">
        <v>524</v>
      </c>
      <c r="H230" s="1" t="s">
        <v>21</v>
      </c>
      <c r="I230" s="1" t="s">
        <v>22</v>
      </c>
      <c r="J230" s="1" t="s">
        <v>23</v>
      </c>
      <c r="K230" s="1" t="s">
        <v>121</v>
      </c>
      <c r="L230" s="1" t="s">
        <v>35</v>
      </c>
      <c r="M230" s="1">
        <v>1</v>
      </c>
      <c r="N230" s="1" t="s">
        <v>26</v>
      </c>
    </row>
    <row r="231" spans="1:14" x14ac:dyDescent="0.25">
      <c r="A231" s="1" t="s">
        <v>751</v>
      </c>
      <c r="B231" s="1" t="s">
        <v>1430</v>
      </c>
      <c r="C231" s="1" t="s">
        <v>513</v>
      </c>
      <c r="D231" s="2" t="s">
        <v>1431</v>
      </c>
      <c r="E231" s="1" t="s">
        <v>1432</v>
      </c>
      <c r="F231" s="3" t="s">
        <v>1433</v>
      </c>
      <c r="G231" s="3" t="s">
        <v>1058</v>
      </c>
      <c r="H231" s="1" t="s">
        <v>21</v>
      </c>
      <c r="I231" s="1" t="s">
        <v>22</v>
      </c>
      <c r="J231" s="1" t="s">
        <v>23</v>
      </c>
      <c r="K231" s="1" t="s">
        <v>144</v>
      </c>
      <c r="L231" s="1" t="s">
        <v>25</v>
      </c>
      <c r="M231" s="1">
        <v>1</v>
      </c>
      <c r="N231" s="1" t="s">
        <v>26</v>
      </c>
    </row>
    <row r="232" spans="1:14" x14ac:dyDescent="0.25">
      <c r="A232" s="1" t="s">
        <v>158</v>
      </c>
      <c r="B232" s="1" t="s">
        <v>1434</v>
      </c>
      <c r="C232" s="1" t="s">
        <v>233</v>
      </c>
      <c r="D232" s="2" t="s">
        <v>1435</v>
      </c>
      <c r="E232" s="1" t="s">
        <v>1436</v>
      </c>
      <c r="F232" s="3" t="s">
        <v>1437</v>
      </c>
      <c r="G232" s="3" t="s">
        <v>1155</v>
      </c>
      <c r="H232" s="1" t="s">
        <v>43</v>
      </c>
      <c r="I232" s="1" t="s">
        <v>22</v>
      </c>
      <c r="J232" s="1" t="s">
        <v>23</v>
      </c>
      <c r="K232" s="1" t="s">
        <v>230</v>
      </c>
      <c r="L232" s="1" t="s">
        <v>25</v>
      </c>
      <c r="M232" s="1">
        <v>1</v>
      </c>
      <c r="N232" s="1" t="s">
        <v>26</v>
      </c>
    </row>
    <row r="233" spans="1:14" x14ac:dyDescent="0.25">
      <c r="A233" s="1" t="s">
        <v>1438</v>
      </c>
      <c r="B233" s="1" t="s">
        <v>1439</v>
      </c>
      <c r="C233" s="1" t="s">
        <v>1440</v>
      </c>
      <c r="D233" s="2" t="s">
        <v>1441</v>
      </c>
      <c r="E233" s="1" t="s">
        <v>1442</v>
      </c>
      <c r="F233" s="3" t="s">
        <v>1443</v>
      </c>
      <c r="G233" s="3" t="s">
        <v>321</v>
      </c>
      <c r="H233" s="1" t="s">
        <v>43</v>
      </c>
      <c r="I233" s="1" t="s">
        <v>22</v>
      </c>
      <c r="J233" s="1" t="s">
        <v>23</v>
      </c>
      <c r="K233" s="1" t="s">
        <v>330</v>
      </c>
      <c r="L233" s="1" t="s">
        <v>25</v>
      </c>
      <c r="M233" s="1">
        <v>1</v>
      </c>
      <c r="N233" s="1" t="s">
        <v>26</v>
      </c>
    </row>
    <row r="234" spans="1:14" x14ac:dyDescent="0.25">
      <c r="A234" s="1" t="s">
        <v>1444</v>
      </c>
      <c r="B234" s="1" t="s">
        <v>1445</v>
      </c>
      <c r="C234" s="1" t="s">
        <v>1067</v>
      </c>
      <c r="D234" s="2" t="s">
        <v>1446</v>
      </c>
      <c r="E234" s="1" t="s">
        <v>1447</v>
      </c>
      <c r="F234" s="3" t="s">
        <v>1448</v>
      </c>
      <c r="G234" s="3" t="s">
        <v>1449</v>
      </c>
      <c r="H234" s="1" t="s">
        <v>43</v>
      </c>
      <c r="I234" s="1" t="s">
        <v>22</v>
      </c>
      <c r="J234" s="1" t="s">
        <v>23</v>
      </c>
      <c r="K234" s="1" t="s">
        <v>374</v>
      </c>
      <c r="L234" s="1" t="s">
        <v>25</v>
      </c>
      <c r="M234" s="1">
        <v>4</v>
      </c>
      <c r="N234" s="1" t="s">
        <v>26</v>
      </c>
    </row>
    <row r="235" spans="1:14" x14ac:dyDescent="0.25">
      <c r="A235" s="1" t="s">
        <v>1450</v>
      </c>
      <c r="B235" s="1" t="s">
        <v>1451</v>
      </c>
      <c r="C235" s="1" t="s">
        <v>1452</v>
      </c>
      <c r="D235" s="2" t="s">
        <v>1453</v>
      </c>
      <c r="E235" s="1" t="s">
        <v>1454</v>
      </c>
      <c r="F235" s="3" t="s">
        <v>1455</v>
      </c>
      <c r="G235" s="3" t="s">
        <v>1456</v>
      </c>
      <c r="H235" s="1" t="s">
        <v>21</v>
      </c>
      <c r="I235" s="1" t="s">
        <v>22</v>
      </c>
      <c r="J235" s="1" t="s">
        <v>23</v>
      </c>
      <c r="K235" s="1" t="s">
        <v>44</v>
      </c>
      <c r="L235" s="1" t="s">
        <v>75</v>
      </c>
      <c r="M235" s="1">
        <v>1</v>
      </c>
      <c r="N235" s="1" t="s">
        <v>26</v>
      </c>
    </row>
    <row r="236" spans="1:14" x14ac:dyDescent="0.25">
      <c r="A236" s="1" t="s">
        <v>357</v>
      </c>
      <c r="B236" s="1" t="s">
        <v>1457</v>
      </c>
      <c r="C236" s="1" t="s">
        <v>63</v>
      </c>
      <c r="D236" s="2" t="s">
        <v>1458</v>
      </c>
      <c r="E236" s="1" t="s">
        <v>1459</v>
      </c>
      <c r="F236" s="3" t="s">
        <v>1460</v>
      </c>
      <c r="G236" s="3" t="s">
        <v>1461</v>
      </c>
      <c r="H236" s="1" t="s">
        <v>21</v>
      </c>
      <c r="I236" s="1" t="s">
        <v>22</v>
      </c>
      <c r="J236" s="1" t="s">
        <v>23</v>
      </c>
      <c r="K236" s="1" t="s">
        <v>322</v>
      </c>
      <c r="L236" s="1" t="s">
        <v>35</v>
      </c>
      <c r="M236" s="1">
        <v>1</v>
      </c>
      <c r="N236" s="1" t="s">
        <v>26</v>
      </c>
    </row>
    <row r="237" spans="1:14" x14ac:dyDescent="0.25">
      <c r="A237" s="1" t="s">
        <v>1138</v>
      </c>
      <c r="B237" s="1" t="s">
        <v>1462</v>
      </c>
      <c r="C237" s="1" t="s">
        <v>339</v>
      </c>
      <c r="D237" s="2" t="s">
        <v>1463</v>
      </c>
      <c r="E237" s="1" t="s">
        <v>1464</v>
      </c>
      <c r="F237" s="3" t="s">
        <v>1465</v>
      </c>
      <c r="G237" s="3" t="s">
        <v>1466</v>
      </c>
      <c r="H237" s="1" t="s">
        <v>43</v>
      </c>
      <c r="I237" s="1" t="s">
        <v>22</v>
      </c>
      <c r="J237" s="1" t="s">
        <v>23</v>
      </c>
      <c r="K237" s="1" t="s">
        <v>1467</v>
      </c>
      <c r="L237" s="1" t="s">
        <v>75</v>
      </c>
      <c r="M237" s="1">
        <v>3</v>
      </c>
      <c r="N237" s="1" t="s">
        <v>26</v>
      </c>
    </row>
    <row r="238" spans="1:14" x14ac:dyDescent="0.25">
      <c r="A238" s="1" t="s">
        <v>176</v>
      </c>
      <c r="B238" s="1" t="s">
        <v>1468</v>
      </c>
      <c r="C238" s="1" t="s">
        <v>1167</v>
      </c>
      <c r="D238" s="2" t="s">
        <v>1469</v>
      </c>
      <c r="E238" s="1" t="s">
        <v>1470</v>
      </c>
      <c r="F238" s="3" t="s">
        <v>1471</v>
      </c>
      <c r="G238" s="3" t="s">
        <v>321</v>
      </c>
      <c r="H238" s="1" t="s">
        <v>21</v>
      </c>
      <c r="I238" s="1" t="s">
        <v>22</v>
      </c>
      <c r="J238" s="1" t="s">
        <v>23</v>
      </c>
      <c r="K238" s="1" t="s">
        <v>779</v>
      </c>
      <c r="L238" s="1" t="s">
        <v>35</v>
      </c>
      <c r="M238" s="1">
        <v>1</v>
      </c>
      <c r="N238" s="1" t="s">
        <v>26</v>
      </c>
    </row>
    <row r="239" spans="1:14" x14ac:dyDescent="0.25">
      <c r="A239" s="1" t="s">
        <v>203</v>
      </c>
      <c r="B239" s="1" t="s">
        <v>1472</v>
      </c>
      <c r="C239" s="1" t="s">
        <v>1473</v>
      </c>
      <c r="D239" s="2" t="s">
        <v>1474</v>
      </c>
      <c r="E239" s="1" t="s">
        <v>1475</v>
      </c>
      <c r="F239" s="3" t="s">
        <v>1476</v>
      </c>
      <c r="G239" s="3" t="s">
        <v>1477</v>
      </c>
      <c r="H239" s="1" t="s">
        <v>43</v>
      </c>
      <c r="I239" s="1" t="s">
        <v>22</v>
      </c>
      <c r="J239" s="1" t="s">
        <v>23</v>
      </c>
      <c r="K239" s="1" t="s">
        <v>1478</v>
      </c>
      <c r="L239" s="1" t="s">
        <v>35</v>
      </c>
      <c r="M239" s="1">
        <v>2</v>
      </c>
      <c r="N239" s="1" t="s">
        <v>26</v>
      </c>
    </row>
    <row r="240" spans="1:14" x14ac:dyDescent="0.25">
      <c r="A240" s="1" t="s">
        <v>357</v>
      </c>
      <c r="B240" s="1" t="s">
        <v>1479</v>
      </c>
      <c r="C240" s="1" t="s">
        <v>1480</v>
      </c>
      <c r="D240" s="2" t="s">
        <v>1481</v>
      </c>
      <c r="E240" s="1" t="s">
        <v>1482</v>
      </c>
      <c r="F240" s="3" t="s">
        <v>1483</v>
      </c>
      <c r="G240" s="3" t="s">
        <v>407</v>
      </c>
      <c r="H240" s="1" t="s">
        <v>21</v>
      </c>
      <c r="I240" s="1" t="s">
        <v>22</v>
      </c>
      <c r="J240" s="1" t="s">
        <v>174</v>
      </c>
      <c r="K240" s="1" t="s">
        <v>230</v>
      </c>
      <c r="L240" s="1" t="s">
        <v>25</v>
      </c>
      <c r="M240" s="1">
        <v>1</v>
      </c>
      <c r="N240" s="1" t="s">
        <v>26</v>
      </c>
    </row>
    <row r="241" spans="1:14" x14ac:dyDescent="0.25">
      <c r="A241" s="1" t="s">
        <v>1484</v>
      </c>
      <c r="B241" s="1" t="s">
        <v>1485</v>
      </c>
      <c r="C241" s="1" t="s">
        <v>1486</v>
      </c>
      <c r="D241" s="2" t="s">
        <v>1487</v>
      </c>
      <c r="E241" s="1" t="s">
        <v>1488</v>
      </c>
      <c r="F241" s="3" t="s">
        <v>1489</v>
      </c>
      <c r="G241" s="3" t="s">
        <v>1490</v>
      </c>
      <c r="H241" s="1" t="s">
        <v>43</v>
      </c>
      <c r="I241" s="1" t="s">
        <v>22</v>
      </c>
      <c r="J241" s="1" t="s">
        <v>23</v>
      </c>
      <c r="K241" s="1" t="s">
        <v>374</v>
      </c>
      <c r="L241" s="1" t="s">
        <v>25</v>
      </c>
      <c r="M241" s="1">
        <v>4</v>
      </c>
      <c r="N241" s="1" t="s">
        <v>26</v>
      </c>
    </row>
    <row r="242" spans="1:14" x14ac:dyDescent="0.25">
      <c r="A242" s="1" t="s">
        <v>1491</v>
      </c>
      <c r="B242" s="1" t="s">
        <v>1492</v>
      </c>
      <c r="C242" s="1" t="s">
        <v>871</v>
      </c>
      <c r="D242" s="2" t="s">
        <v>1493</v>
      </c>
      <c r="E242" s="1" t="s">
        <v>1494</v>
      </c>
      <c r="F242" s="3" t="s">
        <v>1495</v>
      </c>
      <c r="G242" s="3" t="s">
        <v>1496</v>
      </c>
      <c r="H242" s="1" t="s">
        <v>21</v>
      </c>
      <c r="I242" s="1" t="s">
        <v>22</v>
      </c>
      <c r="J242" s="1" t="s">
        <v>23</v>
      </c>
      <c r="K242" s="3" t="s">
        <v>1497</v>
      </c>
      <c r="L242" s="1" t="s">
        <v>35</v>
      </c>
      <c r="M242" s="1">
        <v>1</v>
      </c>
      <c r="N242" s="1" t="s">
        <v>26</v>
      </c>
    </row>
    <row r="243" spans="1:14" x14ac:dyDescent="0.25">
      <c r="A243" s="1" t="s">
        <v>151</v>
      </c>
      <c r="B243" s="1" t="s">
        <v>631</v>
      </c>
      <c r="C243" s="1" t="s">
        <v>63</v>
      </c>
      <c r="D243" s="2" t="s">
        <v>632</v>
      </c>
      <c r="E243" s="1" t="s">
        <v>1498</v>
      </c>
      <c r="F243" s="3" t="s">
        <v>634</v>
      </c>
      <c r="G243" s="3" t="s">
        <v>635</v>
      </c>
      <c r="H243" s="1" t="s">
        <v>21</v>
      </c>
      <c r="I243" s="1" t="s">
        <v>22</v>
      </c>
      <c r="J243" s="1" t="s">
        <v>174</v>
      </c>
      <c r="K243" s="1" t="s">
        <v>569</v>
      </c>
      <c r="L243" s="1" t="s">
        <v>75</v>
      </c>
      <c r="M243" s="1">
        <v>1</v>
      </c>
      <c r="N243" s="1" t="s">
        <v>1499</v>
      </c>
    </row>
    <row r="244" spans="1:14" x14ac:dyDescent="0.25">
      <c r="A244" s="1" t="s">
        <v>137</v>
      </c>
      <c r="B244" s="1" t="s">
        <v>1500</v>
      </c>
      <c r="C244" s="1" t="s">
        <v>87</v>
      </c>
      <c r="D244" s="2" t="s">
        <v>1501</v>
      </c>
      <c r="E244" s="1" t="s">
        <v>1502</v>
      </c>
      <c r="F244" s="3" t="s">
        <v>1503</v>
      </c>
      <c r="G244" s="3" t="s">
        <v>1504</v>
      </c>
      <c r="H244" s="1" t="s">
        <v>21</v>
      </c>
      <c r="I244" s="1" t="s">
        <v>22</v>
      </c>
      <c r="J244" s="1" t="s">
        <v>1505</v>
      </c>
      <c r="K244" s="1" t="s">
        <v>1506</v>
      </c>
      <c r="L244" s="1" t="s">
        <v>25</v>
      </c>
      <c r="M244" s="1">
        <v>1</v>
      </c>
      <c r="N244" s="1" t="s">
        <v>26</v>
      </c>
    </row>
    <row r="245" spans="1:14" x14ac:dyDescent="0.25">
      <c r="A245" s="1" t="s">
        <v>14</v>
      </c>
      <c r="B245" s="1" t="s">
        <v>1507</v>
      </c>
      <c r="C245" s="1" t="s">
        <v>290</v>
      </c>
      <c r="D245" s="2" t="s">
        <v>1508</v>
      </c>
      <c r="E245" s="1" t="s">
        <v>1509</v>
      </c>
      <c r="F245" s="3" t="s">
        <v>1510</v>
      </c>
      <c r="G245" s="3" t="s">
        <v>1511</v>
      </c>
      <c r="H245" s="1" t="s">
        <v>21</v>
      </c>
      <c r="I245" s="1" t="s">
        <v>1512</v>
      </c>
      <c r="J245" s="1" t="s">
        <v>174</v>
      </c>
      <c r="K245" s="1" t="s">
        <v>588</v>
      </c>
      <c r="L245" s="1" t="s">
        <v>35</v>
      </c>
      <c r="M245" s="1">
        <v>1</v>
      </c>
      <c r="N245" s="1" t="s">
        <v>26</v>
      </c>
    </row>
    <row r="246" spans="1:14" x14ac:dyDescent="0.25">
      <c r="A246" s="1" t="s">
        <v>1513</v>
      </c>
      <c r="B246" s="1" t="s">
        <v>1514</v>
      </c>
      <c r="C246" s="1" t="s">
        <v>1515</v>
      </c>
      <c r="D246" s="2" t="s">
        <v>1516</v>
      </c>
      <c r="E246" s="1" t="s">
        <v>1517</v>
      </c>
      <c r="F246" s="3" t="s">
        <v>1518</v>
      </c>
      <c r="G246" s="3" t="s">
        <v>1519</v>
      </c>
      <c r="H246" s="1" t="s">
        <v>21</v>
      </c>
      <c r="I246" s="1" t="s">
        <v>22</v>
      </c>
      <c r="J246" s="1" t="s">
        <v>23</v>
      </c>
      <c r="K246" s="1" t="s">
        <v>99</v>
      </c>
      <c r="L246" s="1" t="s">
        <v>35</v>
      </c>
      <c r="M246" s="1">
        <v>1</v>
      </c>
      <c r="N246" s="1" t="s">
        <v>26</v>
      </c>
    </row>
    <row r="247" spans="1:14" x14ac:dyDescent="0.25">
      <c r="A247" s="1" t="s">
        <v>27</v>
      </c>
      <c r="B247" s="1" t="s">
        <v>1520</v>
      </c>
      <c r="C247" s="1" t="s">
        <v>1040</v>
      </c>
      <c r="D247" s="2" t="s">
        <v>1521</v>
      </c>
      <c r="E247" s="1" t="s">
        <v>1522</v>
      </c>
      <c r="F247" s="3" t="s">
        <v>1523</v>
      </c>
      <c r="G247" s="3" t="s">
        <v>1524</v>
      </c>
      <c r="H247" s="1" t="s">
        <v>21</v>
      </c>
      <c r="I247" s="1" t="s">
        <v>22</v>
      </c>
      <c r="J247" s="1" t="s">
        <v>23</v>
      </c>
      <c r="K247" s="1" t="s">
        <v>83</v>
      </c>
      <c r="L247" s="1" t="s">
        <v>25</v>
      </c>
      <c r="M247" s="1">
        <v>1</v>
      </c>
      <c r="N247" s="1" t="s">
        <v>26</v>
      </c>
    </row>
    <row r="248" spans="1:14" x14ac:dyDescent="0.25">
      <c r="A248" s="1" t="s">
        <v>85</v>
      </c>
      <c r="B248" s="1" t="s">
        <v>358</v>
      </c>
      <c r="C248" s="1" t="s">
        <v>132</v>
      </c>
      <c r="D248" s="2" t="s">
        <v>1525</v>
      </c>
      <c r="E248" s="1" t="s">
        <v>1526</v>
      </c>
      <c r="F248" s="3" t="s">
        <v>1527</v>
      </c>
      <c r="G248" s="3" t="s">
        <v>1528</v>
      </c>
      <c r="H248" s="1" t="s">
        <v>21</v>
      </c>
      <c r="I248" s="1" t="s">
        <v>22</v>
      </c>
      <c r="J248" s="1" t="s">
        <v>23</v>
      </c>
      <c r="K248" s="1" t="s">
        <v>408</v>
      </c>
      <c r="L248" s="1" t="s">
        <v>75</v>
      </c>
      <c r="M248" s="1">
        <v>1</v>
      </c>
      <c r="N248" s="1" t="s">
        <v>26</v>
      </c>
    </row>
    <row r="249" spans="1:14" x14ac:dyDescent="0.25">
      <c r="A249" s="1" t="s">
        <v>1529</v>
      </c>
      <c r="B249" s="1" t="s">
        <v>1530</v>
      </c>
      <c r="C249" s="1" t="s">
        <v>139</v>
      </c>
      <c r="D249" s="2" t="s">
        <v>1531</v>
      </c>
      <c r="E249" s="1" t="s">
        <v>1532</v>
      </c>
      <c r="F249" s="3" t="s">
        <v>1533</v>
      </c>
      <c r="G249" s="3" t="s">
        <v>818</v>
      </c>
      <c r="H249" s="1" t="s">
        <v>21</v>
      </c>
      <c r="I249" s="1" t="s">
        <v>22</v>
      </c>
      <c r="J249" s="1" t="s">
        <v>23</v>
      </c>
      <c r="K249" s="1" t="s">
        <v>414</v>
      </c>
      <c r="L249" s="1" t="s">
        <v>75</v>
      </c>
      <c r="M249" s="1">
        <v>1</v>
      </c>
      <c r="N249" s="1" t="s">
        <v>26</v>
      </c>
    </row>
    <row r="250" spans="1:14" x14ac:dyDescent="0.25">
      <c r="A250" s="1" t="s">
        <v>532</v>
      </c>
      <c r="B250" s="1" t="s">
        <v>948</v>
      </c>
      <c r="C250" s="1" t="s">
        <v>954</v>
      </c>
      <c r="D250" s="2" t="s">
        <v>1534</v>
      </c>
      <c r="E250" s="1" t="s">
        <v>1535</v>
      </c>
      <c r="F250" s="3" t="s">
        <v>1013</v>
      </c>
      <c r="G250" s="3" t="s">
        <v>421</v>
      </c>
      <c r="H250" s="1" t="s">
        <v>43</v>
      </c>
      <c r="I250" s="1" t="s">
        <v>22</v>
      </c>
      <c r="J250" s="1" t="s">
        <v>23</v>
      </c>
      <c r="K250" s="1" t="s">
        <v>492</v>
      </c>
      <c r="L250" s="1" t="s">
        <v>25</v>
      </c>
      <c r="M250" s="1">
        <v>1</v>
      </c>
      <c r="N250" s="1" t="s">
        <v>26</v>
      </c>
    </row>
    <row r="251" spans="1:14" x14ac:dyDescent="0.25">
      <c r="A251" s="1" t="s">
        <v>323</v>
      </c>
      <c r="B251" s="1" t="s">
        <v>1536</v>
      </c>
      <c r="C251" s="1" t="s">
        <v>29</v>
      </c>
      <c r="D251" s="2" t="s">
        <v>1537</v>
      </c>
      <c r="E251" s="1" t="s">
        <v>1538</v>
      </c>
      <c r="F251" s="3" t="s">
        <v>1539</v>
      </c>
      <c r="G251" s="3" t="s">
        <v>1540</v>
      </c>
      <c r="H251" s="1" t="s">
        <v>21</v>
      </c>
      <c r="I251" s="1" t="s">
        <v>22</v>
      </c>
      <c r="J251" s="1" t="s">
        <v>23</v>
      </c>
      <c r="K251" s="1" t="s">
        <v>414</v>
      </c>
      <c r="L251" s="1" t="s">
        <v>35</v>
      </c>
      <c r="M251" s="1">
        <v>1</v>
      </c>
      <c r="N251" s="1" t="s">
        <v>26</v>
      </c>
    </row>
    <row r="252" spans="1:14" x14ac:dyDescent="0.25">
      <c r="A252" s="1" t="s">
        <v>281</v>
      </c>
      <c r="B252" s="1" t="s">
        <v>1541</v>
      </c>
      <c r="C252" s="1" t="s">
        <v>1112</v>
      </c>
      <c r="D252" s="2" t="s">
        <v>1542</v>
      </c>
      <c r="E252" s="1" t="s">
        <v>1543</v>
      </c>
      <c r="F252" s="3" t="s">
        <v>1544</v>
      </c>
      <c r="G252" s="3" t="s">
        <v>1545</v>
      </c>
      <c r="H252" s="1" t="s">
        <v>21</v>
      </c>
      <c r="I252" s="1" t="s">
        <v>22</v>
      </c>
      <c r="J252" s="1" t="s">
        <v>23</v>
      </c>
      <c r="K252" s="1" t="s">
        <v>624</v>
      </c>
      <c r="L252" s="1" t="s">
        <v>25</v>
      </c>
      <c r="M252" s="1">
        <v>1</v>
      </c>
      <c r="N252" s="1" t="s">
        <v>26</v>
      </c>
    </row>
    <row r="253" spans="1:14" x14ac:dyDescent="0.25">
      <c r="A253" s="1" t="s">
        <v>562</v>
      </c>
      <c r="B253" s="1" t="s">
        <v>1546</v>
      </c>
      <c r="C253" s="1" t="s">
        <v>403</v>
      </c>
      <c r="D253" s="2" t="s">
        <v>1547</v>
      </c>
      <c r="E253" s="1" t="s">
        <v>1548</v>
      </c>
      <c r="F253" s="3" t="s">
        <v>1549</v>
      </c>
      <c r="G253" s="3" t="s">
        <v>157</v>
      </c>
      <c r="H253" s="1" t="s">
        <v>43</v>
      </c>
      <c r="I253" s="1" t="s">
        <v>22</v>
      </c>
      <c r="J253" s="1" t="s">
        <v>23</v>
      </c>
      <c r="K253" s="1" t="s">
        <v>525</v>
      </c>
      <c r="L253" s="1" t="s">
        <v>35</v>
      </c>
      <c r="M253" s="1">
        <v>1</v>
      </c>
      <c r="N253" s="1" t="s">
        <v>26</v>
      </c>
    </row>
    <row r="254" spans="1:14" x14ac:dyDescent="0.25">
      <c r="A254" s="1" t="s">
        <v>1200</v>
      </c>
      <c r="B254" s="1" t="s">
        <v>1550</v>
      </c>
      <c r="C254" s="1" t="s">
        <v>70</v>
      </c>
      <c r="D254" s="2" t="s">
        <v>1551</v>
      </c>
      <c r="E254" s="1" t="s">
        <v>1552</v>
      </c>
      <c r="F254" s="3" t="s">
        <v>1553</v>
      </c>
      <c r="G254" s="3" t="s">
        <v>1554</v>
      </c>
      <c r="H254" s="1" t="s">
        <v>43</v>
      </c>
      <c r="I254" s="1" t="s">
        <v>22</v>
      </c>
      <c r="J254" s="1" t="s">
        <v>23</v>
      </c>
      <c r="K254" s="1" t="s">
        <v>182</v>
      </c>
      <c r="L254" s="1" t="s">
        <v>35</v>
      </c>
      <c r="M254" s="1">
        <v>1</v>
      </c>
      <c r="N254" s="1" t="s">
        <v>26</v>
      </c>
    </row>
    <row r="255" spans="1:14" x14ac:dyDescent="0.25">
      <c r="A255" s="1" t="s">
        <v>1149</v>
      </c>
      <c r="B255" s="1" t="s">
        <v>1555</v>
      </c>
      <c r="C255" s="1" t="s">
        <v>256</v>
      </c>
      <c r="D255" s="2" t="s">
        <v>1556</v>
      </c>
      <c r="E255" s="1" t="s">
        <v>1557</v>
      </c>
      <c r="F255" s="3" t="s">
        <v>1558</v>
      </c>
      <c r="G255" s="3" t="s">
        <v>1559</v>
      </c>
      <c r="H255" s="1" t="s">
        <v>43</v>
      </c>
      <c r="I255" s="1" t="s">
        <v>22</v>
      </c>
      <c r="J255" s="1" t="s">
        <v>23</v>
      </c>
      <c r="K255" s="1" t="s">
        <v>525</v>
      </c>
      <c r="L255" s="1" t="s">
        <v>25</v>
      </c>
      <c r="M255" s="1">
        <v>1</v>
      </c>
      <c r="N255" s="1" t="s">
        <v>26</v>
      </c>
    </row>
    <row r="256" spans="1:14" x14ac:dyDescent="0.25">
      <c r="A256" s="1" t="s">
        <v>203</v>
      </c>
      <c r="B256" s="1" t="s">
        <v>1560</v>
      </c>
      <c r="C256" s="1" t="s">
        <v>1561</v>
      </c>
      <c r="D256" s="2" t="s">
        <v>1562</v>
      </c>
      <c r="E256" s="1" t="s">
        <v>1563</v>
      </c>
      <c r="F256" s="3" t="s">
        <v>1564</v>
      </c>
      <c r="G256" s="3" t="s">
        <v>1565</v>
      </c>
      <c r="H256" s="1" t="s">
        <v>43</v>
      </c>
      <c r="I256" s="1" t="s">
        <v>22</v>
      </c>
      <c r="J256" s="1" t="s">
        <v>23</v>
      </c>
      <c r="K256" s="1" t="s">
        <v>492</v>
      </c>
      <c r="L256" s="1" t="s">
        <v>35</v>
      </c>
      <c r="M256" s="1">
        <v>1</v>
      </c>
      <c r="N256" s="1" t="s">
        <v>26</v>
      </c>
    </row>
    <row r="257" spans="1:14" x14ac:dyDescent="0.25">
      <c r="A257" s="1" t="s">
        <v>583</v>
      </c>
      <c r="B257" s="1" t="s">
        <v>1566</v>
      </c>
      <c r="C257" s="1" t="s">
        <v>960</v>
      </c>
      <c r="D257" s="2" t="s">
        <v>1567</v>
      </c>
      <c r="E257" s="1" t="s">
        <v>1568</v>
      </c>
      <c r="F257" s="3" t="s">
        <v>1569</v>
      </c>
      <c r="G257" s="3" t="s">
        <v>818</v>
      </c>
      <c r="H257" s="1" t="s">
        <v>21</v>
      </c>
      <c r="I257" s="1" t="s">
        <v>246</v>
      </c>
      <c r="J257" s="1" t="s">
        <v>23</v>
      </c>
      <c r="K257" s="1" t="s">
        <v>24</v>
      </c>
      <c r="L257" s="1" t="s">
        <v>25</v>
      </c>
      <c r="M257" s="1">
        <v>1</v>
      </c>
      <c r="N257" s="1" t="s">
        <v>26</v>
      </c>
    </row>
    <row r="258" spans="1:14" x14ac:dyDescent="0.25">
      <c r="A258" s="1" t="s">
        <v>176</v>
      </c>
      <c r="B258" s="1" t="s">
        <v>1570</v>
      </c>
      <c r="C258" s="1" t="s">
        <v>934</v>
      </c>
      <c r="D258" s="2" t="s">
        <v>1571</v>
      </c>
      <c r="E258" s="1" t="s">
        <v>1572</v>
      </c>
      <c r="F258" s="3" t="s">
        <v>1573</v>
      </c>
      <c r="G258" s="3" t="s">
        <v>1574</v>
      </c>
      <c r="H258" s="1" t="s">
        <v>21</v>
      </c>
      <c r="I258" s="1" t="s">
        <v>22</v>
      </c>
      <c r="J258" s="1" t="s">
        <v>23</v>
      </c>
      <c r="K258" s="1" t="s">
        <v>492</v>
      </c>
      <c r="L258" s="1" t="s">
        <v>25</v>
      </c>
      <c r="M258" s="1">
        <v>1</v>
      </c>
      <c r="N258" s="1" t="s">
        <v>549</v>
      </c>
    </row>
    <row r="259" spans="1:14" x14ac:dyDescent="0.25">
      <c r="A259" s="1" t="s">
        <v>61</v>
      </c>
      <c r="B259" s="1" t="s">
        <v>1575</v>
      </c>
      <c r="C259" s="1" t="s">
        <v>87</v>
      </c>
      <c r="D259" s="2" t="s">
        <v>1576</v>
      </c>
      <c r="E259" s="1" t="s">
        <v>1577</v>
      </c>
      <c r="F259" s="3" t="s">
        <v>1578</v>
      </c>
      <c r="G259" s="3" t="s">
        <v>1579</v>
      </c>
      <c r="H259" s="1" t="s">
        <v>21</v>
      </c>
      <c r="I259" s="1" t="s">
        <v>22</v>
      </c>
      <c r="J259" s="1" t="s">
        <v>23</v>
      </c>
      <c r="K259" s="1" t="s">
        <v>525</v>
      </c>
      <c r="L259" s="1" t="s">
        <v>35</v>
      </c>
      <c r="M259" s="1">
        <v>1</v>
      </c>
      <c r="N259" s="1" t="s">
        <v>26</v>
      </c>
    </row>
    <row r="260" spans="1:14" x14ac:dyDescent="0.25">
      <c r="A260" s="1" t="s">
        <v>14</v>
      </c>
      <c r="B260" s="1" t="s">
        <v>1580</v>
      </c>
      <c r="C260" s="1" t="s">
        <v>871</v>
      </c>
      <c r="D260" s="2" t="s">
        <v>1581</v>
      </c>
      <c r="E260" s="1" t="s">
        <v>1582</v>
      </c>
      <c r="F260" s="3" t="s">
        <v>1583</v>
      </c>
      <c r="G260" s="3" t="s">
        <v>1584</v>
      </c>
      <c r="H260" s="1" t="s">
        <v>21</v>
      </c>
      <c r="I260" s="1" t="s">
        <v>1585</v>
      </c>
      <c r="J260" s="1" t="s">
        <v>23</v>
      </c>
      <c r="K260" s="1" t="s">
        <v>1586</v>
      </c>
      <c r="L260" s="1" t="s">
        <v>25</v>
      </c>
      <c r="M260" s="1">
        <v>1</v>
      </c>
      <c r="N260" s="1" t="s">
        <v>26</v>
      </c>
    </row>
    <row r="261" spans="1:14" x14ac:dyDescent="0.25">
      <c r="A261" s="1" t="s">
        <v>267</v>
      </c>
      <c r="B261" s="1" t="s">
        <v>1587</v>
      </c>
      <c r="C261" s="1" t="s">
        <v>103</v>
      </c>
      <c r="D261" s="2" t="s">
        <v>1588</v>
      </c>
      <c r="E261" s="1" t="s">
        <v>1589</v>
      </c>
      <c r="F261" s="3" t="s">
        <v>1590</v>
      </c>
      <c r="G261" s="3" t="s">
        <v>1540</v>
      </c>
      <c r="H261" s="1" t="s">
        <v>21</v>
      </c>
      <c r="I261" s="1" t="s">
        <v>22</v>
      </c>
      <c r="J261" s="1" t="s">
        <v>1003</v>
      </c>
      <c r="K261" s="1" t="s">
        <v>714</v>
      </c>
      <c r="L261" s="1" t="s">
        <v>25</v>
      </c>
      <c r="M261" s="1">
        <v>1</v>
      </c>
      <c r="N261" s="1" t="s">
        <v>26</v>
      </c>
    </row>
    <row r="262" spans="1:14" x14ac:dyDescent="0.25">
      <c r="A262" s="1" t="s">
        <v>1591</v>
      </c>
      <c r="B262" s="1" t="s">
        <v>1592</v>
      </c>
      <c r="C262" s="1" t="s">
        <v>425</v>
      </c>
      <c r="D262" s="2" t="s">
        <v>1593</v>
      </c>
      <c r="E262" s="1" t="s">
        <v>1594</v>
      </c>
      <c r="F262" s="3" t="s">
        <v>1595</v>
      </c>
      <c r="G262" s="3" t="s">
        <v>1596</v>
      </c>
      <c r="H262" s="1" t="s">
        <v>21</v>
      </c>
      <c r="I262" s="1" t="s">
        <v>22</v>
      </c>
      <c r="J262" s="1" t="s">
        <v>23</v>
      </c>
      <c r="K262" s="1" t="s">
        <v>83</v>
      </c>
      <c r="L262" s="1" t="s">
        <v>25</v>
      </c>
      <c r="M262" s="1">
        <v>1</v>
      </c>
      <c r="N262" s="1" t="s">
        <v>26</v>
      </c>
    </row>
    <row r="263" spans="1:14" x14ac:dyDescent="0.25">
      <c r="A263" s="1" t="s">
        <v>101</v>
      </c>
      <c r="B263" s="1" t="s">
        <v>618</v>
      </c>
      <c r="C263" s="1" t="s">
        <v>619</v>
      </c>
      <c r="D263" s="2" t="s">
        <v>620</v>
      </c>
      <c r="E263" s="1" t="s">
        <v>1597</v>
      </c>
      <c r="F263" s="3" t="s">
        <v>622</v>
      </c>
      <c r="G263" s="3" t="s">
        <v>623</v>
      </c>
      <c r="H263" s="1" t="s">
        <v>21</v>
      </c>
      <c r="I263" s="1" t="s">
        <v>22</v>
      </c>
      <c r="J263" s="1" t="s">
        <v>23</v>
      </c>
      <c r="K263" s="1" t="s">
        <v>624</v>
      </c>
      <c r="L263" s="1" t="s">
        <v>35</v>
      </c>
      <c r="M263" s="1">
        <v>1</v>
      </c>
      <c r="N263" s="1" t="s">
        <v>26</v>
      </c>
    </row>
    <row r="264" spans="1:14" x14ac:dyDescent="0.25">
      <c r="A264" s="1" t="s">
        <v>451</v>
      </c>
      <c r="B264" s="1" t="s">
        <v>1598</v>
      </c>
      <c r="C264" s="1" t="s">
        <v>1599</v>
      </c>
      <c r="D264" s="2" t="s">
        <v>1600</v>
      </c>
      <c r="E264" s="1" t="s">
        <v>1601</v>
      </c>
      <c r="F264" s="3" t="s">
        <v>1602</v>
      </c>
      <c r="G264" s="3" t="s">
        <v>1603</v>
      </c>
      <c r="H264" s="1" t="s">
        <v>21</v>
      </c>
      <c r="I264" s="1" t="s">
        <v>22</v>
      </c>
      <c r="J264" s="1" t="s">
        <v>23</v>
      </c>
      <c r="K264" s="1" t="s">
        <v>34</v>
      </c>
      <c r="L264" s="1" t="s">
        <v>35</v>
      </c>
      <c r="M264" s="1">
        <v>1</v>
      </c>
      <c r="N264" s="1" t="s">
        <v>26</v>
      </c>
    </row>
    <row r="265" spans="1:14" x14ac:dyDescent="0.25">
      <c r="A265" s="1" t="s">
        <v>130</v>
      </c>
      <c r="B265" s="1" t="s">
        <v>1604</v>
      </c>
      <c r="C265" s="1" t="s">
        <v>139</v>
      </c>
      <c r="D265" s="2" t="s">
        <v>1605</v>
      </c>
      <c r="E265" s="1" t="s">
        <v>1606</v>
      </c>
      <c r="F265" s="3" t="s">
        <v>1607</v>
      </c>
      <c r="G265" s="3" t="s">
        <v>1608</v>
      </c>
      <c r="H265" s="1" t="s">
        <v>21</v>
      </c>
      <c r="I265" s="1" t="s">
        <v>22</v>
      </c>
      <c r="J265" s="1" t="s">
        <v>23</v>
      </c>
      <c r="K265" s="1" t="s">
        <v>624</v>
      </c>
      <c r="L265" s="1" t="s">
        <v>75</v>
      </c>
      <c r="M265" s="1">
        <v>1</v>
      </c>
      <c r="N265" s="1" t="s">
        <v>26</v>
      </c>
    </row>
    <row r="266" spans="1:14" x14ac:dyDescent="0.25">
      <c r="A266" s="1" t="s">
        <v>1609</v>
      </c>
      <c r="B266" s="1" t="s">
        <v>1610</v>
      </c>
      <c r="C266" s="1" t="s">
        <v>1611</v>
      </c>
      <c r="D266" s="2" t="s">
        <v>1612</v>
      </c>
      <c r="E266" s="1" t="s">
        <v>1613</v>
      </c>
      <c r="F266" s="3" t="s">
        <v>1614</v>
      </c>
      <c r="G266" s="3" t="s">
        <v>1253</v>
      </c>
      <c r="H266" s="1" t="s">
        <v>43</v>
      </c>
      <c r="I266" s="1" t="s">
        <v>22</v>
      </c>
      <c r="J266" s="1" t="s">
        <v>23</v>
      </c>
      <c r="K266" s="1" t="s">
        <v>408</v>
      </c>
      <c r="L266" s="1" t="s">
        <v>35</v>
      </c>
      <c r="M266" s="1">
        <v>1</v>
      </c>
      <c r="N266" s="1" t="s">
        <v>1615</v>
      </c>
    </row>
    <row r="267" spans="1:14" x14ac:dyDescent="0.25">
      <c r="A267" s="1" t="s">
        <v>1616</v>
      </c>
      <c r="B267" s="1" t="s">
        <v>1617</v>
      </c>
      <c r="C267" s="1" t="s">
        <v>1618</v>
      </c>
      <c r="D267" s="2" t="s">
        <v>1619</v>
      </c>
      <c r="E267" s="1" t="s">
        <v>1620</v>
      </c>
      <c r="F267" s="3" t="s">
        <v>1621</v>
      </c>
      <c r="G267" s="3" t="s">
        <v>1622</v>
      </c>
      <c r="H267" s="1" t="s">
        <v>21</v>
      </c>
      <c r="I267" s="1" t="s">
        <v>22</v>
      </c>
      <c r="J267" s="1" t="s">
        <v>174</v>
      </c>
      <c r="K267" s="1" t="s">
        <v>1623</v>
      </c>
      <c r="L267" s="1" t="s">
        <v>35</v>
      </c>
      <c r="M267" s="1">
        <v>2</v>
      </c>
      <c r="N267" s="1" t="s">
        <v>26</v>
      </c>
    </row>
    <row r="268" spans="1:14" x14ac:dyDescent="0.25">
      <c r="A268" s="1" t="s">
        <v>1491</v>
      </c>
      <c r="B268" s="1" t="s">
        <v>1624</v>
      </c>
      <c r="C268" s="1" t="s">
        <v>425</v>
      </c>
      <c r="D268" s="2" t="s">
        <v>1625</v>
      </c>
      <c r="E268" s="1" t="s">
        <v>1626</v>
      </c>
      <c r="F268" s="3" t="s">
        <v>1627</v>
      </c>
      <c r="G268" s="3" t="s">
        <v>587</v>
      </c>
      <c r="H268" s="1" t="s">
        <v>21</v>
      </c>
      <c r="I268" s="1" t="s">
        <v>22</v>
      </c>
      <c r="J268" s="1" t="s">
        <v>23</v>
      </c>
      <c r="K268" s="1" t="s">
        <v>624</v>
      </c>
      <c r="L268" s="1" t="s">
        <v>25</v>
      </c>
      <c r="M268" s="1">
        <v>1</v>
      </c>
      <c r="N268" s="1" t="s">
        <v>26</v>
      </c>
    </row>
    <row r="269" spans="1:14" x14ac:dyDescent="0.25">
      <c r="A269" s="1" t="s">
        <v>1628</v>
      </c>
      <c r="B269" s="1" t="s">
        <v>1629</v>
      </c>
      <c r="C269" s="1" t="s">
        <v>403</v>
      </c>
      <c r="D269" s="2" t="s">
        <v>1630</v>
      </c>
      <c r="E269" s="1" t="s">
        <v>1631</v>
      </c>
      <c r="F269" s="3" t="s">
        <v>1632</v>
      </c>
      <c r="G269" s="3" t="s">
        <v>1633</v>
      </c>
      <c r="H269" s="1" t="s">
        <v>43</v>
      </c>
      <c r="I269" s="1" t="s">
        <v>22</v>
      </c>
      <c r="J269" s="1" t="s">
        <v>23</v>
      </c>
      <c r="K269" s="1" t="s">
        <v>1634</v>
      </c>
      <c r="L269" s="1" t="s">
        <v>25</v>
      </c>
      <c r="M269" s="1">
        <v>2</v>
      </c>
      <c r="N269" s="1" t="s">
        <v>26</v>
      </c>
    </row>
    <row r="270" spans="1:14" x14ac:dyDescent="0.25">
      <c r="A270" s="1" t="s">
        <v>1635</v>
      </c>
      <c r="B270" s="1" t="s">
        <v>1636</v>
      </c>
      <c r="C270" s="1" t="s">
        <v>1637</v>
      </c>
      <c r="D270" s="2" t="s">
        <v>1638</v>
      </c>
      <c r="E270" s="1" t="s">
        <v>1639</v>
      </c>
      <c r="F270" s="3" t="s">
        <v>1640</v>
      </c>
      <c r="G270" s="3" t="s">
        <v>664</v>
      </c>
      <c r="H270" s="1" t="s">
        <v>21</v>
      </c>
      <c r="I270" s="1" t="s">
        <v>22</v>
      </c>
      <c r="J270" s="1" t="s">
        <v>23</v>
      </c>
      <c r="K270" s="1" t="s">
        <v>1641</v>
      </c>
      <c r="L270" s="1" t="s">
        <v>35</v>
      </c>
      <c r="M270" s="1">
        <v>2</v>
      </c>
      <c r="N270" s="1" t="s">
        <v>26</v>
      </c>
    </row>
    <row r="271" spans="1:14" x14ac:dyDescent="0.25">
      <c r="A271" s="1" t="s">
        <v>444</v>
      </c>
      <c r="B271" s="1" t="s">
        <v>1642</v>
      </c>
      <c r="C271" s="1" t="s">
        <v>425</v>
      </c>
      <c r="D271" s="2" t="s">
        <v>1643</v>
      </c>
      <c r="E271" s="1" t="s">
        <v>1644</v>
      </c>
      <c r="F271" s="3" t="s">
        <v>1645</v>
      </c>
      <c r="G271" s="3" t="s">
        <v>1646</v>
      </c>
      <c r="H271" s="1" t="s">
        <v>21</v>
      </c>
      <c r="I271" s="1" t="s">
        <v>173</v>
      </c>
      <c r="J271" s="1" t="s">
        <v>1647</v>
      </c>
      <c r="K271" s="1" t="s">
        <v>1648</v>
      </c>
      <c r="L271" s="1" t="s">
        <v>75</v>
      </c>
      <c r="M271" s="1">
        <v>1</v>
      </c>
      <c r="N271" s="1" t="s">
        <v>26</v>
      </c>
    </row>
    <row r="272" spans="1:14" x14ac:dyDescent="0.25">
      <c r="A272" s="1" t="s">
        <v>909</v>
      </c>
      <c r="B272" s="1" t="s">
        <v>1649</v>
      </c>
      <c r="C272" s="1" t="s">
        <v>1561</v>
      </c>
      <c r="D272" s="2" t="s">
        <v>1650</v>
      </c>
      <c r="E272" s="1" t="s">
        <v>1651</v>
      </c>
      <c r="F272" s="3" t="s">
        <v>1652</v>
      </c>
      <c r="G272" s="3" t="s">
        <v>1653</v>
      </c>
      <c r="H272" s="1" t="s">
        <v>43</v>
      </c>
      <c r="I272" s="1" t="s">
        <v>22</v>
      </c>
      <c r="J272" s="1" t="s">
        <v>23</v>
      </c>
      <c r="K272" s="1" t="s">
        <v>791</v>
      </c>
      <c r="L272" s="1" t="s">
        <v>25</v>
      </c>
      <c r="M272" s="1">
        <v>1</v>
      </c>
      <c r="N272" s="1" t="s">
        <v>26</v>
      </c>
    </row>
    <row r="273" spans="1:14" x14ac:dyDescent="0.25">
      <c r="A273" s="1" t="s">
        <v>451</v>
      </c>
      <c r="B273" s="1" t="s">
        <v>1654</v>
      </c>
      <c r="C273" s="1" t="s">
        <v>1112</v>
      </c>
      <c r="D273" s="2" t="s">
        <v>1655</v>
      </c>
      <c r="E273" s="1" t="s">
        <v>1656</v>
      </c>
      <c r="F273" s="3" t="s">
        <v>1657</v>
      </c>
      <c r="G273" s="3" t="s">
        <v>1658</v>
      </c>
      <c r="H273" s="1" t="s">
        <v>21</v>
      </c>
      <c r="I273" s="1" t="s">
        <v>22</v>
      </c>
      <c r="J273" s="1" t="s">
        <v>23</v>
      </c>
      <c r="K273" s="1" t="s">
        <v>144</v>
      </c>
      <c r="L273" s="1" t="s">
        <v>75</v>
      </c>
      <c r="M273" s="1">
        <v>1</v>
      </c>
      <c r="N273" s="1" t="s">
        <v>26</v>
      </c>
    </row>
    <row r="274" spans="1:14" x14ac:dyDescent="0.25">
      <c r="A274" s="1" t="s">
        <v>1200</v>
      </c>
      <c r="B274" s="1" t="s">
        <v>1659</v>
      </c>
      <c r="C274" s="1" t="s">
        <v>1660</v>
      </c>
      <c r="D274" s="2" t="s">
        <v>1661</v>
      </c>
      <c r="E274" s="1" t="s">
        <v>1662</v>
      </c>
      <c r="F274" s="3" t="s">
        <v>1663</v>
      </c>
      <c r="G274" s="3" t="s">
        <v>1664</v>
      </c>
      <c r="H274" s="1" t="s">
        <v>43</v>
      </c>
      <c r="I274" s="1" t="s">
        <v>22</v>
      </c>
      <c r="J274" s="1" t="s">
        <v>23</v>
      </c>
      <c r="K274" s="1" t="s">
        <v>144</v>
      </c>
      <c r="L274" s="1" t="s">
        <v>35</v>
      </c>
      <c r="M274" s="1">
        <v>1</v>
      </c>
      <c r="N274" s="1" t="s">
        <v>26</v>
      </c>
    </row>
    <row r="275" spans="1:14" x14ac:dyDescent="0.25">
      <c r="A275" s="1" t="s">
        <v>1444</v>
      </c>
      <c r="B275" s="1" t="s">
        <v>1665</v>
      </c>
      <c r="C275" s="1" t="s">
        <v>1660</v>
      </c>
      <c r="D275" s="2" t="s">
        <v>1666</v>
      </c>
      <c r="E275" s="1" t="s">
        <v>1667</v>
      </c>
      <c r="F275" s="3" t="s">
        <v>1668</v>
      </c>
      <c r="G275" s="3" t="s">
        <v>1669</v>
      </c>
      <c r="H275" s="1" t="s">
        <v>43</v>
      </c>
      <c r="I275" s="1" t="s">
        <v>22</v>
      </c>
      <c r="J275" s="1" t="s">
        <v>23</v>
      </c>
      <c r="K275" s="1" t="s">
        <v>525</v>
      </c>
      <c r="L275" s="1" t="s">
        <v>25</v>
      </c>
      <c r="M275" s="1">
        <v>1</v>
      </c>
      <c r="N275" s="1" t="s">
        <v>1670</v>
      </c>
    </row>
    <row r="276" spans="1:14" x14ac:dyDescent="0.25">
      <c r="A276" s="1" t="s">
        <v>14</v>
      </c>
      <c r="B276" s="1" t="s">
        <v>1671</v>
      </c>
      <c r="C276" s="1" t="s">
        <v>1672</v>
      </c>
      <c r="D276" s="2" t="s">
        <v>1673</v>
      </c>
      <c r="E276" s="1" t="s">
        <v>1674</v>
      </c>
      <c r="F276" s="3" t="s">
        <v>1675</v>
      </c>
      <c r="G276" s="3" t="s">
        <v>1504</v>
      </c>
      <c r="H276" s="1" t="s">
        <v>21</v>
      </c>
      <c r="I276" s="1" t="s">
        <v>1676</v>
      </c>
      <c r="J276" s="1" t="s">
        <v>23</v>
      </c>
      <c r="K276" s="1" t="s">
        <v>1677</v>
      </c>
      <c r="L276" s="1" t="s">
        <v>25</v>
      </c>
      <c r="M276" s="1">
        <v>4</v>
      </c>
      <c r="N276" s="1" t="s">
        <v>26</v>
      </c>
    </row>
    <row r="277" spans="1:14" x14ac:dyDescent="0.25">
      <c r="A277" s="1" t="s">
        <v>1678</v>
      </c>
      <c r="B277" s="1" t="s">
        <v>1679</v>
      </c>
      <c r="C277" s="1" t="s">
        <v>1680</v>
      </c>
      <c r="D277" s="2" t="s">
        <v>1681</v>
      </c>
      <c r="E277" s="1" t="s">
        <v>1682</v>
      </c>
      <c r="F277" s="3" t="s">
        <v>1683</v>
      </c>
      <c r="G277" s="3" t="s">
        <v>1684</v>
      </c>
      <c r="H277" s="1" t="s">
        <v>43</v>
      </c>
      <c r="I277" s="1" t="s">
        <v>22</v>
      </c>
      <c r="J277" s="1" t="s">
        <v>23</v>
      </c>
      <c r="K277" s="1" t="s">
        <v>714</v>
      </c>
      <c r="L277" s="1" t="s">
        <v>25</v>
      </c>
      <c r="M277" s="1">
        <v>1</v>
      </c>
      <c r="N277" s="1" t="s">
        <v>26</v>
      </c>
    </row>
    <row r="278" spans="1:14" x14ac:dyDescent="0.25">
      <c r="A278" s="1" t="s">
        <v>68</v>
      </c>
      <c r="B278" s="1" t="s">
        <v>1685</v>
      </c>
      <c r="C278" s="1" t="s">
        <v>403</v>
      </c>
      <c r="D278" s="2" t="s">
        <v>1686</v>
      </c>
      <c r="E278" s="1" t="s">
        <v>1687</v>
      </c>
      <c r="F278" s="3" t="s">
        <v>1688</v>
      </c>
      <c r="G278" s="3" t="s">
        <v>647</v>
      </c>
      <c r="H278" s="1" t="s">
        <v>43</v>
      </c>
      <c r="I278" s="1" t="s">
        <v>22</v>
      </c>
      <c r="J278" s="1" t="s">
        <v>23</v>
      </c>
      <c r="K278" s="1" t="s">
        <v>1689</v>
      </c>
      <c r="L278" s="1" t="s">
        <v>1690</v>
      </c>
      <c r="M278" s="1">
        <v>1</v>
      </c>
      <c r="N278" s="1" t="s">
        <v>26</v>
      </c>
    </row>
    <row r="279" spans="1:14" x14ac:dyDescent="0.25">
      <c r="A279" s="1" t="s">
        <v>1691</v>
      </c>
      <c r="B279" s="1" t="s">
        <v>1692</v>
      </c>
      <c r="C279" s="1" t="s">
        <v>1693</v>
      </c>
      <c r="D279" s="2" t="s">
        <v>1694</v>
      </c>
      <c r="E279" s="1" t="s">
        <v>1695</v>
      </c>
      <c r="F279" s="3" t="s">
        <v>1696</v>
      </c>
      <c r="G279" s="3" t="s">
        <v>1697</v>
      </c>
      <c r="H279" s="1" t="s">
        <v>21</v>
      </c>
      <c r="I279" s="1" t="s">
        <v>22</v>
      </c>
      <c r="J279" s="1" t="s">
        <v>23</v>
      </c>
      <c r="K279" s="1" t="s">
        <v>182</v>
      </c>
      <c r="L279" s="1" t="s">
        <v>25</v>
      </c>
      <c r="M279" s="1">
        <v>1</v>
      </c>
      <c r="N279" s="1" t="s">
        <v>26</v>
      </c>
    </row>
    <row r="280" spans="1:14" x14ac:dyDescent="0.25">
      <c r="A280" s="1" t="s">
        <v>1200</v>
      </c>
      <c r="B280" s="1" t="s">
        <v>1698</v>
      </c>
      <c r="C280" s="1" t="s">
        <v>70</v>
      </c>
      <c r="D280" s="2" t="s">
        <v>1699</v>
      </c>
      <c r="E280" s="1" t="s">
        <v>1700</v>
      </c>
      <c r="F280" s="3" t="s">
        <v>1701</v>
      </c>
      <c r="G280" s="3" t="s">
        <v>1545</v>
      </c>
      <c r="H280" s="1" t="s">
        <v>43</v>
      </c>
      <c r="I280" s="1" t="s">
        <v>22</v>
      </c>
      <c r="J280" s="1" t="s">
        <v>23</v>
      </c>
      <c r="K280" s="1" t="s">
        <v>408</v>
      </c>
      <c r="L280" s="1" t="s">
        <v>25</v>
      </c>
      <c r="M280" s="1">
        <v>1</v>
      </c>
      <c r="N280" s="1" t="s">
        <v>26</v>
      </c>
    </row>
    <row r="281" spans="1:14" x14ac:dyDescent="0.25">
      <c r="A281" s="1" t="s">
        <v>1702</v>
      </c>
      <c r="B281" s="1" t="s">
        <v>1703</v>
      </c>
      <c r="C281" s="1" t="s">
        <v>103</v>
      </c>
      <c r="D281" s="2" t="s">
        <v>1704</v>
      </c>
      <c r="E281" s="1" t="s">
        <v>1705</v>
      </c>
      <c r="F281" s="3" t="s">
        <v>1706</v>
      </c>
      <c r="G281" s="3" t="s">
        <v>1707</v>
      </c>
      <c r="H281" s="1" t="s">
        <v>21</v>
      </c>
      <c r="I281" s="1" t="s">
        <v>22</v>
      </c>
      <c r="J281" s="1" t="s">
        <v>23</v>
      </c>
      <c r="K281" s="1" t="s">
        <v>60</v>
      </c>
      <c r="L281" s="1" t="s">
        <v>35</v>
      </c>
      <c r="M281" s="1">
        <v>1</v>
      </c>
      <c r="N281" s="1" t="s">
        <v>549</v>
      </c>
    </row>
    <row r="282" spans="1:14" x14ac:dyDescent="0.25">
      <c r="A282" s="1" t="s">
        <v>195</v>
      </c>
      <c r="B282" s="1" t="s">
        <v>1708</v>
      </c>
      <c r="C282" s="1" t="s">
        <v>249</v>
      </c>
      <c r="D282" s="2" t="s">
        <v>1709</v>
      </c>
      <c r="E282" s="1" t="s">
        <v>1710</v>
      </c>
      <c r="F282" s="3" t="s">
        <v>1711</v>
      </c>
      <c r="G282" s="3" t="s">
        <v>181</v>
      </c>
      <c r="H282" s="1" t="s">
        <v>43</v>
      </c>
      <c r="I282" s="1" t="s">
        <v>22</v>
      </c>
      <c r="J282" s="1" t="s">
        <v>23</v>
      </c>
      <c r="K282" s="1" t="s">
        <v>99</v>
      </c>
      <c r="L282" s="1" t="s">
        <v>35</v>
      </c>
      <c r="M282" s="1">
        <v>1</v>
      </c>
      <c r="N282" s="1" t="s">
        <v>26</v>
      </c>
    </row>
    <row r="283" spans="1:14" x14ac:dyDescent="0.25">
      <c r="A283" s="1" t="s">
        <v>203</v>
      </c>
      <c r="B283" s="1" t="s">
        <v>966</v>
      </c>
      <c r="C283" s="1" t="s">
        <v>1067</v>
      </c>
      <c r="D283" s="2" t="s">
        <v>1712</v>
      </c>
      <c r="E283" s="1" t="s">
        <v>1713</v>
      </c>
      <c r="F283" s="3" t="s">
        <v>1714</v>
      </c>
      <c r="G283" s="3" t="s">
        <v>1715</v>
      </c>
      <c r="H283" s="1" t="s">
        <v>43</v>
      </c>
      <c r="I283" s="1" t="s">
        <v>22</v>
      </c>
      <c r="J283" s="1" t="s">
        <v>23</v>
      </c>
      <c r="K283" s="1" t="s">
        <v>24</v>
      </c>
      <c r="L283" s="1" t="s">
        <v>35</v>
      </c>
      <c r="M283" s="1">
        <v>1</v>
      </c>
      <c r="N283" s="1" t="s">
        <v>26</v>
      </c>
    </row>
    <row r="284" spans="1:14" x14ac:dyDescent="0.25">
      <c r="A284" s="1" t="s">
        <v>267</v>
      </c>
      <c r="B284" s="1" t="s">
        <v>1716</v>
      </c>
      <c r="C284" s="1" t="s">
        <v>390</v>
      </c>
      <c r="D284" s="2" t="s">
        <v>1717</v>
      </c>
      <c r="E284" s="1" t="s">
        <v>1718</v>
      </c>
      <c r="F284" s="3" t="s">
        <v>1719</v>
      </c>
      <c r="G284" s="3" t="s">
        <v>1720</v>
      </c>
      <c r="H284" s="1" t="s">
        <v>21</v>
      </c>
      <c r="I284" s="1" t="s">
        <v>1721</v>
      </c>
      <c r="J284" s="1" t="s">
        <v>23</v>
      </c>
      <c r="K284" s="1" t="s">
        <v>99</v>
      </c>
      <c r="L284" s="1" t="s">
        <v>25</v>
      </c>
      <c r="M284" s="1">
        <v>1</v>
      </c>
      <c r="N284" s="1" t="s">
        <v>26</v>
      </c>
    </row>
    <row r="285" spans="1:14" x14ac:dyDescent="0.25">
      <c r="A285" s="1" t="s">
        <v>493</v>
      </c>
      <c r="B285" s="1" t="s">
        <v>1722</v>
      </c>
      <c r="C285" s="1" t="s">
        <v>249</v>
      </c>
      <c r="D285" s="2" t="s">
        <v>1723</v>
      </c>
      <c r="E285" s="1" t="s">
        <v>1724</v>
      </c>
      <c r="F285" s="3" t="s">
        <v>1725</v>
      </c>
      <c r="G285" s="3" t="s">
        <v>1726</v>
      </c>
      <c r="H285" s="1" t="s">
        <v>43</v>
      </c>
      <c r="I285" s="1" t="s">
        <v>22</v>
      </c>
      <c r="J285" s="1" t="s">
        <v>23</v>
      </c>
      <c r="K285" s="1" t="s">
        <v>24</v>
      </c>
      <c r="L285" s="1" t="s">
        <v>35</v>
      </c>
      <c r="M285" s="1">
        <v>1</v>
      </c>
      <c r="N285" s="1" t="s">
        <v>26</v>
      </c>
    </row>
    <row r="286" spans="1:14" x14ac:dyDescent="0.25">
      <c r="A286" s="1" t="s">
        <v>1727</v>
      </c>
      <c r="B286" s="1" t="s">
        <v>1728</v>
      </c>
      <c r="C286" s="1" t="s">
        <v>1660</v>
      </c>
      <c r="D286" s="2" t="s">
        <v>1729</v>
      </c>
      <c r="E286" s="1" t="s">
        <v>1730</v>
      </c>
      <c r="F286" s="3" t="s">
        <v>1731</v>
      </c>
      <c r="G286" s="3" t="s">
        <v>1732</v>
      </c>
      <c r="H286" s="1" t="s">
        <v>21</v>
      </c>
      <c r="I286" s="1" t="s">
        <v>246</v>
      </c>
      <c r="J286" s="1" t="s">
        <v>174</v>
      </c>
      <c r="K286" s="1" t="s">
        <v>1733</v>
      </c>
      <c r="L286" s="1" t="s">
        <v>25</v>
      </c>
      <c r="M286" s="1">
        <v>2</v>
      </c>
      <c r="N286" s="1" t="s">
        <v>84</v>
      </c>
    </row>
    <row r="287" spans="1:14" x14ac:dyDescent="0.25">
      <c r="A287" s="1" t="s">
        <v>68</v>
      </c>
      <c r="B287" s="1" t="s">
        <v>1734</v>
      </c>
      <c r="C287" s="1" t="s">
        <v>520</v>
      </c>
      <c r="D287" s="2" t="s">
        <v>1735</v>
      </c>
      <c r="E287" s="1" t="s">
        <v>1736</v>
      </c>
      <c r="F287" s="3" t="s">
        <v>1737</v>
      </c>
      <c r="G287" s="3" t="s">
        <v>1738</v>
      </c>
      <c r="H287" s="1" t="s">
        <v>43</v>
      </c>
      <c r="I287" s="1" t="s">
        <v>22</v>
      </c>
      <c r="J287" s="1" t="s">
        <v>23</v>
      </c>
      <c r="K287" s="1" t="s">
        <v>525</v>
      </c>
      <c r="L287" s="1" t="s">
        <v>25</v>
      </c>
      <c r="M287" s="1">
        <v>1</v>
      </c>
      <c r="N287" s="1" t="s">
        <v>26</v>
      </c>
    </row>
    <row r="288" spans="1:14" x14ac:dyDescent="0.25">
      <c r="A288" s="1" t="s">
        <v>231</v>
      </c>
      <c r="B288" s="1" t="s">
        <v>1739</v>
      </c>
      <c r="C288" s="1" t="s">
        <v>403</v>
      </c>
      <c r="D288" s="2" t="s">
        <v>1740</v>
      </c>
      <c r="E288" s="1" t="s">
        <v>1741</v>
      </c>
      <c r="F288" s="3" t="s">
        <v>1742</v>
      </c>
      <c r="G288" s="3" t="s">
        <v>1743</v>
      </c>
      <c r="H288" s="1" t="s">
        <v>43</v>
      </c>
      <c r="I288" s="1" t="s">
        <v>22</v>
      </c>
      <c r="J288" s="1" t="s">
        <v>23</v>
      </c>
      <c r="K288" s="1" t="s">
        <v>1744</v>
      </c>
      <c r="L288" s="1" t="s">
        <v>25</v>
      </c>
      <c r="M288" s="1">
        <v>1</v>
      </c>
      <c r="N288" s="1" t="s">
        <v>26</v>
      </c>
    </row>
    <row r="289" spans="1:14" x14ac:dyDescent="0.25">
      <c r="A289" s="1" t="s">
        <v>583</v>
      </c>
      <c r="B289" s="1" t="s">
        <v>1745</v>
      </c>
      <c r="C289" s="1" t="s">
        <v>132</v>
      </c>
      <c r="D289" s="2" t="s">
        <v>1746</v>
      </c>
      <c r="E289" s="1" t="s">
        <v>1747</v>
      </c>
      <c r="F289" s="3" t="s">
        <v>1748</v>
      </c>
      <c r="G289" s="3" t="s">
        <v>1231</v>
      </c>
      <c r="H289" s="1" t="s">
        <v>21</v>
      </c>
      <c r="I289" s="1" t="s">
        <v>22</v>
      </c>
      <c r="J289" s="1" t="s">
        <v>23</v>
      </c>
      <c r="K289" s="1" t="s">
        <v>525</v>
      </c>
      <c r="L289" s="1" t="s">
        <v>25</v>
      </c>
      <c r="M289" s="1">
        <v>1</v>
      </c>
      <c r="N289" s="1" t="s">
        <v>26</v>
      </c>
    </row>
    <row r="290" spans="1:14" x14ac:dyDescent="0.25">
      <c r="A290" s="1" t="s">
        <v>357</v>
      </c>
      <c r="B290" s="1" t="s">
        <v>1749</v>
      </c>
      <c r="C290" s="1" t="s">
        <v>153</v>
      </c>
      <c r="D290" s="2" t="s">
        <v>1750</v>
      </c>
      <c r="E290" s="1" t="s">
        <v>1751</v>
      </c>
      <c r="F290" s="3" t="s">
        <v>1752</v>
      </c>
      <c r="G290" s="3" t="s">
        <v>474</v>
      </c>
      <c r="H290" s="1" t="s">
        <v>21</v>
      </c>
      <c r="I290" s="1" t="s">
        <v>22</v>
      </c>
      <c r="J290" s="1" t="s">
        <v>23</v>
      </c>
      <c r="K290" s="1" t="s">
        <v>408</v>
      </c>
      <c r="L290" s="1" t="s">
        <v>25</v>
      </c>
      <c r="M290" s="1">
        <v>1</v>
      </c>
      <c r="N290" s="1" t="s">
        <v>26</v>
      </c>
    </row>
    <row r="291" spans="1:14" x14ac:dyDescent="0.25">
      <c r="A291" s="1" t="s">
        <v>1753</v>
      </c>
      <c r="B291" s="1" t="s">
        <v>1754</v>
      </c>
      <c r="C291" s="1" t="s">
        <v>934</v>
      </c>
      <c r="D291" s="2" t="s">
        <v>1755</v>
      </c>
      <c r="E291" s="1" t="s">
        <v>1756</v>
      </c>
      <c r="F291" s="3" t="s">
        <v>1757</v>
      </c>
      <c r="G291" s="3" t="s">
        <v>1758</v>
      </c>
      <c r="H291" s="1" t="s">
        <v>21</v>
      </c>
      <c r="I291" s="1" t="s">
        <v>22</v>
      </c>
      <c r="J291" s="1" t="s">
        <v>23</v>
      </c>
      <c r="K291" s="1" t="s">
        <v>408</v>
      </c>
      <c r="L291" s="1" t="s">
        <v>35</v>
      </c>
      <c r="M291" s="1">
        <v>1</v>
      </c>
      <c r="N291" s="1" t="s">
        <v>26</v>
      </c>
    </row>
    <row r="292" spans="1:14" x14ac:dyDescent="0.25">
      <c r="A292" s="1" t="s">
        <v>1759</v>
      </c>
      <c r="B292" s="1" t="s">
        <v>1760</v>
      </c>
      <c r="C292" s="1" t="s">
        <v>70</v>
      </c>
      <c r="D292" s="2" t="s">
        <v>1761</v>
      </c>
      <c r="E292" s="1" t="s">
        <v>1762</v>
      </c>
      <c r="F292" s="3" t="s">
        <v>1763</v>
      </c>
      <c r="G292" s="3" t="s">
        <v>739</v>
      </c>
      <c r="H292" s="1" t="s">
        <v>21</v>
      </c>
      <c r="I292" s="1" t="s">
        <v>22</v>
      </c>
      <c r="J292" s="1" t="s">
        <v>23</v>
      </c>
      <c r="K292" s="1" t="s">
        <v>230</v>
      </c>
      <c r="L292" s="1" t="s">
        <v>35</v>
      </c>
      <c r="M292" s="1">
        <v>1</v>
      </c>
      <c r="N292" s="1" t="s">
        <v>26</v>
      </c>
    </row>
    <row r="293" spans="1:14" x14ac:dyDescent="0.25">
      <c r="A293" s="1" t="s">
        <v>247</v>
      </c>
      <c r="B293" s="1" t="s">
        <v>1764</v>
      </c>
      <c r="C293" s="1" t="s">
        <v>249</v>
      </c>
      <c r="D293" s="2" t="s">
        <v>1765</v>
      </c>
      <c r="E293" s="1" t="s">
        <v>1766</v>
      </c>
      <c r="F293" s="3" t="s">
        <v>1767</v>
      </c>
      <c r="G293" s="3" t="s">
        <v>362</v>
      </c>
      <c r="H293" s="1" t="s">
        <v>43</v>
      </c>
      <c r="I293" s="1" t="s">
        <v>22</v>
      </c>
      <c r="J293" s="1" t="s">
        <v>23</v>
      </c>
      <c r="K293" s="1" t="s">
        <v>83</v>
      </c>
      <c r="L293" s="1" t="s">
        <v>25</v>
      </c>
      <c r="M293" s="1">
        <v>1</v>
      </c>
      <c r="N293" s="1" t="s">
        <v>26</v>
      </c>
    </row>
    <row r="294" spans="1:14" x14ac:dyDescent="0.25">
      <c r="A294" s="1" t="s">
        <v>267</v>
      </c>
      <c r="B294" s="1" t="s">
        <v>1768</v>
      </c>
      <c r="C294" s="1" t="s">
        <v>1769</v>
      </c>
      <c r="D294" s="2" t="s">
        <v>1770</v>
      </c>
      <c r="E294" s="1" t="s">
        <v>1771</v>
      </c>
      <c r="F294" s="3" t="s">
        <v>1772</v>
      </c>
      <c r="G294" s="3" t="s">
        <v>610</v>
      </c>
      <c r="H294" s="1" t="s">
        <v>21</v>
      </c>
      <c r="I294" s="1" t="s">
        <v>22</v>
      </c>
      <c r="J294" s="1" t="s">
        <v>23</v>
      </c>
      <c r="K294" s="1" t="s">
        <v>569</v>
      </c>
      <c r="L294" s="1" t="s">
        <v>25</v>
      </c>
      <c r="M294" s="1">
        <v>1</v>
      </c>
      <c r="N294" s="1" t="s">
        <v>26</v>
      </c>
    </row>
    <row r="295" spans="1:14" x14ac:dyDescent="0.25">
      <c r="A295" s="1" t="s">
        <v>108</v>
      </c>
      <c r="B295" s="1" t="s">
        <v>1773</v>
      </c>
      <c r="C295" s="1" t="s">
        <v>47</v>
      </c>
      <c r="D295" s="2" t="s">
        <v>1774</v>
      </c>
      <c r="E295" s="1" t="s">
        <v>1775</v>
      </c>
      <c r="F295" s="3" t="s">
        <v>1776</v>
      </c>
      <c r="G295" s="3" t="s">
        <v>1777</v>
      </c>
      <c r="H295" s="1" t="s">
        <v>21</v>
      </c>
      <c r="I295" s="1" t="s">
        <v>22</v>
      </c>
      <c r="J295" s="1" t="s">
        <v>23</v>
      </c>
      <c r="K295" s="1" t="s">
        <v>569</v>
      </c>
      <c r="L295" s="1" t="s">
        <v>35</v>
      </c>
      <c r="M295" s="1">
        <v>1</v>
      </c>
      <c r="N295" s="1" t="s">
        <v>26</v>
      </c>
    </row>
    <row r="296" spans="1:14" x14ac:dyDescent="0.25">
      <c r="A296" s="1" t="s">
        <v>61</v>
      </c>
      <c r="B296" s="1" t="s">
        <v>1778</v>
      </c>
      <c r="C296" s="1" t="s">
        <v>1779</v>
      </c>
      <c r="D296" s="2" t="s">
        <v>1780</v>
      </c>
      <c r="E296" s="1" t="s">
        <v>1781</v>
      </c>
      <c r="F296" s="3" t="s">
        <v>1782</v>
      </c>
      <c r="G296" s="3" t="s">
        <v>1783</v>
      </c>
      <c r="H296" s="1" t="s">
        <v>21</v>
      </c>
      <c r="I296" s="1" t="s">
        <v>22</v>
      </c>
      <c r="J296" s="1" t="s">
        <v>23</v>
      </c>
      <c r="K296" s="1" t="s">
        <v>44</v>
      </c>
      <c r="L296" s="1" t="s">
        <v>25</v>
      </c>
      <c r="M296" s="1">
        <v>1</v>
      </c>
      <c r="N296" s="1" t="s">
        <v>1784</v>
      </c>
    </row>
    <row r="297" spans="1:14" x14ac:dyDescent="0.25">
      <c r="A297" s="1" t="s">
        <v>1425</v>
      </c>
      <c r="B297" s="1" t="s">
        <v>1785</v>
      </c>
      <c r="C297" s="1" t="s">
        <v>16</v>
      </c>
      <c r="D297" s="2" t="s">
        <v>1786</v>
      </c>
      <c r="E297" s="1" t="s">
        <v>1787</v>
      </c>
      <c r="F297" s="3" t="s">
        <v>1788</v>
      </c>
      <c r="G297" s="3" t="s">
        <v>1789</v>
      </c>
      <c r="H297" s="1" t="s">
        <v>21</v>
      </c>
      <c r="I297" s="1" t="s">
        <v>22</v>
      </c>
      <c r="J297" s="1" t="s">
        <v>23</v>
      </c>
      <c r="K297" s="1" t="s">
        <v>408</v>
      </c>
      <c r="L297" s="1" t="s">
        <v>25</v>
      </c>
      <c r="M297" s="1">
        <v>1</v>
      </c>
      <c r="N297" s="1" t="s">
        <v>1615</v>
      </c>
    </row>
    <row r="298" spans="1:14" x14ac:dyDescent="0.25">
      <c r="A298" s="1" t="s">
        <v>14</v>
      </c>
      <c r="B298" s="1" t="s">
        <v>1790</v>
      </c>
      <c r="C298" s="1" t="s">
        <v>390</v>
      </c>
      <c r="D298" s="2" t="s">
        <v>1791</v>
      </c>
      <c r="E298" s="1" t="s">
        <v>1792</v>
      </c>
      <c r="F298" s="3" t="s">
        <v>1793</v>
      </c>
      <c r="G298" s="3" t="s">
        <v>1794</v>
      </c>
      <c r="H298" s="1" t="s">
        <v>21</v>
      </c>
      <c r="I298" s="1" t="s">
        <v>22</v>
      </c>
      <c r="J298" s="1" t="s">
        <v>23</v>
      </c>
      <c r="K298" s="1" t="s">
        <v>314</v>
      </c>
      <c r="L298" s="1" t="s">
        <v>35</v>
      </c>
      <c r="M298" s="1">
        <v>1</v>
      </c>
      <c r="N298" s="1" t="s">
        <v>26</v>
      </c>
    </row>
    <row r="299" spans="1:14" x14ac:dyDescent="0.25">
      <c r="A299" s="1" t="s">
        <v>1795</v>
      </c>
      <c r="B299" s="1" t="s">
        <v>1796</v>
      </c>
      <c r="C299" s="1" t="s">
        <v>1797</v>
      </c>
      <c r="D299" s="2" t="s">
        <v>1798</v>
      </c>
      <c r="E299" s="1" t="s">
        <v>1799</v>
      </c>
      <c r="F299" s="3" t="s">
        <v>1800</v>
      </c>
      <c r="G299" s="3" t="s">
        <v>1801</v>
      </c>
      <c r="H299" s="1" t="s">
        <v>21</v>
      </c>
      <c r="I299" s="1" t="s">
        <v>22</v>
      </c>
      <c r="J299" s="1" t="s">
        <v>23</v>
      </c>
      <c r="K299" s="1" t="s">
        <v>44</v>
      </c>
      <c r="L299" s="1" t="s">
        <v>25</v>
      </c>
      <c r="M299" s="1">
        <v>1</v>
      </c>
      <c r="N299" s="1" t="s">
        <v>1802</v>
      </c>
    </row>
    <row r="300" spans="1:14" x14ac:dyDescent="0.25">
      <c r="A300" s="1" t="s">
        <v>381</v>
      </c>
      <c r="B300" s="1" t="s">
        <v>1803</v>
      </c>
      <c r="C300" s="1" t="s">
        <v>821</v>
      </c>
      <c r="D300" s="2" t="s">
        <v>1804</v>
      </c>
      <c r="E300" s="1" t="s">
        <v>1805</v>
      </c>
      <c r="F300" s="3" t="s">
        <v>1806</v>
      </c>
      <c r="G300" s="3" t="s">
        <v>1807</v>
      </c>
      <c r="H300" s="1" t="s">
        <v>21</v>
      </c>
      <c r="I300" s="1" t="s">
        <v>22</v>
      </c>
      <c r="J300" s="1" t="s">
        <v>23</v>
      </c>
      <c r="K300" s="1" t="s">
        <v>230</v>
      </c>
      <c r="L300" s="1" t="s">
        <v>35</v>
      </c>
      <c r="M300" s="1">
        <v>1</v>
      </c>
      <c r="N300" s="1" t="s">
        <v>26</v>
      </c>
    </row>
    <row r="301" spans="1:14" x14ac:dyDescent="0.25">
      <c r="A301" s="1" t="s">
        <v>195</v>
      </c>
      <c r="B301" s="1" t="s">
        <v>1808</v>
      </c>
      <c r="C301" s="1" t="s">
        <v>1809</v>
      </c>
      <c r="D301" s="2" t="s">
        <v>1810</v>
      </c>
      <c r="E301" s="1" t="s">
        <v>1811</v>
      </c>
      <c r="F301" s="3" t="s">
        <v>1812</v>
      </c>
      <c r="G301" s="3" t="s">
        <v>1813</v>
      </c>
      <c r="H301" s="1" t="s">
        <v>43</v>
      </c>
      <c r="I301" s="1" t="s">
        <v>22</v>
      </c>
      <c r="J301" s="1" t="s">
        <v>23</v>
      </c>
      <c r="K301" s="1" t="s">
        <v>414</v>
      </c>
      <c r="L301" s="1" t="s">
        <v>75</v>
      </c>
      <c r="M301" s="1">
        <v>1</v>
      </c>
      <c r="N301" s="1" t="s">
        <v>26</v>
      </c>
    </row>
    <row r="302" spans="1:14" x14ac:dyDescent="0.25">
      <c r="A302" s="1" t="s">
        <v>267</v>
      </c>
      <c r="B302" s="1" t="s">
        <v>1814</v>
      </c>
      <c r="C302" s="1" t="s">
        <v>241</v>
      </c>
      <c r="D302" s="2" t="s">
        <v>1815</v>
      </c>
      <c r="E302" s="1" t="s">
        <v>1816</v>
      </c>
      <c r="F302" s="3" t="s">
        <v>1817</v>
      </c>
      <c r="G302" s="3" t="s">
        <v>421</v>
      </c>
      <c r="H302" s="1" t="s">
        <v>21</v>
      </c>
      <c r="I302" s="1" t="s">
        <v>22</v>
      </c>
      <c r="J302" s="1" t="s">
        <v>23</v>
      </c>
      <c r="K302" s="1" t="s">
        <v>230</v>
      </c>
      <c r="L302" s="1" t="s">
        <v>35</v>
      </c>
      <c r="M302" s="1">
        <v>1</v>
      </c>
      <c r="N302" s="1" t="s">
        <v>1818</v>
      </c>
    </row>
    <row r="303" spans="1:14" x14ac:dyDescent="0.25">
      <c r="A303" s="1" t="s">
        <v>195</v>
      </c>
      <c r="B303" s="1" t="s">
        <v>1819</v>
      </c>
      <c r="C303" s="1" t="s">
        <v>249</v>
      </c>
      <c r="D303" s="2" t="s">
        <v>1820</v>
      </c>
      <c r="E303" s="1" t="s">
        <v>1821</v>
      </c>
      <c r="F303" s="3" t="s">
        <v>1822</v>
      </c>
      <c r="G303" s="3" t="s">
        <v>867</v>
      </c>
      <c r="H303" s="1" t="s">
        <v>43</v>
      </c>
      <c r="I303" s="1" t="s">
        <v>22</v>
      </c>
      <c r="J303" s="1" t="s">
        <v>23</v>
      </c>
      <c r="K303" s="1" t="s">
        <v>714</v>
      </c>
      <c r="L303" s="1" t="s">
        <v>35</v>
      </c>
      <c r="M303" s="1">
        <v>1</v>
      </c>
      <c r="N303" s="1" t="s">
        <v>26</v>
      </c>
    </row>
    <row r="304" spans="1:14" x14ac:dyDescent="0.25">
      <c r="A304" s="1" t="s">
        <v>85</v>
      </c>
      <c r="B304" s="1" t="s">
        <v>1823</v>
      </c>
      <c r="C304" s="1" t="s">
        <v>960</v>
      </c>
      <c r="D304" s="2" t="s">
        <v>1824</v>
      </c>
      <c r="E304" s="1" t="s">
        <v>1825</v>
      </c>
      <c r="F304" s="3" t="s">
        <v>1826</v>
      </c>
      <c r="G304" s="3" t="s">
        <v>1827</v>
      </c>
      <c r="H304" s="1" t="s">
        <v>21</v>
      </c>
      <c r="I304" s="1" t="s">
        <v>22</v>
      </c>
      <c r="J304" s="1" t="s">
        <v>23</v>
      </c>
      <c r="K304" s="1" t="s">
        <v>24</v>
      </c>
      <c r="L304" s="1" t="s">
        <v>35</v>
      </c>
      <c r="M304" s="1">
        <v>1</v>
      </c>
      <c r="N304" s="1" t="s">
        <v>26</v>
      </c>
    </row>
    <row r="305" spans="1:14" x14ac:dyDescent="0.25">
      <c r="A305" s="1" t="s">
        <v>203</v>
      </c>
      <c r="B305" s="1" t="s">
        <v>1828</v>
      </c>
      <c r="C305" s="1" t="s">
        <v>249</v>
      </c>
      <c r="D305" s="2" t="s">
        <v>1829</v>
      </c>
      <c r="E305" s="1" t="s">
        <v>1830</v>
      </c>
      <c r="F305" s="3" t="s">
        <v>1831</v>
      </c>
      <c r="G305" s="3" t="s">
        <v>750</v>
      </c>
      <c r="H305" s="1" t="s">
        <v>21</v>
      </c>
      <c r="I305" s="1" t="s">
        <v>22</v>
      </c>
      <c r="J305" s="1" t="s">
        <v>23</v>
      </c>
      <c r="K305" s="1" t="s">
        <v>779</v>
      </c>
      <c r="L305" s="1" t="s">
        <v>25</v>
      </c>
      <c r="M305" s="1">
        <v>1</v>
      </c>
      <c r="N305" s="1" t="s">
        <v>26</v>
      </c>
    </row>
    <row r="306" spans="1:14" x14ac:dyDescent="0.25">
      <c r="A306" s="1" t="s">
        <v>195</v>
      </c>
      <c r="B306" s="1" t="s">
        <v>1832</v>
      </c>
      <c r="C306" s="1" t="s">
        <v>205</v>
      </c>
      <c r="D306" s="2" t="s">
        <v>1833</v>
      </c>
      <c r="E306" s="1" t="s">
        <v>1834</v>
      </c>
      <c r="F306" s="3" t="s">
        <v>1835</v>
      </c>
      <c r="G306" s="3" t="s">
        <v>1684</v>
      </c>
      <c r="H306" s="1" t="s">
        <v>43</v>
      </c>
      <c r="I306" s="1" t="s">
        <v>22</v>
      </c>
      <c r="J306" s="1" t="s">
        <v>23</v>
      </c>
      <c r="K306" s="1" t="s">
        <v>34</v>
      </c>
      <c r="L306" s="1" t="s">
        <v>25</v>
      </c>
      <c r="M306" s="1">
        <v>1</v>
      </c>
      <c r="N306" s="1" t="s">
        <v>26</v>
      </c>
    </row>
    <row r="307" spans="1:14" x14ac:dyDescent="0.25">
      <c r="A307" s="1" t="s">
        <v>1836</v>
      </c>
      <c r="B307" s="1" t="s">
        <v>1837</v>
      </c>
      <c r="C307" s="1" t="s">
        <v>1838</v>
      </c>
      <c r="D307" s="2" t="s">
        <v>1839</v>
      </c>
      <c r="E307" s="1" t="s">
        <v>1840</v>
      </c>
      <c r="F307" s="3" t="s">
        <v>1841</v>
      </c>
      <c r="G307" s="3" t="s">
        <v>1842</v>
      </c>
      <c r="H307" s="1" t="s">
        <v>21</v>
      </c>
      <c r="I307" s="1" t="s">
        <v>22</v>
      </c>
      <c r="J307" s="1" t="s">
        <v>23</v>
      </c>
      <c r="K307" s="1" t="s">
        <v>52</v>
      </c>
      <c r="L307" s="1" t="s">
        <v>25</v>
      </c>
      <c r="M307" s="1">
        <v>1</v>
      </c>
      <c r="N307" s="1" t="s">
        <v>26</v>
      </c>
    </row>
    <row r="308" spans="1:14" x14ac:dyDescent="0.25">
      <c r="A308" s="1" t="s">
        <v>323</v>
      </c>
      <c r="B308" s="1" t="s">
        <v>1843</v>
      </c>
      <c r="C308" s="1" t="s">
        <v>63</v>
      </c>
      <c r="D308" s="2" t="s">
        <v>1844</v>
      </c>
      <c r="E308" s="1" t="s">
        <v>1845</v>
      </c>
      <c r="F308" s="3" t="s">
        <v>1846</v>
      </c>
      <c r="G308" s="3" t="s">
        <v>1847</v>
      </c>
      <c r="H308" s="1" t="s">
        <v>21</v>
      </c>
      <c r="I308" s="1" t="s">
        <v>22</v>
      </c>
      <c r="J308" s="1" t="s">
        <v>23</v>
      </c>
      <c r="K308" s="1" t="s">
        <v>60</v>
      </c>
      <c r="L308" s="1" t="s">
        <v>25</v>
      </c>
      <c r="M308" s="1">
        <v>1</v>
      </c>
      <c r="N308" s="1" t="s">
        <v>26</v>
      </c>
    </row>
    <row r="309" spans="1:14" x14ac:dyDescent="0.25">
      <c r="A309" s="1" t="s">
        <v>203</v>
      </c>
      <c r="B309" s="1" t="s">
        <v>1848</v>
      </c>
      <c r="C309" s="1" t="s">
        <v>403</v>
      </c>
      <c r="D309" s="2" t="s">
        <v>1849</v>
      </c>
      <c r="E309" s="1" t="s">
        <v>1850</v>
      </c>
      <c r="F309" s="3" t="s">
        <v>1851</v>
      </c>
      <c r="G309" s="3" t="s">
        <v>1852</v>
      </c>
      <c r="H309" s="1" t="s">
        <v>43</v>
      </c>
      <c r="I309" s="1" t="s">
        <v>1853</v>
      </c>
      <c r="J309" s="1" t="s">
        <v>1854</v>
      </c>
      <c r="K309" s="1" t="s">
        <v>1855</v>
      </c>
      <c r="L309" s="1" t="s">
        <v>75</v>
      </c>
      <c r="M309" s="1">
        <v>1</v>
      </c>
      <c r="N309" s="1" t="s">
        <v>26</v>
      </c>
    </row>
    <row r="310" spans="1:14" x14ac:dyDescent="0.25">
      <c r="A310" s="1" t="s">
        <v>444</v>
      </c>
      <c r="B310" s="1" t="s">
        <v>1856</v>
      </c>
      <c r="C310" s="1" t="s">
        <v>153</v>
      </c>
      <c r="D310" s="2" t="s">
        <v>1857</v>
      </c>
      <c r="E310" s="1" t="s">
        <v>1858</v>
      </c>
      <c r="F310" s="3" t="s">
        <v>1859</v>
      </c>
      <c r="G310" s="3" t="s">
        <v>587</v>
      </c>
      <c r="H310" s="1" t="s">
        <v>21</v>
      </c>
      <c r="I310" s="1" t="s">
        <v>22</v>
      </c>
      <c r="J310" s="1" t="s">
        <v>23</v>
      </c>
      <c r="K310" s="1" t="s">
        <v>60</v>
      </c>
      <c r="L310" s="1" t="s">
        <v>25</v>
      </c>
      <c r="M310" s="1">
        <v>1</v>
      </c>
      <c r="N310" s="1" t="s">
        <v>26</v>
      </c>
    </row>
    <row r="311" spans="1:14" x14ac:dyDescent="0.25">
      <c r="A311" s="1" t="s">
        <v>61</v>
      </c>
      <c r="B311" s="1" t="s">
        <v>1860</v>
      </c>
      <c r="C311" s="1" t="s">
        <v>153</v>
      </c>
      <c r="D311" s="2" t="s">
        <v>1861</v>
      </c>
      <c r="E311" s="1" t="s">
        <v>1862</v>
      </c>
      <c r="F311" s="3" t="s">
        <v>1863</v>
      </c>
      <c r="G311" s="3" t="s">
        <v>1608</v>
      </c>
      <c r="H311" s="1" t="s">
        <v>21</v>
      </c>
      <c r="I311" s="1" t="s">
        <v>22</v>
      </c>
      <c r="J311" s="1" t="s">
        <v>23</v>
      </c>
      <c r="K311" s="1" t="s">
        <v>121</v>
      </c>
      <c r="L311" s="1" t="s">
        <v>25</v>
      </c>
      <c r="M311" s="1">
        <v>1</v>
      </c>
      <c r="N311" s="1" t="s">
        <v>26</v>
      </c>
    </row>
    <row r="312" spans="1:14" x14ac:dyDescent="0.25">
      <c r="A312" s="1" t="s">
        <v>27</v>
      </c>
      <c r="B312" s="1" t="s">
        <v>1864</v>
      </c>
      <c r="C312" s="1" t="s">
        <v>513</v>
      </c>
      <c r="D312" s="2" t="s">
        <v>1865</v>
      </c>
      <c r="E312" s="1" t="s">
        <v>1866</v>
      </c>
      <c r="F312" s="3" t="s">
        <v>1867</v>
      </c>
      <c r="G312" s="3" t="s">
        <v>1868</v>
      </c>
      <c r="H312" s="1" t="s">
        <v>21</v>
      </c>
      <c r="I312" s="1" t="s">
        <v>22</v>
      </c>
      <c r="J312" s="1" t="s">
        <v>23</v>
      </c>
      <c r="K312" s="1" t="s">
        <v>1869</v>
      </c>
      <c r="L312" s="1" t="s">
        <v>25</v>
      </c>
      <c r="M312" s="1">
        <v>1</v>
      </c>
      <c r="N312" s="1" t="s">
        <v>26</v>
      </c>
    </row>
    <row r="313" spans="1:14" x14ac:dyDescent="0.25">
      <c r="A313" s="1" t="s">
        <v>137</v>
      </c>
      <c r="B313" s="1" t="s">
        <v>1870</v>
      </c>
      <c r="C313" s="1" t="s">
        <v>132</v>
      </c>
      <c r="D313" s="2" t="s">
        <v>1871</v>
      </c>
      <c r="E313" s="1" t="s">
        <v>1872</v>
      </c>
      <c r="F313" s="3" t="s">
        <v>1873</v>
      </c>
      <c r="G313" s="3" t="s">
        <v>1874</v>
      </c>
      <c r="H313" s="1" t="s">
        <v>21</v>
      </c>
      <c r="I313" s="1" t="s">
        <v>22</v>
      </c>
      <c r="J313" s="1" t="s">
        <v>23</v>
      </c>
      <c r="K313" s="1" t="s">
        <v>34</v>
      </c>
      <c r="L313" s="1" t="s">
        <v>35</v>
      </c>
      <c r="M313" s="1">
        <v>1</v>
      </c>
      <c r="N313" s="1" t="s">
        <v>26</v>
      </c>
    </row>
    <row r="314" spans="1:14" x14ac:dyDescent="0.25">
      <c r="A314" s="1" t="s">
        <v>1875</v>
      </c>
      <c r="B314" s="1" t="s">
        <v>1876</v>
      </c>
      <c r="C314" s="1" t="s">
        <v>425</v>
      </c>
      <c r="D314" s="2" t="s">
        <v>1877</v>
      </c>
      <c r="E314" s="1" t="s">
        <v>1878</v>
      </c>
      <c r="F314" s="3" t="s">
        <v>1879</v>
      </c>
      <c r="G314" s="3" t="s">
        <v>1880</v>
      </c>
      <c r="H314" s="1" t="s">
        <v>21</v>
      </c>
      <c r="I314" s="1" t="s">
        <v>22</v>
      </c>
      <c r="J314" s="1" t="s">
        <v>23</v>
      </c>
      <c r="K314" s="1" t="s">
        <v>24</v>
      </c>
      <c r="L314" s="1" t="s">
        <v>35</v>
      </c>
      <c r="M314" s="1">
        <v>1</v>
      </c>
      <c r="N314" s="1" t="s">
        <v>26</v>
      </c>
    </row>
    <row r="315" spans="1:14" x14ac:dyDescent="0.25">
      <c r="A315" s="1" t="s">
        <v>1881</v>
      </c>
      <c r="B315" s="1" t="s">
        <v>1882</v>
      </c>
      <c r="C315" s="1" t="s">
        <v>960</v>
      </c>
      <c r="D315" s="2" t="s">
        <v>1883</v>
      </c>
      <c r="E315" s="1" t="s">
        <v>1884</v>
      </c>
      <c r="F315" s="3" t="s">
        <v>1885</v>
      </c>
      <c r="G315" s="3" t="s">
        <v>1574</v>
      </c>
      <c r="H315" s="1" t="s">
        <v>21</v>
      </c>
      <c r="I315" s="1" t="s">
        <v>22</v>
      </c>
      <c r="J315" s="1" t="s">
        <v>23</v>
      </c>
      <c r="K315" s="1" t="s">
        <v>779</v>
      </c>
      <c r="L315" s="1" t="s">
        <v>25</v>
      </c>
      <c r="M315" s="1">
        <v>1</v>
      </c>
      <c r="N315" s="1" t="s">
        <v>26</v>
      </c>
    </row>
    <row r="316" spans="1:14" x14ac:dyDescent="0.25">
      <c r="A316" s="1" t="s">
        <v>61</v>
      </c>
      <c r="B316" s="1" t="s">
        <v>853</v>
      </c>
      <c r="C316" s="1" t="s">
        <v>425</v>
      </c>
      <c r="D316" s="2" t="s">
        <v>854</v>
      </c>
      <c r="E316" s="1" t="s">
        <v>855</v>
      </c>
      <c r="F316" s="3" t="s">
        <v>856</v>
      </c>
      <c r="G316" s="3" t="s">
        <v>857</v>
      </c>
      <c r="H316" s="1" t="s">
        <v>21</v>
      </c>
      <c r="I316" s="1" t="s">
        <v>22</v>
      </c>
      <c r="J316" s="1" t="s">
        <v>23</v>
      </c>
      <c r="K316" s="1" t="s">
        <v>99</v>
      </c>
      <c r="L316" s="1" t="s">
        <v>25</v>
      </c>
      <c r="M316" s="1">
        <v>1</v>
      </c>
      <c r="N316" s="1" t="s">
        <v>26</v>
      </c>
    </row>
    <row r="317" spans="1:14" x14ac:dyDescent="0.25">
      <c r="A317" s="1" t="s">
        <v>1875</v>
      </c>
      <c r="B317" s="1" t="s">
        <v>1886</v>
      </c>
      <c r="C317" s="1" t="s">
        <v>153</v>
      </c>
      <c r="D317" s="2" t="s">
        <v>1887</v>
      </c>
      <c r="E317" s="1" t="s">
        <v>1888</v>
      </c>
      <c r="F317" s="3" t="s">
        <v>1889</v>
      </c>
      <c r="G317" s="3" t="s">
        <v>1890</v>
      </c>
      <c r="H317" s="1" t="s">
        <v>21</v>
      </c>
      <c r="I317" s="1" t="s">
        <v>22</v>
      </c>
      <c r="J317" s="1" t="s">
        <v>23</v>
      </c>
      <c r="K317" s="1" t="s">
        <v>492</v>
      </c>
      <c r="L317" s="1" t="s">
        <v>35</v>
      </c>
      <c r="M317" s="1">
        <v>1</v>
      </c>
      <c r="N317" s="1" t="s">
        <v>26</v>
      </c>
    </row>
    <row r="318" spans="1:14" x14ac:dyDescent="0.25">
      <c r="A318" s="1" t="s">
        <v>1891</v>
      </c>
      <c r="B318" s="1" t="s">
        <v>482</v>
      </c>
      <c r="C318" s="1" t="s">
        <v>1693</v>
      </c>
      <c r="D318" s="2" t="s">
        <v>1892</v>
      </c>
      <c r="E318" s="1" t="s">
        <v>1893</v>
      </c>
      <c r="F318" s="3" t="s">
        <v>1894</v>
      </c>
      <c r="G318" s="3" t="s">
        <v>1895</v>
      </c>
      <c r="H318" s="1" t="s">
        <v>21</v>
      </c>
      <c r="I318" s="1" t="s">
        <v>22</v>
      </c>
      <c r="J318" s="1" t="s">
        <v>23</v>
      </c>
      <c r="K318" s="1" t="s">
        <v>408</v>
      </c>
      <c r="L318" s="1" t="s">
        <v>35</v>
      </c>
      <c r="M318" s="1">
        <v>1</v>
      </c>
      <c r="N318" s="1" t="s">
        <v>26</v>
      </c>
    </row>
    <row r="319" spans="1:14" x14ac:dyDescent="0.25">
      <c r="A319" s="1" t="s">
        <v>1896</v>
      </c>
      <c r="B319" s="1" t="s">
        <v>1897</v>
      </c>
      <c r="C319" s="1" t="s">
        <v>70</v>
      </c>
      <c r="D319" s="2" t="s">
        <v>1898</v>
      </c>
      <c r="E319" s="1" t="s">
        <v>1899</v>
      </c>
      <c r="F319" s="3" t="s">
        <v>1900</v>
      </c>
      <c r="G319" s="3" t="s">
        <v>1901</v>
      </c>
      <c r="H319" s="1" t="s">
        <v>43</v>
      </c>
      <c r="I319" s="1" t="s">
        <v>22</v>
      </c>
      <c r="J319" s="1" t="s">
        <v>23</v>
      </c>
      <c r="K319" s="1" t="s">
        <v>1902</v>
      </c>
      <c r="L319" s="1" t="s">
        <v>25</v>
      </c>
      <c r="M319" s="1">
        <v>1</v>
      </c>
      <c r="N319" s="1" t="s">
        <v>26</v>
      </c>
    </row>
    <row r="320" spans="1:14" x14ac:dyDescent="0.25">
      <c r="A320" s="1" t="s">
        <v>239</v>
      </c>
      <c r="B320" s="1" t="s">
        <v>1903</v>
      </c>
      <c r="C320" s="1" t="s">
        <v>153</v>
      </c>
      <c r="D320" s="2" t="s">
        <v>1904</v>
      </c>
      <c r="E320" s="1" t="s">
        <v>1905</v>
      </c>
      <c r="F320" s="3" t="s">
        <v>1906</v>
      </c>
      <c r="G320" s="3" t="s">
        <v>1880</v>
      </c>
      <c r="H320" s="1" t="s">
        <v>21</v>
      </c>
      <c r="I320" s="1" t="s">
        <v>22</v>
      </c>
      <c r="J320" s="1" t="s">
        <v>23</v>
      </c>
      <c r="K320" s="1" t="s">
        <v>144</v>
      </c>
      <c r="L320" s="1" t="s">
        <v>25</v>
      </c>
      <c r="M320" s="1">
        <v>1</v>
      </c>
      <c r="N320" s="1" t="s">
        <v>1907</v>
      </c>
    </row>
    <row r="321" spans="1:14" x14ac:dyDescent="0.25">
      <c r="A321" s="1" t="s">
        <v>1377</v>
      </c>
      <c r="B321" s="1" t="s">
        <v>1908</v>
      </c>
      <c r="C321" s="1" t="s">
        <v>249</v>
      </c>
      <c r="D321" s="2" t="s">
        <v>1909</v>
      </c>
      <c r="E321" s="1" t="s">
        <v>1910</v>
      </c>
      <c r="F321" s="3" t="s">
        <v>1911</v>
      </c>
      <c r="G321" s="3" t="s">
        <v>1912</v>
      </c>
      <c r="H321" s="1" t="s">
        <v>43</v>
      </c>
      <c r="I321" s="1" t="s">
        <v>222</v>
      </c>
      <c r="J321" s="1" t="s">
        <v>223</v>
      </c>
      <c r="K321" s="1" t="s">
        <v>1913</v>
      </c>
      <c r="L321" s="1" t="s">
        <v>35</v>
      </c>
      <c r="M321" s="1">
        <v>1</v>
      </c>
      <c r="N321" s="1" t="s">
        <v>26</v>
      </c>
    </row>
    <row r="322" spans="1:14" x14ac:dyDescent="0.25">
      <c r="A322" s="1" t="s">
        <v>267</v>
      </c>
      <c r="B322" s="1" t="s">
        <v>1814</v>
      </c>
      <c r="C322" s="1" t="s">
        <v>241</v>
      </c>
      <c r="D322" s="2" t="s">
        <v>1815</v>
      </c>
      <c r="E322" s="1" t="s">
        <v>1914</v>
      </c>
      <c r="F322" s="3" t="s">
        <v>1817</v>
      </c>
      <c r="G322" s="3" t="s">
        <v>421</v>
      </c>
      <c r="H322" s="1" t="s">
        <v>21</v>
      </c>
      <c r="I322" s="1" t="s">
        <v>22</v>
      </c>
      <c r="J322" s="1" t="s">
        <v>23</v>
      </c>
      <c r="K322" s="1" t="s">
        <v>1915</v>
      </c>
      <c r="L322" s="1" t="s">
        <v>35</v>
      </c>
      <c r="M322" s="1">
        <v>1</v>
      </c>
      <c r="N322" s="1" t="s">
        <v>26</v>
      </c>
    </row>
    <row r="323" spans="1:14" x14ac:dyDescent="0.25">
      <c r="A323" s="1" t="s">
        <v>1916</v>
      </c>
      <c r="B323" s="1" t="s">
        <v>1917</v>
      </c>
      <c r="C323" s="1" t="s">
        <v>390</v>
      </c>
      <c r="D323" s="2" t="s">
        <v>1918</v>
      </c>
      <c r="E323" s="1" t="s">
        <v>1919</v>
      </c>
      <c r="F323" s="3" t="s">
        <v>1920</v>
      </c>
      <c r="G323" s="3" t="s">
        <v>1921</v>
      </c>
      <c r="H323" s="1" t="s">
        <v>21</v>
      </c>
      <c r="I323" s="1" t="s">
        <v>22</v>
      </c>
      <c r="J323" s="1" t="s">
        <v>23</v>
      </c>
      <c r="K323" s="1" t="s">
        <v>60</v>
      </c>
      <c r="L323" s="1" t="s">
        <v>75</v>
      </c>
      <c r="M323" s="1">
        <v>1</v>
      </c>
      <c r="N323" s="1" t="s">
        <v>26</v>
      </c>
    </row>
    <row r="324" spans="1:14" x14ac:dyDescent="0.25">
      <c r="A324" s="1" t="s">
        <v>583</v>
      </c>
      <c r="B324" s="1" t="s">
        <v>1162</v>
      </c>
      <c r="C324" s="1" t="s">
        <v>110</v>
      </c>
      <c r="D324" s="2" t="s">
        <v>1922</v>
      </c>
      <c r="E324" s="1" t="s">
        <v>1923</v>
      </c>
      <c r="F324" s="3" t="s">
        <v>1924</v>
      </c>
      <c r="G324" s="3" t="s">
        <v>825</v>
      </c>
      <c r="H324" s="1" t="s">
        <v>21</v>
      </c>
      <c r="I324" s="1" t="s">
        <v>22</v>
      </c>
      <c r="J324" s="1" t="s">
        <v>23</v>
      </c>
      <c r="K324" s="1" t="s">
        <v>83</v>
      </c>
      <c r="L324" s="1" t="s">
        <v>25</v>
      </c>
      <c r="M324" s="1">
        <v>1</v>
      </c>
      <c r="N324" s="1" t="s">
        <v>26</v>
      </c>
    </row>
    <row r="325" spans="1:14" x14ac:dyDescent="0.25">
      <c r="A325" s="1" t="s">
        <v>1916</v>
      </c>
      <c r="B325" s="1" t="s">
        <v>1917</v>
      </c>
      <c r="C325" s="1" t="s">
        <v>390</v>
      </c>
      <c r="D325" s="2" t="s">
        <v>1918</v>
      </c>
      <c r="E325" s="1" t="s">
        <v>1919</v>
      </c>
      <c r="F325" s="3" t="s">
        <v>1920</v>
      </c>
      <c r="G325" s="3" t="s">
        <v>1921</v>
      </c>
      <c r="H325" s="1" t="s">
        <v>21</v>
      </c>
      <c r="I325" s="1" t="s">
        <v>22</v>
      </c>
      <c r="J325" s="1" t="s">
        <v>23</v>
      </c>
      <c r="K325" s="1" t="s">
        <v>60</v>
      </c>
      <c r="L325" s="1" t="s">
        <v>75</v>
      </c>
      <c r="M325" s="1">
        <v>1</v>
      </c>
      <c r="N325" s="1" t="s">
        <v>26</v>
      </c>
    </row>
    <row r="326" spans="1:14" x14ac:dyDescent="0.25">
      <c r="A326" s="1" t="s">
        <v>176</v>
      </c>
      <c r="B326" s="1" t="s">
        <v>1925</v>
      </c>
      <c r="C326" s="1" t="s">
        <v>290</v>
      </c>
      <c r="D326" s="2" t="s">
        <v>1926</v>
      </c>
      <c r="E326" s="1" t="s">
        <v>1927</v>
      </c>
      <c r="F326" s="3" t="s">
        <v>1928</v>
      </c>
      <c r="G326" s="3" t="s">
        <v>1929</v>
      </c>
      <c r="H326" s="1" t="s">
        <v>21</v>
      </c>
      <c r="I326" s="1" t="s">
        <v>22</v>
      </c>
      <c r="J326" s="1" t="s">
        <v>23</v>
      </c>
      <c r="K326" s="1" t="s">
        <v>414</v>
      </c>
      <c r="L326" s="1" t="s">
        <v>35</v>
      </c>
      <c r="M326" s="1">
        <v>1</v>
      </c>
      <c r="N326" s="1" t="s">
        <v>26</v>
      </c>
    </row>
    <row r="327" spans="1:14" x14ac:dyDescent="0.25">
      <c r="A327" s="1" t="s">
        <v>145</v>
      </c>
      <c r="B327" s="1" t="s">
        <v>1930</v>
      </c>
      <c r="C327" s="1" t="s">
        <v>29</v>
      </c>
      <c r="D327" s="2" t="s">
        <v>1931</v>
      </c>
      <c r="E327" s="1" t="s">
        <v>1932</v>
      </c>
      <c r="F327" s="3" t="s">
        <v>1933</v>
      </c>
      <c r="G327" s="3" t="s">
        <v>1934</v>
      </c>
      <c r="H327" s="1" t="s">
        <v>21</v>
      </c>
      <c r="I327" s="1" t="s">
        <v>22</v>
      </c>
      <c r="J327" s="1" t="s">
        <v>23</v>
      </c>
      <c r="K327" s="1" t="s">
        <v>714</v>
      </c>
      <c r="L327" s="1" t="s">
        <v>25</v>
      </c>
      <c r="M327" s="1">
        <v>1</v>
      </c>
      <c r="N327" s="1" t="s">
        <v>26</v>
      </c>
    </row>
    <row r="328" spans="1:14" x14ac:dyDescent="0.25">
      <c r="A328" s="1" t="s">
        <v>254</v>
      </c>
      <c r="B328" s="1" t="s">
        <v>255</v>
      </c>
      <c r="C328" s="1" t="s">
        <v>256</v>
      </c>
      <c r="D328" s="2" t="s">
        <v>257</v>
      </c>
      <c r="E328" s="1" t="s">
        <v>258</v>
      </c>
      <c r="F328" s="3" t="s">
        <v>259</v>
      </c>
      <c r="G328" s="3" t="s">
        <v>260</v>
      </c>
      <c r="H328" s="1" t="s">
        <v>43</v>
      </c>
      <c r="I328" s="1" t="s">
        <v>22</v>
      </c>
      <c r="J328" s="1" t="s">
        <v>23</v>
      </c>
      <c r="K328" s="1" t="s">
        <v>202</v>
      </c>
      <c r="L328" s="1" t="s">
        <v>25</v>
      </c>
      <c r="M328" s="1">
        <v>1</v>
      </c>
      <c r="N328" s="1" t="s">
        <v>26</v>
      </c>
    </row>
    <row r="329" spans="1:14" x14ac:dyDescent="0.25">
      <c r="A329" s="1" t="s">
        <v>130</v>
      </c>
      <c r="B329" s="1" t="s">
        <v>1935</v>
      </c>
      <c r="C329" s="1" t="s">
        <v>934</v>
      </c>
      <c r="D329" s="2" t="s">
        <v>1936</v>
      </c>
      <c r="E329" s="1" t="s">
        <v>1937</v>
      </c>
      <c r="F329" s="3" t="s">
        <v>1938</v>
      </c>
      <c r="G329" s="3" t="s">
        <v>157</v>
      </c>
      <c r="H329" s="1" t="s">
        <v>21</v>
      </c>
      <c r="I329" s="1" t="s">
        <v>22</v>
      </c>
      <c r="J329" s="1" t="s">
        <v>23</v>
      </c>
      <c r="K329" s="1" t="s">
        <v>1939</v>
      </c>
      <c r="L329" s="1" t="s">
        <v>35</v>
      </c>
      <c r="M329" s="1">
        <v>1</v>
      </c>
      <c r="N329" s="1" t="s">
        <v>26</v>
      </c>
    </row>
    <row r="330" spans="1:14" x14ac:dyDescent="0.25">
      <c r="A330" s="1" t="s">
        <v>158</v>
      </c>
      <c r="B330" s="1" t="s">
        <v>1940</v>
      </c>
      <c r="C330" s="1" t="s">
        <v>1212</v>
      </c>
      <c r="D330" s="2" t="s">
        <v>1941</v>
      </c>
      <c r="E330" s="1" t="s">
        <v>1942</v>
      </c>
      <c r="F330" s="3" t="s">
        <v>1943</v>
      </c>
      <c r="G330" s="3" t="s">
        <v>1944</v>
      </c>
      <c r="H330" s="1" t="s">
        <v>21</v>
      </c>
      <c r="I330" s="1" t="s">
        <v>1945</v>
      </c>
      <c r="J330" s="1" t="s">
        <v>1946</v>
      </c>
      <c r="K330" s="1" t="s">
        <v>1947</v>
      </c>
      <c r="L330" s="1" t="s">
        <v>75</v>
      </c>
      <c r="M330" s="1">
        <v>1</v>
      </c>
      <c r="N330" s="1" t="s">
        <v>26</v>
      </c>
    </row>
    <row r="331" spans="1:14" x14ac:dyDescent="0.25">
      <c r="A331" s="1" t="s">
        <v>357</v>
      </c>
      <c r="B331" s="1" t="s">
        <v>1948</v>
      </c>
      <c r="C331" s="1" t="s">
        <v>241</v>
      </c>
      <c r="D331" s="2" t="s">
        <v>1949</v>
      </c>
      <c r="E331" s="1" t="s">
        <v>1950</v>
      </c>
      <c r="F331" s="3" t="s">
        <v>1951</v>
      </c>
      <c r="G331" s="3" t="s">
        <v>1952</v>
      </c>
      <c r="H331" s="1" t="s">
        <v>21</v>
      </c>
      <c r="I331" s="1" t="s">
        <v>22</v>
      </c>
      <c r="J331" s="1" t="s">
        <v>23</v>
      </c>
      <c r="K331" s="1" t="s">
        <v>24</v>
      </c>
      <c r="L331" s="1" t="s">
        <v>25</v>
      </c>
      <c r="M331" s="1">
        <v>1</v>
      </c>
      <c r="N331" s="1" t="s">
        <v>26</v>
      </c>
    </row>
    <row r="332" spans="1:14" x14ac:dyDescent="0.25">
      <c r="A332" s="1" t="s">
        <v>145</v>
      </c>
      <c r="B332" s="1" t="s">
        <v>1953</v>
      </c>
      <c r="C332" s="1" t="s">
        <v>934</v>
      </c>
      <c r="D332" s="2" t="s">
        <v>1954</v>
      </c>
      <c r="E332" s="1" t="s">
        <v>1955</v>
      </c>
      <c r="F332" s="3" t="s">
        <v>1956</v>
      </c>
      <c r="G332" s="3" t="s">
        <v>1957</v>
      </c>
      <c r="H332" s="1" t="s">
        <v>21</v>
      </c>
      <c r="I332" s="1" t="s">
        <v>22</v>
      </c>
      <c r="J332" s="1" t="s">
        <v>23</v>
      </c>
      <c r="K332" s="1" t="s">
        <v>44</v>
      </c>
      <c r="L332" s="1" t="s">
        <v>75</v>
      </c>
      <c r="M332" s="1">
        <v>1</v>
      </c>
      <c r="N332" s="1" t="s">
        <v>26</v>
      </c>
    </row>
    <row r="333" spans="1:14" x14ac:dyDescent="0.25">
      <c r="A333" s="1" t="s">
        <v>1958</v>
      </c>
      <c r="B333" s="1" t="s">
        <v>1959</v>
      </c>
      <c r="C333" s="1" t="s">
        <v>1960</v>
      </c>
      <c r="D333" s="2" t="s">
        <v>1961</v>
      </c>
      <c r="E333" s="1" t="s">
        <v>1962</v>
      </c>
      <c r="F333" s="3" t="s">
        <v>1963</v>
      </c>
      <c r="G333" s="3" t="s">
        <v>1633</v>
      </c>
      <c r="H333" s="1" t="s">
        <v>21</v>
      </c>
      <c r="I333" s="1" t="s">
        <v>22</v>
      </c>
      <c r="J333" s="1" t="s">
        <v>23</v>
      </c>
      <c r="K333" s="1" t="s">
        <v>1964</v>
      </c>
      <c r="L333" s="1" t="s">
        <v>25</v>
      </c>
      <c r="M333" s="1">
        <v>1</v>
      </c>
      <c r="N333" s="1" t="s">
        <v>26</v>
      </c>
    </row>
    <row r="334" spans="1:14" x14ac:dyDescent="0.25">
      <c r="A334" s="1" t="s">
        <v>130</v>
      </c>
      <c r="B334" s="1" t="s">
        <v>1965</v>
      </c>
      <c r="C334" s="1" t="s">
        <v>153</v>
      </c>
      <c r="D334" s="2" t="s">
        <v>1966</v>
      </c>
      <c r="E334" s="1" t="s">
        <v>1967</v>
      </c>
      <c r="F334" s="3" t="s">
        <v>1968</v>
      </c>
      <c r="G334" s="3" t="s">
        <v>1969</v>
      </c>
      <c r="H334" s="1" t="s">
        <v>21</v>
      </c>
      <c r="I334" s="1" t="s">
        <v>1970</v>
      </c>
      <c r="J334" s="1" t="s">
        <v>1971</v>
      </c>
      <c r="K334" s="1" t="s">
        <v>1972</v>
      </c>
      <c r="L334" s="1" t="s">
        <v>25</v>
      </c>
      <c r="M334" s="1">
        <v>3</v>
      </c>
      <c r="N334" s="1" t="s">
        <v>26</v>
      </c>
    </row>
    <row r="335" spans="1:14" x14ac:dyDescent="0.25">
      <c r="A335" s="1" t="s">
        <v>1973</v>
      </c>
      <c r="B335" s="1" t="s">
        <v>482</v>
      </c>
      <c r="C335" s="1" t="s">
        <v>1974</v>
      </c>
      <c r="D335" s="2" t="s">
        <v>1975</v>
      </c>
      <c r="E335" s="1" t="s">
        <v>1976</v>
      </c>
      <c r="F335" s="3" t="s">
        <v>1977</v>
      </c>
      <c r="G335" s="3" t="s">
        <v>1978</v>
      </c>
      <c r="H335" s="1" t="s">
        <v>21</v>
      </c>
      <c r="I335" s="1" t="s">
        <v>22</v>
      </c>
      <c r="J335" s="1" t="s">
        <v>23</v>
      </c>
      <c r="K335" s="1" t="s">
        <v>202</v>
      </c>
      <c r="L335" s="1" t="s">
        <v>35</v>
      </c>
      <c r="M335" s="1">
        <v>1</v>
      </c>
      <c r="N335" s="1" t="s">
        <v>549</v>
      </c>
    </row>
    <row r="336" spans="1:14" x14ac:dyDescent="0.25">
      <c r="A336" s="1" t="s">
        <v>1979</v>
      </c>
      <c r="B336" s="1" t="s">
        <v>1965</v>
      </c>
      <c r="C336" s="1" t="s">
        <v>63</v>
      </c>
      <c r="D336" s="2" t="s">
        <v>1980</v>
      </c>
      <c r="E336" s="1" t="s">
        <v>1981</v>
      </c>
      <c r="F336" s="3" t="s">
        <v>1982</v>
      </c>
      <c r="G336" s="3" t="s">
        <v>1983</v>
      </c>
      <c r="H336" s="1" t="s">
        <v>21</v>
      </c>
      <c r="I336" s="1" t="s">
        <v>22</v>
      </c>
      <c r="J336" s="1" t="s">
        <v>23</v>
      </c>
      <c r="K336" s="1" t="s">
        <v>60</v>
      </c>
      <c r="L336" s="1" t="s">
        <v>35</v>
      </c>
      <c r="M336" s="1">
        <v>1</v>
      </c>
      <c r="N336" s="1" t="s">
        <v>1984</v>
      </c>
    </row>
    <row r="337" spans="1:14" x14ac:dyDescent="0.25">
      <c r="A337" s="1" t="s">
        <v>76</v>
      </c>
      <c r="B337" s="1" t="s">
        <v>77</v>
      </c>
      <c r="C337" s="1" t="s">
        <v>78</v>
      </c>
      <c r="D337" s="2" t="s">
        <v>79</v>
      </c>
      <c r="E337" s="1" t="s">
        <v>80</v>
      </c>
      <c r="F337" s="3" t="s">
        <v>81</v>
      </c>
      <c r="G337" s="3" t="s">
        <v>82</v>
      </c>
      <c r="H337" s="1" t="s">
        <v>21</v>
      </c>
      <c r="I337" s="1" t="s">
        <v>22</v>
      </c>
      <c r="J337" s="1" t="s">
        <v>23</v>
      </c>
      <c r="K337" s="1" t="s">
        <v>83</v>
      </c>
      <c r="L337" s="1" t="s">
        <v>75</v>
      </c>
      <c r="M337" s="1">
        <v>1</v>
      </c>
      <c r="N337" s="1" t="s">
        <v>84</v>
      </c>
    </row>
    <row r="338" spans="1:14" x14ac:dyDescent="0.25">
      <c r="A338" s="1" t="s">
        <v>68</v>
      </c>
      <c r="B338" s="1" t="s">
        <v>1985</v>
      </c>
      <c r="C338" s="1" t="s">
        <v>339</v>
      </c>
      <c r="D338" s="2" t="s">
        <v>1986</v>
      </c>
      <c r="E338" s="1" t="s">
        <v>1987</v>
      </c>
      <c r="F338" s="3" t="s">
        <v>1988</v>
      </c>
      <c r="G338" s="3" t="s">
        <v>1989</v>
      </c>
      <c r="H338" s="1" t="s">
        <v>43</v>
      </c>
      <c r="I338" s="1" t="s">
        <v>22</v>
      </c>
      <c r="J338" s="1" t="s">
        <v>23</v>
      </c>
      <c r="K338" s="1" t="s">
        <v>779</v>
      </c>
      <c r="L338" s="1" t="s">
        <v>35</v>
      </c>
      <c r="M338" s="1">
        <v>1</v>
      </c>
      <c r="N338" s="1" t="s">
        <v>26</v>
      </c>
    </row>
    <row r="339" spans="1:14" x14ac:dyDescent="0.25">
      <c r="A339" s="1" t="s">
        <v>1990</v>
      </c>
      <c r="B339" s="1" t="s">
        <v>1991</v>
      </c>
      <c r="C339" s="1" t="s">
        <v>63</v>
      </c>
      <c r="D339" s="2" t="s">
        <v>1992</v>
      </c>
      <c r="E339" s="1" t="s">
        <v>1993</v>
      </c>
      <c r="F339" s="3" t="s">
        <v>1994</v>
      </c>
      <c r="G339" s="3" t="s">
        <v>1995</v>
      </c>
      <c r="H339" s="1" t="s">
        <v>21</v>
      </c>
      <c r="I339" s="1" t="s">
        <v>22</v>
      </c>
      <c r="J339" s="1" t="s">
        <v>23</v>
      </c>
      <c r="K339" s="1" t="s">
        <v>202</v>
      </c>
      <c r="L339" s="1" t="s">
        <v>75</v>
      </c>
      <c r="M339" s="1">
        <v>1</v>
      </c>
      <c r="N339" s="1" t="s">
        <v>26</v>
      </c>
    </row>
    <row r="340" spans="1:14" x14ac:dyDescent="0.25">
      <c r="A340" s="1" t="s">
        <v>61</v>
      </c>
      <c r="B340" s="1" t="s">
        <v>1996</v>
      </c>
      <c r="C340" s="1" t="s">
        <v>1997</v>
      </c>
      <c r="D340" s="2" t="s">
        <v>1998</v>
      </c>
      <c r="E340" s="1" t="s">
        <v>1999</v>
      </c>
      <c r="F340" s="3" t="s">
        <v>2000</v>
      </c>
      <c r="G340" s="3" t="s">
        <v>2001</v>
      </c>
      <c r="H340" s="1" t="s">
        <v>21</v>
      </c>
      <c r="I340" s="1" t="s">
        <v>22</v>
      </c>
      <c r="J340" s="1" t="s">
        <v>23</v>
      </c>
      <c r="K340" s="1" t="s">
        <v>422</v>
      </c>
      <c r="L340" s="1" t="s">
        <v>25</v>
      </c>
      <c r="M340" s="1">
        <v>2</v>
      </c>
      <c r="N340" s="1" t="s">
        <v>2002</v>
      </c>
    </row>
    <row r="341" spans="1:14" x14ac:dyDescent="0.25">
      <c r="A341" s="1" t="s">
        <v>475</v>
      </c>
      <c r="B341" s="1" t="s">
        <v>2003</v>
      </c>
      <c r="C341" s="1" t="s">
        <v>190</v>
      </c>
      <c r="D341" s="2" t="s">
        <v>2004</v>
      </c>
      <c r="E341" s="1" t="s">
        <v>2005</v>
      </c>
      <c r="F341" s="3" t="s">
        <v>2006</v>
      </c>
      <c r="G341" s="3" t="s">
        <v>554</v>
      </c>
      <c r="H341" s="1" t="s">
        <v>43</v>
      </c>
      <c r="I341" s="1" t="s">
        <v>22</v>
      </c>
      <c r="J341" s="1" t="s">
        <v>23</v>
      </c>
      <c r="K341" s="1" t="s">
        <v>330</v>
      </c>
      <c r="L341" s="1" t="s">
        <v>25</v>
      </c>
      <c r="M341" s="1">
        <v>1</v>
      </c>
      <c r="N341" s="1" t="s">
        <v>26</v>
      </c>
    </row>
    <row r="342" spans="1:14" x14ac:dyDescent="0.25">
      <c r="A342" s="1" t="s">
        <v>130</v>
      </c>
      <c r="B342" s="1" t="s">
        <v>2007</v>
      </c>
      <c r="C342" s="1" t="s">
        <v>1779</v>
      </c>
      <c r="D342" s="2" t="s">
        <v>2008</v>
      </c>
      <c r="E342" s="1" t="s">
        <v>2009</v>
      </c>
      <c r="F342" s="3" t="s">
        <v>2010</v>
      </c>
      <c r="G342" s="3" t="s">
        <v>2011</v>
      </c>
      <c r="H342" s="1" t="s">
        <v>21</v>
      </c>
      <c r="I342" s="1" t="s">
        <v>22</v>
      </c>
      <c r="J342" s="1" t="s">
        <v>23</v>
      </c>
      <c r="K342" s="1" t="s">
        <v>791</v>
      </c>
      <c r="L342" s="1" t="s">
        <v>35</v>
      </c>
      <c r="M342" s="1">
        <v>1</v>
      </c>
      <c r="N342" s="1" t="s">
        <v>26</v>
      </c>
    </row>
    <row r="343" spans="1:14" x14ac:dyDescent="0.25">
      <c r="A343" s="1" t="s">
        <v>267</v>
      </c>
      <c r="B343" s="1" t="s">
        <v>2012</v>
      </c>
      <c r="C343" s="1" t="s">
        <v>1112</v>
      </c>
      <c r="D343" s="2" t="s">
        <v>2013</v>
      </c>
      <c r="E343" s="1" t="s">
        <v>2014</v>
      </c>
      <c r="F343" s="3" t="s">
        <v>2015</v>
      </c>
      <c r="G343" s="3" t="s">
        <v>2016</v>
      </c>
      <c r="H343" s="1" t="s">
        <v>21</v>
      </c>
      <c r="I343" s="1" t="s">
        <v>22</v>
      </c>
      <c r="J343" s="1" t="s">
        <v>23</v>
      </c>
      <c r="K343" s="1" t="s">
        <v>714</v>
      </c>
      <c r="L343" s="1" t="s">
        <v>35</v>
      </c>
      <c r="M343" s="1">
        <v>1</v>
      </c>
      <c r="N343" s="1" t="s">
        <v>26</v>
      </c>
    </row>
    <row r="344" spans="1:14" x14ac:dyDescent="0.25">
      <c r="A344" s="1" t="s">
        <v>76</v>
      </c>
      <c r="B344" s="1" t="s">
        <v>2017</v>
      </c>
      <c r="C344" s="1" t="s">
        <v>132</v>
      </c>
      <c r="D344" s="2" t="s">
        <v>2018</v>
      </c>
      <c r="E344" s="1" t="s">
        <v>2019</v>
      </c>
      <c r="F344" s="3" t="s">
        <v>2020</v>
      </c>
      <c r="G344" s="3" t="s">
        <v>33</v>
      </c>
      <c r="H344" s="1" t="s">
        <v>21</v>
      </c>
      <c r="I344" s="1" t="s">
        <v>22</v>
      </c>
      <c r="J344" s="1" t="s">
        <v>23</v>
      </c>
      <c r="K344" s="1" t="s">
        <v>624</v>
      </c>
      <c r="L344" s="1" t="s">
        <v>25</v>
      </c>
      <c r="M344" s="1">
        <v>1</v>
      </c>
      <c r="N344" s="1" t="s">
        <v>26</v>
      </c>
    </row>
    <row r="345" spans="1:14" x14ac:dyDescent="0.25">
      <c r="A345" s="1" t="s">
        <v>2021</v>
      </c>
      <c r="B345" s="1" t="s">
        <v>2022</v>
      </c>
      <c r="C345" s="1" t="s">
        <v>2023</v>
      </c>
      <c r="D345" s="2" t="s">
        <v>2024</v>
      </c>
      <c r="E345" s="1" t="s">
        <v>2025</v>
      </c>
      <c r="F345" s="3" t="s">
        <v>2026</v>
      </c>
      <c r="G345" s="3" t="s">
        <v>2027</v>
      </c>
      <c r="H345" s="1" t="s">
        <v>21</v>
      </c>
      <c r="I345" s="1" t="s">
        <v>22</v>
      </c>
      <c r="J345" s="1" t="s">
        <v>23</v>
      </c>
      <c r="K345" s="1" t="s">
        <v>202</v>
      </c>
      <c r="L345" s="1" t="s">
        <v>25</v>
      </c>
      <c r="M345" s="1">
        <v>1</v>
      </c>
      <c r="N345" s="1" t="s">
        <v>26</v>
      </c>
    </row>
    <row r="346" spans="1:14" x14ac:dyDescent="0.25">
      <c r="A346" s="1" t="s">
        <v>518</v>
      </c>
      <c r="B346" s="1" t="s">
        <v>2028</v>
      </c>
      <c r="C346" s="1" t="s">
        <v>339</v>
      </c>
      <c r="D346" s="2" t="s">
        <v>2029</v>
      </c>
      <c r="E346" s="1" t="s">
        <v>2030</v>
      </c>
      <c r="F346" s="3" t="s">
        <v>2031</v>
      </c>
      <c r="G346" s="3" t="s">
        <v>2032</v>
      </c>
      <c r="H346" s="1" t="s">
        <v>43</v>
      </c>
      <c r="I346" s="1" t="s">
        <v>22</v>
      </c>
      <c r="J346" s="1" t="s">
        <v>23</v>
      </c>
      <c r="K346" s="1" t="s">
        <v>34</v>
      </c>
      <c r="L346" s="1" t="s">
        <v>25</v>
      </c>
      <c r="M346" s="1">
        <v>1</v>
      </c>
      <c r="N346" s="1" t="s">
        <v>26</v>
      </c>
    </row>
    <row r="347" spans="1:14" x14ac:dyDescent="0.25">
      <c r="A347" s="1" t="s">
        <v>68</v>
      </c>
      <c r="B347" s="1" t="s">
        <v>2033</v>
      </c>
      <c r="C347" s="1" t="s">
        <v>793</v>
      </c>
      <c r="D347" s="2" t="s">
        <v>2034</v>
      </c>
      <c r="E347" s="1" t="s">
        <v>2035</v>
      </c>
      <c r="F347" s="3" t="s">
        <v>2036</v>
      </c>
      <c r="G347" s="3" t="s">
        <v>2037</v>
      </c>
      <c r="H347" s="1" t="s">
        <v>43</v>
      </c>
      <c r="I347" s="1" t="s">
        <v>22</v>
      </c>
      <c r="J347" s="1" t="s">
        <v>23</v>
      </c>
      <c r="K347" s="1" t="s">
        <v>34</v>
      </c>
      <c r="L347" s="1" t="s">
        <v>25</v>
      </c>
      <c r="M347" s="1">
        <v>1</v>
      </c>
      <c r="N347" s="1" t="s">
        <v>26</v>
      </c>
    </row>
    <row r="348" spans="1:14" x14ac:dyDescent="0.25">
      <c r="A348" s="1" t="s">
        <v>145</v>
      </c>
      <c r="B348" s="1" t="s">
        <v>2038</v>
      </c>
      <c r="C348" s="1" t="s">
        <v>425</v>
      </c>
      <c r="D348" s="2" t="s">
        <v>2039</v>
      </c>
      <c r="E348" s="1" t="s">
        <v>2040</v>
      </c>
      <c r="F348" s="3" t="s">
        <v>2041</v>
      </c>
      <c r="G348" s="3" t="s">
        <v>1264</v>
      </c>
      <c r="H348" s="1" t="s">
        <v>21</v>
      </c>
      <c r="I348" s="1" t="s">
        <v>22</v>
      </c>
      <c r="J348" s="1" t="s">
        <v>23</v>
      </c>
      <c r="K348" s="1" t="s">
        <v>24</v>
      </c>
      <c r="L348" s="1" t="s">
        <v>35</v>
      </c>
      <c r="M348" s="1">
        <v>1</v>
      </c>
      <c r="N348" s="1" t="s">
        <v>2042</v>
      </c>
    </row>
    <row r="349" spans="1:14" x14ac:dyDescent="0.25">
      <c r="A349" s="1" t="s">
        <v>2043</v>
      </c>
      <c r="B349" s="1" t="s">
        <v>2044</v>
      </c>
      <c r="C349" s="1" t="s">
        <v>249</v>
      </c>
      <c r="D349" s="2" t="s">
        <v>2045</v>
      </c>
      <c r="E349" s="1" t="s">
        <v>2046</v>
      </c>
      <c r="F349" s="3" t="s">
        <v>2047</v>
      </c>
      <c r="G349" s="3" t="s">
        <v>943</v>
      </c>
      <c r="H349" s="1" t="s">
        <v>43</v>
      </c>
      <c r="I349" s="1" t="s">
        <v>22</v>
      </c>
      <c r="J349" s="1" t="s">
        <v>23</v>
      </c>
      <c r="K349" s="1" t="s">
        <v>525</v>
      </c>
      <c r="L349" s="1" t="s">
        <v>35</v>
      </c>
      <c r="M349" s="1">
        <v>1</v>
      </c>
      <c r="N349" s="1" t="s">
        <v>26</v>
      </c>
    </row>
    <row r="350" spans="1:14" x14ac:dyDescent="0.25">
      <c r="A350" s="1" t="s">
        <v>151</v>
      </c>
      <c r="B350" s="1" t="s">
        <v>2048</v>
      </c>
      <c r="C350" s="1" t="s">
        <v>275</v>
      </c>
      <c r="D350" s="2" t="s">
        <v>2049</v>
      </c>
      <c r="E350" s="1" t="s">
        <v>2050</v>
      </c>
      <c r="F350" s="3" t="s">
        <v>2051</v>
      </c>
      <c r="G350" s="3" t="s">
        <v>2052</v>
      </c>
      <c r="H350" s="1" t="s">
        <v>21</v>
      </c>
      <c r="I350" s="1" t="s">
        <v>22</v>
      </c>
      <c r="J350" s="1" t="s">
        <v>23</v>
      </c>
      <c r="K350" s="1" t="s">
        <v>202</v>
      </c>
      <c r="L350" s="1" t="s">
        <v>35</v>
      </c>
      <c r="M350" s="1">
        <v>1</v>
      </c>
      <c r="N350" s="1" t="s">
        <v>26</v>
      </c>
    </row>
    <row r="351" spans="1:14" x14ac:dyDescent="0.25">
      <c r="A351" s="1" t="s">
        <v>61</v>
      </c>
      <c r="B351" s="1" t="s">
        <v>2053</v>
      </c>
      <c r="C351" s="1" t="s">
        <v>871</v>
      </c>
      <c r="D351" s="2" t="s">
        <v>2054</v>
      </c>
      <c r="E351" s="1" t="s">
        <v>2055</v>
      </c>
      <c r="F351" s="3" t="s">
        <v>2056</v>
      </c>
      <c r="G351" s="3" t="s">
        <v>2057</v>
      </c>
      <c r="H351" s="1" t="s">
        <v>21</v>
      </c>
      <c r="I351" s="1" t="s">
        <v>22</v>
      </c>
      <c r="J351" s="1" t="s">
        <v>23</v>
      </c>
      <c r="K351" s="1" t="s">
        <v>1324</v>
      </c>
      <c r="L351" s="1" t="s">
        <v>35</v>
      </c>
      <c r="M351" s="1">
        <v>2</v>
      </c>
      <c r="N351" s="1" t="s">
        <v>26</v>
      </c>
    </row>
    <row r="352" spans="1:14" x14ac:dyDescent="0.25">
      <c r="A352" s="1" t="s">
        <v>2058</v>
      </c>
      <c r="B352" s="1" t="s">
        <v>2059</v>
      </c>
      <c r="C352" s="1" t="s">
        <v>63</v>
      </c>
      <c r="D352" s="2" t="s">
        <v>2060</v>
      </c>
      <c r="E352" s="1" t="s">
        <v>2061</v>
      </c>
      <c r="F352" s="3" t="s">
        <v>2062</v>
      </c>
      <c r="G352" s="3" t="s">
        <v>1211</v>
      </c>
      <c r="H352" s="1" t="s">
        <v>21</v>
      </c>
      <c r="I352" s="1" t="s">
        <v>22</v>
      </c>
      <c r="J352" s="1" t="s">
        <v>23</v>
      </c>
      <c r="K352" s="1" t="s">
        <v>99</v>
      </c>
      <c r="L352" s="1" t="s">
        <v>35</v>
      </c>
      <c r="M352" s="1">
        <v>1</v>
      </c>
      <c r="N352" s="1" t="s">
        <v>2063</v>
      </c>
    </row>
    <row r="353" spans="1:14" x14ac:dyDescent="0.25">
      <c r="A353" s="1" t="s">
        <v>85</v>
      </c>
      <c r="B353" s="1" t="s">
        <v>2064</v>
      </c>
      <c r="C353" s="1" t="s">
        <v>1112</v>
      </c>
      <c r="D353" s="2" t="s">
        <v>2065</v>
      </c>
      <c r="E353" s="1" t="s">
        <v>2066</v>
      </c>
      <c r="F353" s="3" t="s">
        <v>2067</v>
      </c>
      <c r="G353" s="3" t="s">
        <v>2068</v>
      </c>
      <c r="H353" s="1" t="s">
        <v>21</v>
      </c>
      <c r="I353" s="1" t="s">
        <v>22</v>
      </c>
      <c r="J353" s="1" t="s">
        <v>23</v>
      </c>
      <c r="K353" s="1" t="s">
        <v>1199</v>
      </c>
      <c r="L353" s="1" t="s">
        <v>35</v>
      </c>
      <c r="M353" s="1">
        <v>2</v>
      </c>
      <c r="N353" s="1" t="s">
        <v>26</v>
      </c>
    </row>
    <row r="354" spans="1:14" x14ac:dyDescent="0.25">
      <c r="A354" s="1" t="s">
        <v>14</v>
      </c>
      <c r="B354" s="1" t="s">
        <v>2069</v>
      </c>
      <c r="C354" s="1" t="s">
        <v>132</v>
      </c>
      <c r="D354" s="2" t="s">
        <v>2070</v>
      </c>
      <c r="E354" s="1" t="s">
        <v>2071</v>
      </c>
      <c r="F354" s="3" t="s">
        <v>2072</v>
      </c>
      <c r="G354" s="3" t="s">
        <v>2073</v>
      </c>
      <c r="H354" s="1" t="s">
        <v>21</v>
      </c>
      <c r="I354" s="1" t="s">
        <v>22</v>
      </c>
      <c r="J354" s="1" t="s">
        <v>23</v>
      </c>
      <c r="K354" s="1" t="s">
        <v>2074</v>
      </c>
      <c r="L354" s="1" t="s">
        <v>25</v>
      </c>
      <c r="M354" s="1">
        <v>2</v>
      </c>
      <c r="N354" s="1" t="s">
        <v>26</v>
      </c>
    </row>
    <row r="355" spans="1:14" x14ac:dyDescent="0.25">
      <c r="A355" s="1" t="s">
        <v>562</v>
      </c>
      <c r="B355" s="1" t="s">
        <v>948</v>
      </c>
      <c r="C355" s="1" t="s">
        <v>339</v>
      </c>
      <c r="D355" s="2" t="s">
        <v>2075</v>
      </c>
      <c r="E355" s="1" t="s">
        <v>2076</v>
      </c>
      <c r="F355" s="3" t="s">
        <v>2077</v>
      </c>
      <c r="G355" s="3" t="s">
        <v>2078</v>
      </c>
      <c r="H355" s="1" t="s">
        <v>43</v>
      </c>
      <c r="I355" s="1" t="s">
        <v>1970</v>
      </c>
      <c r="J355" s="1" t="s">
        <v>2079</v>
      </c>
      <c r="K355" s="1" t="s">
        <v>2080</v>
      </c>
      <c r="L355" s="1" t="s">
        <v>25</v>
      </c>
      <c r="M355" s="1">
        <v>2</v>
      </c>
      <c r="N355" s="1" t="s">
        <v>26</v>
      </c>
    </row>
    <row r="356" spans="1:14" x14ac:dyDescent="0.25">
      <c r="A356" s="1" t="s">
        <v>1678</v>
      </c>
      <c r="B356" s="1" t="s">
        <v>1679</v>
      </c>
      <c r="C356" s="1" t="s">
        <v>1680</v>
      </c>
      <c r="D356" s="2" t="s">
        <v>1681</v>
      </c>
      <c r="E356" s="1" t="s">
        <v>1682</v>
      </c>
      <c r="F356" s="3" t="s">
        <v>1683</v>
      </c>
      <c r="G356" s="3" t="s">
        <v>1684</v>
      </c>
      <c r="H356" s="1" t="s">
        <v>43</v>
      </c>
      <c r="I356" s="1" t="s">
        <v>22</v>
      </c>
      <c r="J356" s="1" t="s">
        <v>23</v>
      </c>
      <c r="K356" s="1" t="s">
        <v>714</v>
      </c>
      <c r="L356" s="1" t="s">
        <v>25</v>
      </c>
      <c r="M356" s="1">
        <v>1</v>
      </c>
      <c r="N356" s="1" t="s">
        <v>26</v>
      </c>
    </row>
    <row r="357" spans="1:14" x14ac:dyDescent="0.25">
      <c r="A357" s="1" t="s">
        <v>2081</v>
      </c>
      <c r="B357" s="1" t="s">
        <v>948</v>
      </c>
      <c r="C357" s="1" t="s">
        <v>116</v>
      </c>
      <c r="D357" s="2" t="s">
        <v>2082</v>
      </c>
      <c r="E357" s="1" t="s">
        <v>2083</v>
      </c>
      <c r="F357" s="3" t="s">
        <v>2084</v>
      </c>
      <c r="G357" s="3" t="s">
        <v>1524</v>
      </c>
      <c r="H357" s="1" t="s">
        <v>43</v>
      </c>
      <c r="I357" s="1" t="s">
        <v>22</v>
      </c>
      <c r="J357" s="1" t="s">
        <v>23</v>
      </c>
      <c r="K357" s="1" t="s">
        <v>779</v>
      </c>
      <c r="L357" s="1" t="s">
        <v>35</v>
      </c>
      <c r="M357" s="1">
        <v>1</v>
      </c>
      <c r="N357" s="1" t="s">
        <v>26</v>
      </c>
    </row>
    <row r="358" spans="1:14" x14ac:dyDescent="0.25">
      <c r="A358" s="1" t="s">
        <v>151</v>
      </c>
      <c r="B358" s="1" t="s">
        <v>2085</v>
      </c>
      <c r="C358" s="1" t="s">
        <v>16</v>
      </c>
      <c r="D358" s="2" t="s">
        <v>2086</v>
      </c>
      <c r="E358" s="1" t="s">
        <v>2087</v>
      </c>
      <c r="F358" s="3" t="s">
        <v>2088</v>
      </c>
      <c r="G358" s="3" t="s">
        <v>2089</v>
      </c>
      <c r="H358" s="1" t="s">
        <v>21</v>
      </c>
      <c r="I358" s="1" t="s">
        <v>1676</v>
      </c>
      <c r="J358" s="1" t="s">
        <v>23</v>
      </c>
      <c r="K358" s="1" t="s">
        <v>588</v>
      </c>
      <c r="L358" s="1" t="s">
        <v>75</v>
      </c>
      <c r="M358" s="1">
        <v>1</v>
      </c>
      <c r="N358" s="1" t="s">
        <v>26</v>
      </c>
    </row>
    <row r="359" spans="1:14" x14ac:dyDescent="0.25">
      <c r="A359" s="1" t="s">
        <v>267</v>
      </c>
      <c r="B359" s="1" t="s">
        <v>2090</v>
      </c>
      <c r="C359" s="1" t="s">
        <v>513</v>
      </c>
      <c r="D359" s="2" t="s">
        <v>2091</v>
      </c>
      <c r="E359" s="1" t="s">
        <v>2092</v>
      </c>
      <c r="F359" s="3" t="s">
        <v>2093</v>
      </c>
      <c r="G359" s="3" t="s">
        <v>2094</v>
      </c>
      <c r="H359" s="1" t="s">
        <v>21</v>
      </c>
      <c r="I359" s="1" t="s">
        <v>22</v>
      </c>
      <c r="J359" s="1" t="s">
        <v>23</v>
      </c>
      <c r="K359" s="1" t="s">
        <v>202</v>
      </c>
      <c r="L359" s="1" t="s">
        <v>25</v>
      </c>
      <c r="M359" s="1">
        <v>1</v>
      </c>
      <c r="N359" s="1" t="s">
        <v>165</v>
      </c>
    </row>
    <row r="360" spans="1:14" x14ac:dyDescent="0.25">
      <c r="A360" s="1" t="s">
        <v>499</v>
      </c>
      <c r="B360" s="1" t="s">
        <v>500</v>
      </c>
      <c r="C360" s="1" t="s">
        <v>501</v>
      </c>
      <c r="D360" s="2" t="s">
        <v>502</v>
      </c>
      <c r="E360" s="1" t="s">
        <v>1265</v>
      </c>
      <c r="F360" s="3" t="s">
        <v>504</v>
      </c>
      <c r="G360" s="3" t="s">
        <v>505</v>
      </c>
      <c r="H360" s="1" t="s">
        <v>21</v>
      </c>
      <c r="I360" s="1" t="s">
        <v>22</v>
      </c>
      <c r="J360" s="1" t="s">
        <v>23</v>
      </c>
      <c r="K360" s="1" t="s">
        <v>408</v>
      </c>
      <c r="L360" s="1" t="s">
        <v>25</v>
      </c>
      <c r="M360" s="1">
        <v>1</v>
      </c>
      <c r="N360" s="1" t="s">
        <v>26</v>
      </c>
    </row>
    <row r="361" spans="1:14" x14ac:dyDescent="0.25">
      <c r="A361" s="1" t="s">
        <v>1958</v>
      </c>
      <c r="B361" s="1" t="s">
        <v>2095</v>
      </c>
      <c r="C361" s="1" t="s">
        <v>2096</v>
      </c>
      <c r="D361" s="2" t="s">
        <v>2097</v>
      </c>
      <c r="E361" s="1" t="s">
        <v>2098</v>
      </c>
      <c r="F361" s="3" t="s">
        <v>2099</v>
      </c>
      <c r="G361" s="3" t="s">
        <v>2100</v>
      </c>
      <c r="H361" s="1" t="s">
        <v>21</v>
      </c>
      <c r="I361" s="1" t="s">
        <v>22</v>
      </c>
      <c r="J361" s="1" t="s">
        <v>23</v>
      </c>
      <c r="K361" s="1" t="s">
        <v>34</v>
      </c>
      <c r="L361" s="1" t="s">
        <v>35</v>
      </c>
      <c r="M361" s="1">
        <v>1</v>
      </c>
      <c r="N361" s="1" t="s">
        <v>26</v>
      </c>
    </row>
    <row r="362" spans="1:14" x14ac:dyDescent="0.25">
      <c r="A362" s="1" t="s">
        <v>85</v>
      </c>
      <c r="B362" s="1" t="s">
        <v>2064</v>
      </c>
      <c r="C362" s="1" t="s">
        <v>1112</v>
      </c>
      <c r="D362" s="2" t="s">
        <v>2065</v>
      </c>
      <c r="E362" s="1" t="s">
        <v>2066</v>
      </c>
      <c r="F362" s="3" t="s">
        <v>2067</v>
      </c>
      <c r="G362" s="3" t="s">
        <v>2068</v>
      </c>
      <c r="H362" s="1" t="s">
        <v>21</v>
      </c>
      <c r="I362" s="1" t="s">
        <v>22</v>
      </c>
      <c r="J362" s="1" t="s">
        <v>23</v>
      </c>
      <c r="K362" s="1" t="s">
        <v>1199</v>
      </c>
      <c r="L362" s="1" t="s">
        <v>35</v>
      </c>
      <c r="M362" s="1">
        <v>2</v>
      </c>
      <c r="N362" s="1" t="s">
        <v>26</v>
      </c>
    </row>
    <row r="363" spans="1:14" x14ac:dyDescent="0.25">
      <c r="A363" s="1" t="s">
        <v>583</v>
      </c>
      <c r="B363" s="1" t="s">
        <v>1566</v>
      </c>
      <c r="C363" s="1" t="s">
        <v>960</v>
      </c>
      <c r="D363" s="2" t="s">
        <v>1567</v>
      </c>
      <c r="E363" s="1" t="s">
        <v>2101</v>
      </c>
      <c r="F363" s="3" t="s">
        <v>1569</v>
      </c>
      <c r="G363" s="3" t="s">
        <v>818</v>
      </c>
      <c r="H363" s="1" t="s">
        <v>21</v>
      </c>
      <c r="I363" s="1" t="s">
        <v>246</v>
      </c>
      <c r="J363" s="1" t="s">
        <v>23</v>
      </c>
      <c r="K363" s="1" t="s">
        <v>2102</v>
      </c>
      <c r="L363" s="1" t="s">
        <v>25</v>
      </c>
      <c r="M363" s="1">
        <v>1</v>
      </c>
      <c r="N363" s="1" t="s">
        <v>26</v>
      </c>
    </row>
    <row r="364" spans="1:14" x14ac:dyDescent="0.25">
      <c r="A364" s="1" t="s">
        <v>158</v>
      </c>
      <c r="B364" s="1" t="s">
        <v>2103</v>
      </c>
      <c r="C364" s="1" t="s">
        <v>70</v>
      </c>
      <c r="D364" s="2" t="s">
        <v>2104</v>
      </c>
      <c r="E364" s="1" t="s">
        <v>2105</v>
      </c>
      <c r="F364" s="3" t="s">
        <v>2106</v>
      </c>
      <c r="G364" s="3" t="s">
        <v>2032</v>
      </c>
      <c r="H364" s="1" t="s">
        <v>43</v>
      </c>
      <c r="I364" s="1" t="s">
        <v>22</v>
      </c>
      <c r="J364" s="1" t="s">
        <v>23</v>
      </c>
      <c r="K364" s="1" t="s">
        <v>757</v>
      </c>
      <c r="L364" s="1" t="s">
        <v>75</v>
      </c>
      <c r="M364" s="1">
        <v>1</v>
      </c>
      <c r="N364" s="1" t="s">
        <v>26</v>
      </c>
    </row>
    <row r="365" spans="1:14" x14ac:dyDescent="0.25">
      <c r="A365" s="1" t="s">
        <v>562</v>
      </c>
      <c r="B365" s="1" t="s">
        <v>2107</v>
      </c>
      <c r="C365" s="1" t="s">
        <v>190</v>
      </c>
      <c r="D365" s="2" t="s">
        <v>2108</v>
      </c>
      <c r="E365" s="1" t="s">
        <v>2109</v>
      </c>
      <c r="F365" s="3" t="s">
        <v>2110</v>
      </c>
      <c r="G365" s="3" t="s">
        <v>2111</v>
      </c>
      <c r="H365" s="1" t="s">
        <v>43</v>
      </c>
      <c r="I365" s="1" t="s">
        <v>22</v>
      </c>
      <c r="J365" s="1" t="s">
        <v>23</v>
      </c>
      <c r="K365" s="1" t="s">
        <v>1478</v>
      </c>
      <c r="L365" s="1" t="s">
        <v>35</v>
      </c>
      <c r="M365" s="1">
        <v>2</v>
      </c>
      <c r="N365" s="1" t="s">
        <v>26</v>
      </c>
    </row>
    <row r="366" spans="1:14" x14ac:dyDescent="0.25">
      <c r="A366" s="1" t="s">
        <v>195</v>
      </c>
      <c r="B366" s="1" t="s">
        <v>2112</v>
      </c>
      <c r="C366" s="1" t="s">
        <v>403</v>
      </c>
      <c r="D366" s="2" t="s">
        <v>2113</v>
      </c>
      <c r="E366" s="1" t="s">
        <v>2114</v>
      </c>
      <c r="F366" s="3" t="s">
        <v>2115</v>
      </c>
      <c r="G366" s="3" t="s">
        <v>2116</v>
      </c>
      <c r="H366" s="1" t="s">
        <v>43</v>
      </c>
      <c r="I366" s="1" t="s">
        <v>22</v>
      </c>
      <c r="J366" s="1" t="s">
        <v>23</v>
      </c>
      <c r="K366" s="1" t="s">
        <v>757</v>
      </c>
      <c r="L366" s="1" t="s">
        <v>35</v>
      </c>
      <c r="M366" s="1">
        <v>1</v>
      </c>
      <c r="N366" s="1" t="s">
        <v>26</v>
      </c>
    </row>
    <row r="367" spans="1:14" x14ac:dyDescent="0.25">
      <c r="A367" s="1" t="s">
        <v>1200</v>
      </c>
      <c r="B367" s="1" t="s">
        <v>2117</v>
      </c>
      <c r="C367" s="1" t="s">
        <v>70</v>
      </c>
      <c r="D367" s="2" t="s">
        <v>2118</v>
      </c>
      <c r="E367" s="1" t="s">
        <v>2119</v>
      </c>
      <c r="F367" s="3" t="s">
        <v>2120</v>
      </c>
      <c r="G367" s="3" t="s">
        <v>1058</v>
      </c>
      <c r="H367" s="1" t="s">
        <v>43</v>
      </c>
      <c r="I367" s="1" t="s">
        <v>22</v>
      </c>
      <c r="J367" s="1" t="s">
        <v>23</v>
      </c>
      <c r="K367" s="1" t="s">
        <v>24</v>
      </c>
      <c r="L367" s="1" t="s">
        <v>35</v>
      </c>
      <c r="M367" s="1">
        <v>1</v>
      </c>
      <c r="N367" s="1" t="s">
        <v>26</v>
      </c>
    </row>
    <row r="368" spans="1:14" x14ac:dyDescent="0.25">
      <c r="A368" s="1" t="s">
        <v>239</v>
      </c>
      <c r="B368" s="1" t="s">
        <v>2121</v>
      </c>
      <c r="C368" s="1" t="s">
        <v>110</v>
      </c>
      <c r="D368" s="2" t="s">
        <v>2122</v>
      </c>
      <c r="E368" s="1" t="s">
        <v>2123</v>
      </c>
      <c r="F368" s="3" t="s">
        <v>2124</v>
      </c>
      <c r="G368" s="3" t="s">
        <v>641</v>
      </c>
      <c r="H368" s="1" t="s">
        <v>21</v>
      </c>
      <c r="I368" s="1" t="s">
        <v>22</v>
      </c>
      <c r="J368" s="1" t="s">
        <v>23</v>
      </c>
      <c r="K368" s="1" t="s">
        <v>24</v>
      </c>
      <c r="L368" s="1" t="s">
        <v>75</v>
      </c>
      <c r="M368" s="1">
        <v>1</v>
      </c>
      <c r="N368" s="1" t="s">
        <v>2125</v>
      </c>
    </row>
    <row r="369" spans="1:14" x14ac:dyDescent="0.25">
      <c r="A369" s="1" t="s">
        <v>2126</v>
      </c>
      <c r="B369" s="1" t="s">
        <v>2127</v>
      </c>
      <c r="C369" s="1" t="s">
        <v>205</v>
      </c>
      <c r="D369" s="2" t="s">
        <v>2128</v>
      </c>
      <c r="E369" s="1" t="s">
        <v>2129</v>
      </c>
      <c r="F369" s="3" t="s">
        <v>2130</v>
      </c>
      <c r="G369" s="3" t="s">
        <v>2131</v>
      </c>
      <c r="H369" s="1" t="s">
        <v>43</v>
      </c>
      <c r="I369" s="1" t="s">
        <v>22</v>
      </c>
      <c r="J369" s="1" t="s">
        <v>23</v>
      </c>
      <c r="K369" s="1" t="s">
        <v>779</v>
      </c>
      <c r="L369" s="1" t="s">
        <v>35</v>
      </c>
      <c r="M369" s="1">
        <v>1</v>
      </c>
      <c r="N369" s="1" t="s">
        <v>26</v>
      </c>
    </row>
    <row r="370" spans="1:14" x14ac:dyDescent="0.25">
      <c r="A370" s="1" t="s">
        <v>562</v>
      </c>
      <c r="B370" s="1" t="s">
        <v>2132</v>
      </c>
      <c r="C370" s="1" t="s">
        <v>233</v>
      </c>
      <c r="D370" s="2" t="s">
        <v>2133</v>
      </c>
      <c r="E370" s="1" t="s">
        <v>2134</v>
      </c>
      <c r="F370" s="3" t="s">
        <v>2135</v>
      </c>
      <c r="G370" s="3" t="s">
        <v>2136</v>
      </c>
      <c r="H370" s="1" t="s">
        <v>43</v>
      </c>
      <c r="I370" s="1" t="s">
        <v>22</v>
      </c>
      <c r="J370" s="1" t="s">
        <v>23</v>
      </c>
      <c r="K370" s="1" t="s">
        <v>374</v>
      </c>
      <c r="L370" s="1" t="s">
        <v>25</v>
      </c>
      <c r="M370" s="1">
        <v>4</v>
      </c>
      <c r="N370" s="1" t="s">
        <v>26</v>
      </c>
    </row>
    <row r="371" spans="1:14" x14ac:dyDescent="0.25">
      <c r="A371" s="1" t="s">
        <v>2137</v>
      </c>
      <c r="B371" s="1" t="s">
        <v>2138</v>
      </c>
      <c r="C371" s="1" t="s">
        <v>2139</v>
      </c>
      <c r="D371" s="2" t="s">
        <v>2140</v>
      </c>
      <c r="E371" s="1" t="s">
        <v>2141</v>
      </c>
      <c r="F371" s="3" t="s">
        <v>2142</v>
      </c>
      <c r="G371" s="3" t="s">
        <v>2143</v>
      </c>
      <c r="H371" s="1" t="s">
        <v>21</v>
      </c>
      <c r="I371" s="1" t="s">
        <v>22</v>
      </c>
      <c r="J371" s="1" t="s">
        <v>23</v>
      </c>
      <c r="K371" s="1" t="s">
        <v>202</v>
      </c>
      <c r="L371" s="1" t="s">
        <v>75</v>
      </c>
      <c r="M371" s="1">
        <v>1</v>
      </c>
      <c r="N371" s="1" t="s">
        <v>549</v>
      </c>
    </row>
    <row r="372" spans="1:14" x14ac:dyDescent="0.25">
      <c r="A372" s="1" t="s">
        <v>137</v>
      </c>
      <c r="B372" s="1" t="s">
        <v>2144</v>
      </c>
      <c r="C372" s="1" t="s">
        <v>425</v>
      </c>
      <c r="D372" s="2" t="s">
        <v>2145</v>
      </c>
      <c r="E372" s="1" t="s">
        <v>2146</v>
      </c>
      <c r="F372" s="3" t="s">
        <v>2147</v>
      </c>
      <c r="G372" s="3" t="s">
        <v>2148</v>
      </c>
      <c r="H372" s="1" t="s">
        <v>21</v>
      </c>
      <c r="I372" s="1" t="s">
        <v>22</v>
      </c>
      <c r="J372" s="1" t="s">
        <v>23</v>
      </c>
      <c r="K372" s="1" t="s">
        <v>52</v>
      </c>
      <c r="L372" s="1" t="s">
        <v>75</v>
      </c>
      <c r="M372" s="1">
        <v>1</v>
      </c>
      <c r="N372" s="1" t="s">
        <v>84</v>
      </c>
    </row>
    <row r="373" spans="1:14" x14ac:dyDescent="0.25">
      <c r="A373" s="1" t="s">
        <v>176</v>
      </c>
      <c r="B373" s="1" t="s">
        <v>2149</v>
      </c>
      <c r="C373" s="1" t="s">
        <v>269</v>
      </c>
      <c r="D373" s="2" t="s">
        <v>2150</v>
      </c>
      <c r="E373" s="1" t="s">
        <v>2151</v>
      </c>
      <c r="F373" s="3" t="s">
        <v>2152</v>
      </c>
      <c r="G373" s="3" t="s">
        <v>413</v>
      </c>
      <c r="H373" s="1" t="s">
        <v>21</v>
      </c>
      <c r="I373" s="1" t="s">
        <v>22</v>
      </c>
      <c r="J373" s="1" t="s">
        <v>23</v>
      </c>
      <c r="K373" s="1" t="s">
        <v>99</v>
      </c>
      <c r="L373" s="1" t="s">
        <v>25</v>
      </c>
      <c r="M373" s="1">
        <v>1</v>
      </c>
      <c r="N373" s="1" t="s">
        <v>26</v>
      </c>
    </row>
    <row r="374" spans="1:14" x14ac:dyDescent="0.25">
      <c r="A374" s="1" t="s">
        <v>61</v>
      </c>
      <c r="B374" s="1" t="s">
        <v>2153</v>
      </c>
      <c r="C374" s="1" t="s">
        <v>103</v>
      </c>
      <c r="D374" s="2" t="s">
        <v>2154</v>
      </c>
      <c r="E374" s="1" t="s">
        <v>2155</v>
      </c>
      <c r="F374" s="3" t="s">
        <v>2156</v>
      </c>
      <c r="G374" s="3" t="s">
        <v>875</v>
      </c>
      <c r="H374" s="1" t="s">
        <v>21</v>
      </c>
      <c r="I374" s="1" t="s">
        <v>22</v>
      </c>
      <c r="J374" s="1" t="s">
        <v>23</v>
      </c>
      <c r="K374" s="1" t="s">
        <v>34</v>
      </c>
      <c r="L374" s="1" t="s">
        <v>25</v>
      </c>
      <c r="M374" s="1">
        <v>1</v>
      </c>
      <c r="N374" s="1" t="s">
        <v>26</v>
      </c>
    </row>
    <row r="375" spans="1:14" x14ac:dyDescent="0.25">
      <c r="A375" s="1" t="s">
        <v>2157</v>
      </c>
      <c r="B375" s="1" t="s">
        <v>1671</v>
      </c>
      <c r="C375" s="1" t="s">
        <v>63</v>
      </c>
      <c r="D375" s="2" t="s">
        <v>2158</v>
      </c>
      <c r="E375" s="1" t="s">
        <v>2159</v>
      </c>
      <c r="F375" s="3" t="s">
        <v>2160</v>
      </c>
      <c r="G375" s="3" t="s">
        <v>2161</v>
      </c>
      <c r="H375" s="1" t="s">
        <v>21</v>
      </c>
      <c r="I375" s="1" t="s">
        <v>22</v>
      </c>
      <c r="J375" s="1" t="s">
        <v>23</v>
      </c>
      <c r="K375" s="1" t="s">
        <v>44</v>
      </c>
      <c r="L375" s="1" t="s">
        <v>25</v>
      </c>
      <c r="M375" s="1">
        <v>1</v>
      </c>
      <c r="N375" s="1" t="s">
        <v>26</v>
      </c>
    </row>
    <row r="376" spans="1:14" x14ac:dyDescent="0.25">
      <c r="A376" s="1" t="s">
        <v>2162</v>
      </c>
      <c r="B376" s="1" t="s">
        <v>2163</v>
      </c>
      <c r="C376" s="1" t="s">
        <v>63</v>
      </c>
      <c r="D376" s="2" t="s">
        <v>2164</v>
      </c>
      <c r="E376" s="1" t="s">
        <v>2165</v>
      </c>
      <c r="F376" s="3" t="s">
        <v>2166</v>
      </c>
      <c r="G376" s="3" t="s">
        <v>1519</v>
      </c>
      <c r="H376" s="1" t="s">
        <v>21</v>
      </c>
      <c r="I376" s="1" t="s">
        <v>22</v>
      </c>
      <c r="J376" s="1" t="s">
        <v>23</v>
      </c>
      <c r="K376" s="1" t="s">
        <v>492</v>
      </c>
      <c r="L376" s="1" t="s">
        <v>25</v>
      </c>
      <c r="M376" s="1">
        <v>1</v>
      </c>
      <c r="N376" s="1" t="s">
        <v>26</v>
      </c>
    </row>
    <row r="377" spans="1:14" x14ac:dyDescent="0.25">
      <c r="A377" s="1" t="s">
        <v>475</v>
      </c>
      <c r="B377" s="1" t="s">
        <v>2003</v>
      </c>
      <c r="C377" s="1" t="s">
        <v>190</v>
      </c>
      <c r="D377" s="2" t="s">
        <v>2004</v>
      </c>
      <c r="E377" s="1" t="s">
        <v>2167</v>
      </c>
      <c r="F377" s="3" t="s">
        <v>2006</v>
      </c>
      <c r="G377" s="3" t="s">
        <v>554</v>
      </c>
      <c r="H377" s="1" t="s">
        <v>43</v>
      </c>
      <c r="I377" s="1" t="s">
        <v>22</v>
      </c>
      <c r="J377" s="1" t="s">
        <v>23</v>
      </c>
      <c r="K377" s="1" t="s">
        <v>330</v>
      </c>
      <c r="L377" s="1" t="s">
        <v>25</v>
      </c>
      <c r="M377" s="1">
        <v>1</v>
      </c>
      <c r="N377" s="1" t="s">
        <v>26</v>
      </c>
    </row>
    <row r="378" spans="1:14" x14ac:dyDescent="0.25">
      <c r="A378" s="1" t="s">
        <v>458</v>
      </c>
      <c r="B378" s="1" t="s">
        <v>2168</v>
      </c>
      <c r="C378" s="1" t="s">
        <v>125</v>
      </c>
      <c r="D378" s="2" t="s">
        <v>2169</v>
      </c>
      <c r="E378" s="1" t="s">
        <v>2170</v>
      </c>
      <c r="F378" s="3" t="s">
        <v>2171</v>
      </c>
      <c r="G378" s="3" t="s">
        <v>2172</v>
      </c>
      <c r="H378" s="1" t="s">
        <v>43</v>
      </c>
      <c r="I378" s="1" t="s">
        <v>22</v>
      </c>
      <c r="J378" s="1" t="s">
        <v>23</v>
      </c>
      <c r="K378" s="1" t="s">
        <v>492</v>
      </c>
      <c r="L378" s="1" t="s">
        <v>25</v>
      </c>
      <c r="M378" s="1">
        <v>1</v>
      </c>
      <c r="N378" s="1" t="s">
        <v>26</v>
      </c>
    </row>
    <row r="379" spans="1:14" x14ac:dyDescent="0.25">
      <c r="A379" s="1" t="s">
        <v>475</v>
      </c>
      <c r="B379" s="1" t="s">
        <v>2173</v>
      </c>
      <c r="C379" s="1" t="s">
        <v>793</v>
      </c>
      <c r="D379" s="2" t="s">
        <v>2174</v>
      </c>
      <c r="E379" s="1" t="s">
        <v>2175</v>
      </c>
      <c r="F379" s="3" t="s">
        <v>2176</v>
      </c>
      <c r="G379" s="3" t="s">
        <v>517</v>
      </c>
      <c r="H379" s="1" t="s">
        <v>43</v>
      </c>
      <c r="I379" s="1" t="s">
        <v>22</v>
      </c>
      <c r="J379" s="1" t="s">
        <v>23</v>
      </c>
      <c r="K379" s="1" t="s">
        <v>2177</v>
      </c>
      <c r="L379" s="1" t="s">
        <v>25</v>
      </c>
      <c r="M379" s="1">
        <v>1</v>
      </c>
      <c r="N379" s="1" t="s">
        <v>26</v>
      </c>
    </row>
    <row r="380" spans="1:14" x14ac:dyDescent="0.25">
      <c r="A380" s="1" t="s">
        <v>195</v>
      </c>
      <c r="B380" s="1" t="s">
        <v>2178</v>
      </c>
      <c r="C380" s="1" t="s">
        <v>403</v>
      </c>
      <c r="D380" s="2" t="s">
        <v>2179</v>
      </c>
      <c r="E380" s="1" t="s">
        <v>2180</v>
      </c>
      <c r="F380" s="3" t="s">
        <v>2181</v>
      </c>
      <c r="G380" s="3" t="s">
        <v>2182</v>
      </c>
      <c r="H380" s="1" t="s">
        <v>43</v>
      </c>
      <c r="I380" s="1" t="s">
        <v>22</v>
      </c>
      <c r="J380" s="1" t="s">
        <v>23</v>
      </c>
      <c r="K380" s="1" t="s">
        <v>121</v>
      </c>
      <c r="L380" s="1" t="s">
        <v>35</v>
      </c>
      <c r="M380" s="1">
        <v>1</v>
      </c>
      <c r="N380" s="1" t="s">
        <v>26</v>
      </c>
    </row>
    <row r="381" spans="1:14" x14ac:dyDescent="0.25">
      <c r="A381" s="1" t="s">
        <v>203</v>
      </c>
      <c r="B381" s="1" t="s">
        <v>2183</v>
      </c>
      <c r="C381" s="1" t="s">
        <v>249</v>
      </c>
      <c r="D381" s="2" t="s">
        <v>2184</v>
      </c>
      <c r="E381" s="1" t="s">
        <v>2185</v>
      </c>
      <c r="F381" s="3" t="s">
        <v>2186</v>
      </c>
      <c r="G381" s="3" t="s">
        <v>1264</v>
      </c>
      <c r="H381" s="1" t="s">
        <v>43</v>
      </c>
      <c r="I381" s="1" t="s">
        <v>22</v>
      </c>
      <c r="J381" s="1" t="s">
        <v>23</v>
      </c>
      <c r="K381" s="1" t="s">
        <v>34</v>
      </c>
      <c r="L381" s="1" t="s">
        <v>35</v>
      </c>
      <c r="M381" s="1">
        <v>1</v>
      </c>
      <c r="N381" s="1" t="s">
        <v>26</v>
      </c>
    </row>
    <row r="382" spans="1:14" x14ac:dyDescent="0.25">
      <c r="A382" s="1" t="s">
        <v>247</v>
      </c>
      <c r="B382" s="1" t="s">
        <v>2187</v>
      </c>
      <c r="C382" s="1" t="s">
        <v>205</v>
      </c>
      <c r="D382" s="2" t="s">
        <v>2188</v>
      </c>
      <c r="E382" s="1" t="s">
        <v>2189</v>
      </c>
      <c r="F382" s="3" t="s">
        <v>2190</v>
      </c>
      <c r="G382" s="3" t="s">
        <v>2191</v>
      </c>
      <c r="H382" s="1" t="s">
        <v>43</v>
      </c>
      <c r="I382" s="1" t="s">
        <v>22</v>
      </c>
      <c r="J382" s="1" t="s">
        <v>2192</v>
      </c>
      <c r="K382" s="3" t="s">
        <v>2193</v>
      </c>
      <c r="L382" s="1" t="s">
        <v>75</v>
      </c>
      <c r="M382" s="1">
        <v>1</v>
      </c>
      <c r="N382" s="1" t="s">
        <v>26</v>
      </c>
    </row>
    <row r="383" spans="1:14" x14ac:dyDescent="0.25">
      <c r="A383" s="1" t="s">
        <v>14</v>
      </c>
      <c r="B383" s="1" t="s">
        <v>2194</v>
      </c>
      <c r="C383" s="1" t="s">
        <v>153</v>
      </c>
      <c r="D383" s="2" t="s">
        <v>2195</v>
      </c>
      <c r="E383" s="1" t="s">
        <v>2196</v>
      </c>
      <c r="F383" s="3" t="s">
        <v>2197</v>
      </c>
      <c r="G383" s="3" t="s">
        <v>825</v>
      </c>
      <c r="H383" s="1" t="s">
        <v>21</v>
      </c>
      <c r="I383" s="1" t="s">
        <v>22</v>
      </c>
      <c r="J383" s="1" t="s">
        <v>23</v>
      </c>
      <c r="K383" s="1" t="s">
        <v>330</v>
      </c>
      <c r="L383" s="1" t="s">
        <v>25</v>
      </c>
      <c r="M383" s="1">
        <v>1</v>
      </c>
      <c r="N383" s="1" t="s">
        <v>26</v>
      </c>
    </row>
    <row r="384" spans="1:14" x14ac:dyDescent="0.25">
      <c r="A384" s="1" t="s">
        <v>45</v>
      </c>
      <c r="B384" s="1" t="s">
        <v>2198</v>
      </c>
      <c r="C384" s="1" t="s">
        <v>1779</v>
      </c>
      <c r="D384" s="2" t="s">
        <v>2199</v>
      </c>
      <c r="E384" s="1" t="s">
        <v>2200</v>
      </c>
      <c r="F384" s="3" t="s">
        <v>2201</v>
      </c>
      <c r="G384" s="3" t="s">
        <v>2089</v>
      </c>
      <c r="H384" s="1" t="s">
        <v>21</v>
      </c>
      <c r="I384" s="1" t="s">
        <v>22</v>
      </c>
      <c r="J384" s="1" t="s">
        <v>23</v>
      </c>
      <c r="K384" s="1" t="s">
        <v>230</v>
      </c>
      <c r="L384" s="1" t="s">
        <v>35</v>
      </c>
      <c r="M384" s="1">
        <v>1</v>
      </c>
      <c r="N384" s="1" t="s">
        <v>26</v>
      </c>
    </row>
    <row r="385" spans="1:14" x14ac:dyDescent="0.25">
      <c r="A385" s="1" t="s">
        <v>2162</v>
      </c>
      <c r="B385" s="1" t="s">
        <v>2163</v>
      </c>
      <c r="C385" s="1" t="s">
        <v>63</v>
      </c>
      <c r="D385" s="2" t="s">
        <v>2164</v>
      </c>
      <c r="E385" s="1" t="s">
        <v>2165</v>
      </c>
      <c r="F385" s="3" t="s">
        <v>2166</v>
      </c>
      <c r="G385" s="3" t="s">
        <v>1519</v>
      </c>
      <c r="H385" s="1" t="s">
        <v>21</v>
      </c>
      <c r="I385" s="1" t="s">
        <v>22</v>
      </c>
      <c r="J385" s="1" t="s">
        <v>23</v>
      </c>
      <c r="K385" s="1" t="s">
        <v>492</v>
      </c>
      <c r="L385" s="1" t="s">
        <v>25</v>
      </c>
      <c r="M385" s="1">
        <v>1</v>
      </c>
      <c r="N385" s="1" t="s">
        <v>26</v>
      </c>
    </row>
    <row r="386" spans="1:14" x14ac:dyDescent="0.25">
      <c r="A386" s="1" t="s">
        <v>2202</v>
      </c>
      <c r="B386" s="1" t="s">
        <v>2203</v>
      </c>
      <c r="C386" s="1" t="s">
        <v>2204</v>
      </c>
      <c r="D386" s="2" t="s">
        <v>2205</v>
      </c>
      <c r="E386" s="1" t="s">
        <v>2206</v>
      </c>
      <c r="F386" s="3" t="s">
        <v>2207</v>
      </c>
      <c r="G386" s="3" t="s">
        <v>1653</v>
      </c>
      <c r="H386" s="1" t="s">
        <v>21</v>
      </c>
      <c r="I386" s="1" t="s">
        <v>22</v>
      </c>
      <c r="J386" s="1" t="s">
        <v>23</v>
      </c>
      <c r="K386" s="1" t="s">
        <v>314</v>
      </c>
      <c r="L386" s="1" t="s">
        <v>25</v>
      </c>
      <c r="M386" s="1">
        <v>1</v>
      </c>
      <c r="N386" s="1" t="s">
        <v>26</v>
      </c>
    </row>
    <row r="387" spans="1:14" x14ac:dyDescent="0.25">
      <c r="A387" s="1" t="s">
        <v>331</v>
      </c>
      <c r="B387" s="1" t="s">
        <v>2208</v>
      </c>
      <c r="C387" s="1" t="s">
        <v>275</v>
      </c>
      <c r="D387" s="2" t="s">
        <v>2209</v>
      </c>
      <c r="E387" s="1" t="s">
        <v>2210</v>
      </c>
      <c r="F387" s="3" t="s">
        <v>2211</v>
      </c>
      <c r="G387" s="3" t="s">
        <v>2212</v>
      </c>
      <c r="H387" s="1" t="s">
        <v>21</v>
      </c>
      <c r="I387" s="1" t="s">
        <v>22</v>
      </c>
      <c r="J387" s="1" t="s">
        <v>23</v>
      </c>
      <c r="K387" s="1" t="s">
        <v>2213</v>
      </c>
      <c r="L387" s="1" t="s">
        <v>25</v>
      </c>
      <c r="M387" s="1">
        <v>2</v>
      </c>
      <c r="N387" s="1" t="s">
        <v>26</v>
      </c>
    </row>
    <row r="388" spans="1:14" x14ac:dyDescent="0.25">
      <c r="A388" s="1" t="s">
        <v>2214</v>
      </c>
      <c r="B388" s="1" t="s">
        <v>2215</v>
      </c>
      <c r="C388" s="1" t="s">
        <v>2216</v>
      </c>
      <c r="D388" s="2" t="s">
        <v>2217</v>
      </c>
      <c r="E388" s="1" t="s">
        <v>2218</v>
      </c>
      <c r="F388" s="3" t="s">
        <v>2219</v>
      </c>
      <c r="G388" s="3" t="s">
        <v>1205</v>
      </c>
      <c r="H388" s="1" t="s">
        <v>21</v>
      </c>
      <c r="I388" s="1" t="s">
        <v>22</v>
      </c>
      <c r="J388" s="1" t="s">
        <v>23</v>
      </c>
      <c r="K388" s="1" t="s">
        <v>314</v>
      </c>
      <c r="L388" s="1" t="s">
        <v>35</v>
      </c>
      <c r="M388" s="1">
        <v>1</v>
      </c>
      <c r="N388" s="1" t="s">
        <v>26</v>
      </c>
    </row>
    <row r="389" spans="1:14" x14ac:dyDescent="0.25">
      <c r="A389" s="1" t="s">
        <v>14</v>
      </c>
      <c r="B389" s="1" t="s">
        <v>786</v>
      </c>
      <c r="C389" s="1" t="s">
        <v>275</v>
      </c>
      <c r="D389" s="2" t="s">
        <v>2220</v>
      </c>
      <c r="E389" s="1" t="s">
        <v>2221</v>
      </c>
      <c r="F389" s="3" t="s">
        <v>2222</v>
      </c>
      <c r="G389" s="3" t="s">
        <v>2223</v>
      </c>
      <c r="H389" s="1" t="s">
        <v>21</v>
      </c>
      <c r="I389" s="1" t="s">
        <v>84</v>
      </c>
      <c r="J389" s="1" t="s">
        <v>84</v>
      </c>
      <c r="K389" s="1" t="s">
        <v>84</v>
      </c>
      <c r="L389" s="1" t="s">
        <v>25</v>
      </c>
      <c r="M389" s="1">
        <v>1</v>
      </c>
      <c r="N389" s="1" t="s">
        <v>26</v>
      </c>
    </row>
    <row r="390" spans="1:14" x14ac:dyDescent="0.25">
      <c r="A390" s="1" t="s">
        <v>68</v>
      </c>
      <c r="B390" s="1" t="s">
        <v>2224</v>
      </c>
      <c r="C390" s="1" t="s">
        <v>339</v>
      </c>
      <c r="D390" s="2" t="s">
        <v>2225</v>
      </c>
      <c r="E390" s="1" t="s">
        <v>2226</v>
      </c>
      <c r="F390" s="3" t="s">
        <v>2227</v>
      </c>
      <c r="G390" s="3" t="s">
        <v>2228</v>
      </c>
      <c r="H390" s="1" t="s">
        <v>43</v>
      </c>
      <c r="I390" s="1" t="s">
        <v>2229</v>
      </c>
      <c r="J390" s="1" t="s">
        <v>2230</v>
      </c>
      <c r="K390" s="3" t="s">
        <v>2231</v>
      </c>
      <c r="L390" s="1" t="s">
        <v>25</v>
      </c>
      <c r="M390" s="1">
        <v>3</v>
      </c>
      <c r="N390" s="1" t="s">
        <v>26</v>
      </c>
    </row>
    <row r="391" spans="1:14" x14ac:dyDescent="0.25">
      <c r="A391" s="1" t="s">
        <v>652</v>
      </c>
      <c r="B391" s="1" t="s">
        <v>2232</v>
      </c>
      <c r="C391" s="1" t="s">
        <v>197</v>
      </c>
      <c r="D391" s="2" t="s">
        <v>2233</v>
      </c>
      <c r="E391" s="1" t="s">
        <v>2234</v>
      </c>
      <c r="F391" s="3" t="s">
        <v>2235</v>
      </c>
      <c r="G391" s="3" t="s">
        <v>2236</v>
      </c>
      <c r="H391" s="1" t="s">
        <v>43</v>
      </c>
      <c r="I391" s="1" t="s">
        <v>22</v>
      </c>
      <c r="J391" s="1" t="s">
        <v>23</v>
      </c>
      <c r="K391" s="1" t="s">
        <v>330</v>
      </c>
      <c r="L391" s="1" t="s">
        <v>35</v>
      </c>
      <c r="M391" s="1">
        <v>1</v>
      </c>
      <c r="N391" s="1" t="s">
        <v>26</v>
      </c>
    </row>
    <row r="392" spans="1:14" x14ac:dyDescent="0.25">
      <c r="A392" s="1" t="s">
        <v>2237</v>
      </c>
      <c r="B392" s="1" t="s">
        <v>2238</v>
      </c>
      <c r="C392" s="1" t="s">
        <v>205</v>
      </c>
      <c r="D392" s="2" t="s">
        <v>2239</v>
      </c>
      <c r="E392" s="1" t="s">
        <v>2240</v>
      </c>
      <c r="F392" s="3" t="s">
        <v>2241</v>
      </c>
      <c r="G392" s="3" t="s">
        <v>1160</v>
      </c>
      <c r="H392" s="1" t="s">
        <v>21</v>
      </c>
      <c r="I392" s="1" t="s">
        <v>22</v>
      </c>
      <c r="J392" s="1" t="s">
        <v>23</v>
      </c>
      <c r="K392" s="1" t="s">
        <v>230</v>
      </c>
      <c r="L392" s="1" t="s">
        <v>25</v>
      </c>
      <c r="M392" s="1">
        <v>1</v>
      </c>
      <c r="N392" s="1" t="s">
        <v>26</v>
      </c>
    </row>
    <row r="393" spans="1:14" x14ac:dyDescent="0.25">
      <c r="A393" s="1" t="s">
        <v>61</v>
      </c>
      <c r="B393" s="1" t="s">
        <v>2242</v>
      </c>
      <c r="C393" s="1" t="s">
        <v>153</v>
      </c>
      <c r="D393" s="2" t="s">
        <v>2243</v>
      </c>
      <c r="E393" s="1" t="s">
        <v>2244</v>
      </c>
      <c r="F393" s="3" t="s">
        <v>2245</v>
      </c>
      <c r="G393" s="3" t="s">
        <v>733</v>
      </c>
      <c r="H393" s="1" t="s">
        <v>21</v>
      </c>
      <c r="I393" s="1" t="s">
        <v>22</v>
      </c>
      <c r="J393" s="1" t="s">
        <v>23</v>
      </c>
      <c r="K393" s="1" t="s">
        <v>569</v>
      </c>
      <c r="L393" s="1" t="s">
        <v>75</v>
      </c>
      <c r="M393" s="1">
        <v>1</v>
      </c>
      <c r="N393" s="1" t="s">
        <v>26</v>
      </c>
    </row>
    <row r="394" spans="1:14" x14ac:dyDescent="0.25">
      <c r="A394" s="1" t="s">
        <v>1182</v>
      </c>
      <c r="B394" s="1" t="s">
        <v>2246</v>
      </c>
      <c r="C394" s="1" t="s">
        <v>425</v>
      </c>
      <c r="D394" s="2" t="s">
        <v>2247</v>
      </c>
      <c r="E394" s="1" t="s">
        <v>2248</v>
      </c>
      <c r="F394" s="3" t="s">
        <v>2249</v>
      </c>
      <c r="G394" s="3" t="s">
        <v>2250</v>
      </c>
      <c r="H394" s="1" t="s">
        <v>21</v>
      </c>
      <c r="I394" s="1" t="s">
        <v>22</v>
      </c>
      <c r="J394" s="1" t="s">
        <v>23</v>
      </c>
      <c r="K394" s="1" t="s">
        <v>414</v>
      </c>
      <c r="L394" s="1" t="s">
        <v>35</v>
      </c>
      <c r="M394" s="1">
        <v>1</v>
      </c>
      <c r="N394" s="1" t="s">
        <v>26</v>
      </c>
    </row>
    <row r="395" spans="1:14" x14ac:dyDescent="0.25">
      <c r="A395" s="1" t="s">
        <v>2251</v>
      </c>
      <c r="B395" s="1" t="s">
        <v>985</v>
      </c>
      <c r="C395" s="1" t="s">
        <v>2252</v>
      </c>
      <c r="D395" s="2" t="s">
        <v>2253</v>
      </c>
      <c r="E395" s="1" t="s">
        <v>2254</v>
      </c>
      <c r="F395" s="3" t="s">
        <v>2255</v>
      </c>
      <c r="G395" s="3" t="s">
        <v>2256</v>
      </c>
      <c r="H395" s="1" t="s">
        <v>21</v>
      </c>
      <c r="I395" s="1" t="s">
        <v>22</v>
      </c>
      <c r="J395" s="1" t="s">
        <v>23</v>
      </c>
      <c r="K395" s="1" t="s">
        <v>230</v>
      </c>
      <c r="L395" s="1" t="s">
        <v>25</v>
      </c>
      <c r="M395" s="1">
        <v>1</v>
      </c>
      <c r="N395" s="1" t="s">
        <v>26</v>
      </c>
    </row>
    <row r="396" spans="1:14" x14ac:dyDescent="0.25">
      <c r="A396" s="1" t="s">
        <v>444</v>
      </c>
      <c r="B396" s="1" t="s">
        <v>2257</v>
      </c>
      <c r="C396" s="1" t="s">
        <v>103</v>
      </c>
      <c r="D396" s="2" t="s">
        <v>2258</v>
      </c>
      <c r="E396" s="1" t="s">
        <v>2259</v>
      </c>
      <c r="F396" s="3" t="s">
        <v>2260</v>
      </c>
      <c r="G396" s="3" t="s">
        <v>2261</v>
      </c>
      <c r="H396" s="1" t="s">
        <v>21</v>
      </c>
      <c r="I396" s="1" t="s">
        <v>22</v>
      </c>
      <c r="J396" s="1" t="s">
        <v>23</v>
      </c>
      <c r="K396" s="1" t="s">
        <v>330</v>
      </c>
      <c r="L396" s="1" t="s">
        <v>35</v>
      </c>
      <c r="M396" s="1">
        <v>1</v>
      </c>
      <c r="N396" s="1" t="s">
        <v>26</v>
      </c>
    </row>
    <row r="397" spans="1:14" x14ac:dyDescent="0.25">
      <c r="A397" s="1" t="s">
        <v>231</v>
      </c>
      <c r="B397" s="1" t="s">
        <v>2262</v>
      </c>
      <c r="C397" s="1" t="s">
        <v>403</v>
      </c>
      <c r="D397" s="2" t="s">
        <v>2263</v>
      </c>
      <c r="E397" s="1" t="s">
        <v>2264</v>
      </c>
      <c r="F397" s="3" t="s">
        <v>2265</v>
      </c>
      <c r="G397" s="3" t="s">
        <v>1282</v>
      </c>
      <c r="H397" s="1" t="s">
        <v>43</v>
      </c>
      <c r="I397" s="1" t="s">
        <v>22</v>
      </c>
      <c r="J397" s="1" t="s">
        <v>23</v>
      </c>
      <c r="K397" s="1" t="s">
        <v>2266</v>
      </c>
      <c r="L397" s="1" t="s">
        <v>75</v>
      </c>
      <c r="M397" s="1">
        <v>1</v>
      </c>
      <c r="N397" s="1" t="s">
        <v>26</v>
      </c>
    </row>
    <row r="398" spans="1:14" x14ac:dyDescent="0.25">
      <c r="A398" s="1" t="s">
        <v>2267</v>
      </c>
      <c r="B398" s="1" t="s">
        <v>2268</v>
      </c>
      <c r="C398" s="1" t="s">
        <v>549</v>
      </c>
      <c r="D398" s="2" t="s">
        <v>2269</v>
      </c>
      <c r="E398" s="1" t="s">
        <v>2270</v>
      </c>
      <c r="F398" s="3" t="s">
        <v>2271</v>
      </c>
      <c r="G398" s="3" t="s">
        <v>2272</v>
      </c>
      <c r="H398" s="1" t="s">
        <v>21</v>
      </c>
      <c r="I398" s="1" t="s">
        <v>22</v>
      </c>
      <c r="J398" s="1" t="s">
        <v>23</v>
      </c>
      <c r="K398" s="1" t="s">
        <v>44</v>
      </c>
      <c r="L398" s="1" t="s">
        <v>75</v>
      </c>
      <c r="M398" s="1">
        <v>1</v>
      </c>
      <c r="N398" s="1" t="s">
        <v>26</v>
      </c>
    </row>
    <row r="399" spans="1:14" x14ac:dyDescent="0.25">
      <c r="A399" s="1" t="s">
        <v>458</v>
      </c>
      <c r="B399" s="1" t="s">
        <v>2273</v>
      </c>
      <c r="C399" s="1" t="s">
        <v>125</v>
      </c>
      <c r="D399" s="2" t="s">
        <v>2169</v>
      </c>
      <c r="E399" s="1" t="s">
        <v>2274</v>
      </c>
      <c r="F399" s="3" t="s">
        <v>2171</v>
      </c>
      <c r="G399" s="3" t="s">
        <v>2172</v>
      </c>
      <c r="H399" s="1" t="s">
        <v>43</v>
      </c>
      <c r="I399" s="1" t="s">
        <v>22</v>
      </c>
      <c r="J399" s="1" t="s">
        <v>23</v>
      </c>
      <c r="K399" s="1" t="s">
        <v>492</v>
      </c>
      <c r="L399" s="1" t="s">
        <v>25</v>
      </c>
      <c r="M399" s="1">
        <v>1</v>
      </c>
      <c r="N399" s="1" t="s">
        <v>26</v>
      </c>
    </row>
    <row r="400" spans="1:14" x14ac:dyDescent="0.25">
      <c r="A400" s="1" t="s">
        <v>2275</v>
      </c>
      <c r="B400" s="1" t="s">
        <v>2276</v>
      </c>
      <c r="C400" s="1" t="s">
        <v>2277</v>
      </c>
      <c r="D400" s="2" t="s">
        <v>2278</v>
      </c>
      <c r="E400" s="1" t="s">
        <v>2279</v>
      </c>
      <c r="F400" s="3" t="s">
        <v>2280</v>
      </c>
      <c r="G400" s="3" t="s">
        <v>2281</v>
      </c>
      <c r="H400" s="1" t="s">
        <v>21</v>
      </c>
      <c r="I400" s="1" t="s">
        <v>22</v>
      </c>
      <c r="J400" s="1" t="s">
        <v>23</v>
      </c>
      <c r="K400" s="1" t="s">
        <v>52</v>
      </c>
      <c r="L400" s="1" t="s">
        <v>25</v>
      </c>
      <c r="M400" s="1">
        <v>1</v>
      </c>
      <c r="N400" s="1" t="s">
        <v>26</v>
      </c>
    </row>
    <row r="401" spans="1:14" x14ac:dyDescent="0.25">
      <c r="A401" s="1" t="s">
        <v>2282</v>
      </c>
      <c r="B401" s="1" t="s">
        <v>2283</v>
      </c>
      <c r="C401" s="1" t="s">
        <v>55</v>
      </c>
      <c r="D401" s="2" t="s">
        <v>2284</v>
      </c>
      <c r="E401" s="1" t="s">
        <v>2285</v>
      </c>
      <c r="F401" s="3" t="s">
        <v>2286</v>
      </c>
      <c r="G401" s="3" t="s">
        <v>301</v>
      </c>
      <c r="H401" s="1" t="s">
        <v>21</v>
      </c>
      <c r="I401" s="1" t="s">
        <v>22</v>
      </c>
      <c r="J401" s="1" t="s">
        <v>23</v>
      </c>
      <c r="K401" s="1" t="s">
        <v>34</v>
      </c>
      <c r="L401" s="1" t="s">
        <v>35</v>
      </c>
      <c r="M401" s="1">
        <v>1</v>
      </c>
      <c r="N401" s="1" t="s">
        <v>26</v>
      </c>
    </row>
    <row r="402" spans="1:14" x14ac:dyDescent="0.25">
      <c r="A402" s="1" t="s">
        <v>577</v>
      </c>
      <c r="B402" s="1" t="s">
        <v>2287</v>
      </c>
      <c r="C402" s="1" t="s">
        <v>425</v>
      </c>
      <c r="D402" s="2" t="s">
        <v>2288</v>
      </c>
      <c r="E402" s="1" t="s">
        <v>2289</v>
      </c>
      <c r="F402" s="3" t="s">
        <v>2290</v>
      </c>
      <c r="G402" s="3" t="s">
        <v>2291</v>
      </c>
      <c r="H402" s="1" t="s">
        <v>21</v>
      </c>
      <c r="I402" s="1" t="s">
        <v>22</v>
      </c>
      <c r="J402" s="1" t="s">
        <v>23</v>
      </c>
      <c r="K402" s="1" t="s">
        <v>322</v>
      </c>
      <c r="L402" s="1" t="s">
        <v>75</v>
      </c>
      <c r="M402" s="1">
        <v>1</v>
      </c>
      <c r="N402" s="1" t="s">
        <v>26</v>
      </c>
    </row>
    <row r="403" spans="1:14" x14ac:dyDescent="0.25">
      <c r="A403" s="1" t="s">
        <v>2292</v>
      </c>
      <c r="B403" s="1" t="s">
        <v>2293</v>
      </c>
      <c r="C403" s="1" t="s">
        <v>2294</v>
      </c>
      <c r="D403" s="2" t="s">
        <v>2295</v>
      </c>
      <c r="E403" s="1" t="s">
        <v>2296</v>
      </c>
      <c r="F403" s="3" t="s">
        <v>2297</v>
      </c>
      <c r="G403" s="3" t="s">
        <v>2298</v>
      </c>
      <c r="H403" s="1" t="s">
        <v>21</v>
      </c>
      <c r="I403" s="1" t="s">
        <v>22</v>
      </c>
      <c r="J403" s="1" t="s">
        <v>23</v>
      </c>
      <c r="K403" s="1" t="s">
        <v>322</v>
      </c>
      <c r="L403" s="1" t="s">
        <v>35</v>
      </c>
      <c r="M403" s="1">
        <v>1</v>
      </c>
      <c r="N403" s="1" t="s">
        <v>26</v>
      </c>
    </row>
    <row r="404" spans="1:14" x14ac:dyDescent="0.25">
      <c r="A404" s="1" t="s">
        <v>2299</v>
      </c>
      <c r="B404" s="1" t="s">
        <v>2300</v>
      </c>
      <c r="C404" s="1" t="s">
        <v>2301</v>
      </c>
      <c r="D404" s="2" t="s">
        <v>2302</v>
      </c>
      <c r="E404" s="1" t="s">
        <v>2303</v>
      </c>
      <c r="F404" s="3" t="s">
        <v>2304</v>
      </c>
      <c r="G404" s="3" t="s">
        <v>2305</v>
      </c>
      <c r="H404" s="1" t="s">
        <v>21</v>
      </c>
      <c r="I404" s="1" t="s">
        <v>22</v>
      </c>
      <c r="J404" s="1" t="s">
        <v>23</v>
      </c>
      <c r="K404" s="1" t="s">
        <v>2306</v>
      </c>
      <c r="L404" s="1" t="s">
        <v>25</v>
      </c>
      <c r="M404" s="1">
        <v>1</v>
      </c>
      <c r="N404" s="1" t="s">
        <v>26</v>
      </c>
    </row>
    <row r="405" spans="1:14" x14ac:dyDescent="0.25">
      <c r="A405" s="1" t="s">
        <v>2307</v>
      </c>
      <c r="B405" s="1" t="s">
        <v>948</v>
      </c>
      <c r="C405" s="1" t="s">
        <v>190</v>
      </c>
      <c r="D405" s="2" t="s">
        <v>2308</v>
      </c>
      <c r="E405" s="1" t="s">
        <v>2309</v>
      </c>
      <c r="F405" s="3" t="s">
        <v>2310</v>
      </c>
      <c r="G405" s="3" t="s">
        <v>2032</v>
      </c>
      <c r="H405" s="1" t="s">
        <v>43</v>
      </c>
      <c r="I405" s="1" t="s">
        <v>22</v>
      </c>
      <c r="J405" s="1" t="s">
        <v>23</v>
      </c>
      <c r="K405" s="1" t="s">
        <v>779</v>
      </c>
      <c r="L405" s="1" t="s">
        <v>25</v>
      </c>
      <c r="M405" s="1">
        <v>1</v>
      </c>
      <c r="N405" s="1" t="s">
        <v>26</v>
      </c>
    </row>
    <row r="406" spans="1:14" x14ac:dyDescent="0.25">
      <c r="A406" s="1" t="s">
        <v>458</v>
      </c>
      <c r="B406" s="1" t="s">
        <v>2273</v>
      </c>
      <c r="C406" s="1" t="s">
        <v>125</v>
      </c>
      <c r="D406" s="2" t="s">
        <v>2169</v>
      </c>
      <c r="E406" s="1" t="s">
        <v>2274</v>
      </c>
      <c r="F406" s="3" t="s">
        <v>2171</v>
      </c>
      <c r="G406" s="3" t="s">
        <v>2172</v>
      </c>
      <c r="H406" s="1" t="s">
        <v>43</v>
      </c>
      <c r="I406" s="1" t="s">
        <v>22</v>
      </c>
      <c r="J406" s="1" t="s">
        <v>23</v>
      </c>
      <c r="K406" s="1" t="s">
        <v>492</v>
      </c>
      <c r="L406" s="1" t="s">
        <v>25</v>
      </c>
      <c r="M406" s="1">
        <v>1</v>
      </c>
      <c r="N406" s="1" t="s">
        <v>26</v>
      </c>
    </row>
    <row r="407" spans="1:14" x14ac:dyDescent="0.25">
      <c r="A407" s="1" t="s">
        <v>2311</v>
      </c>
      <c r="B407" s="1" t="s">
        <v>2312</v>
      </c>
      <c r="C407" s="1" t="s">
        <v>2313</v>
      </c>
      <c r="D407" s="2" t="s">
        <v>2314</v>
      </c>
      <c r="E407" s="1" t="s">
        <v>2315</v>
      </c>
      <c r="F407" s="3" t="s">
        <v>2316</v>
      </c>
      <c r="G407" s="3" t="s">
        <v>2317</v>
      </c>
      <c r="H407" s="1" t="s">
        <v>21</v>
      </c>
      <c r="I407" s="1" t="s">
        <v>246</v>
      </c>
      <c r="J407" s="1" t="s">
        <v>174</v>
      </c>
      <c r="K407" s="1" t="s">
        <v>2318</v>
      </c>
      <c r="L407" s="1" t="s">
        <v>25</v>
      </c>
      <c r="M407" s="1">
        <v>3</v>
      </c>
      <c r="N407" s="1" t="s">
        <v>26</v>
      </c>
    </row>
    <row r="408" spans="1:14" x14ac:dyDescent="0.25">
      <c r="A408" s="1" t="s">
        <v>357</v>
      </c>
      <c r="B408" s="1" t="s">
        <v>2319</v>
      </c>
      <c r="C408" s="1" t="s">
        <v>960</v>
      </c>
      <c r="D408" s="2" t="s">
        <v>2320</v>
      </c>
      <c r="E408" s="1" t="s">
        <v>2321</v>
      </c>
      <c r="F408" s="3" t="s">
        <v>2322</v>
      </c>
      <c r="G408" s="3" t="s">
        <v>1989</v>
      </c>
      <c r="H408" s="1" t="s">
        <v>21</v>
      </c>
      <c r="I408" s="1" t="s">
        <v>22</v>
      </c>
      <c r="J408" s="1" t="s">
        <v>23</v>
      </c>
      <c r="K408" s="1" t="s">
        <v>83</v>
      </c>
      <c r="L408" s="1" t="s">
        <v>25</v>
      </c>
      <c r="M408" s="1">
        <v>1</v>
      </c>
      <c r="N408" s="1" t="s">
        <v>26</v>
      </c>
    </row>
    <row r="409" spans="1:14" x14ac:dyDescent="0.25">
      <c r="A409" s="1" t="s">
        <v>2267</v>
      </c>
      <c r="B409" s="1" t="s">
        <v>2268</v>
      </c>
      <c r="C409" s="1" t="s">
        <v>549</v>
      </c>
      <c r="D409" s="2" t="s">
        <v>2269</v>
      </c>
      <c r="E409" s="1" t="s">
        <v>2270</v>
      </c>
      <c r="F409" s="3" t="s">
        <v>2271</v>
      </c>
      <c r="G409" s="3" t="s">
        <v>2272</v>
      </c>
      <c r="H409" s="1" t="s">
        <v>21</v>
      </c>
      <c r="I409" s="1" t="s">
        <v>22</v>
      </c>
      <c r="J409" s="1" t="s">
        <v>23</v>
      </c>
      <c r="K409" s="1" t="s">
        <v>44</v>
      </c>
      <c r="L409" s="1" t="s">
        <v>75</v>
      </c>
      <c r="M409" s="1">
        <v>1</v>
      </c>
      <c r="N409" s="1" t="s">
        <v>26</v>
      </c>
    </row>
    <row r="410" spans="1:14" x14ac:dyDescent="0.25">
      <c r="A410" s="1" t="s">
        <v>1096</v>
      </c>
      <c r="B410" s="1" t="s">
        <v>786</v>
      </c>
      <c r="C410" s="1" t="s">
        <v>425</v>
      </c>
      <c r="D410" s="2" t="s">
        <v>2323</v>
      </c>
      <c r="E410" s="1" t="s">
        <v>2324</v>
      </c>
      <c r="F410" s="3" t="s">
        <v>2325</v>
      </c>
      <c r="G410" s="3" t="s">
        <v>2326</v>
      </c>
      <c r="H410" s="1" t="s">
        <v>21</v>
      </c>
      <c r="I410" s="1" t="s">
        <v>22</v>
      </c>
      <c r="J410" s="1" t="s">
        <v>23</v>
      </c>
      <c r="K410" s="1" t="s">
        <v>492</v>
      </c>
      <c r="L410" s="1" t="s">
        <v>25</v>
      </c>
      <c r="M410" s="1">
        <v>1</v>
      </c>
      <c r="N410" s="1" t="s">
        <v>26</v>
      </c>
    </row>
    <row r="411" spans="1:14" x14ac:dyDescent="0.25">
      <c r="A411" s="1" t="s">
        <v>2327</v>
      </c>
      <c r="B411" s="1" t="s">
        <v>2328</v>
      </c>
      <c r="C411" s="1" t="s">
        <v>2329</v>
      </c>
      <c r="D411" s="2" t="s">
        <v>2330</v>
      </c>
      <c r="E411" s="1" t="s">
        <v>2331</v>
      </c>
      <c r="F411" s="3" t="s">
        <v>2332</v>
      </c>
      <c r="G411" s="3" t="s">
        <v>2333</v>
      </c>
      <c r="H411" s="1" t="s">
        <v>21</v>
      </c>
      <c r="I411" s="1" t="s">
        <v>22</v>
      </c>
      <c r="J411" s="1" t="s">
        <v>23</v>
      </c>
      <c r="K411" s="1" t="s">
        <v>322</v>
      </c>
      <c r="L411" s="1" t="s">
        <v>35</v>
      </c>
      <c r="M411" s="1">
        <v>1</v>
      </c>
      <c r="N411" s="1" t="s">
        <v>26</v>
      </c>
    </row>
    <row r="412" spans="1:14" x14ac:dyDescent="0.25">
      <c r="A412" s="1" t="s">
        <v>2334</v>
      </c>
      <c r="B412" s="1" t="s">
        <v>2335</v>
      </c>
      <c r="C412" s="1" t="s">
        <v>2334</v>
      </c>
      <c r="D412" s="2" t="s">
        <v>2336</v>
      </c>
      <c r="E412" s="1" t="s">
        <v>2337</v>
      </c>
      <c r="F412" s="3" t="s">
        <v>2338</v>
      </c>
      <c r="G412" s="3" t="s">
        <v>2182</v>
      </c>
      <c r="H412" s="1" t="s">
        <v>21</v>
      </c>
      <c r="I412" s="1" t="s">
        <v>22</v>
      </c>
      <c r="J412" s="1" t="s">
        <v>2339</v>
      </c>
      <c r="K412" s="1" t="s">
        <v>44</v>
      </c>
      <c r="L412" s="1" t="s">
        <v>35</v>
      </c>
      <c r="M412" s="1">
        <v>1</v>
      </c>
      <c r="N412" s="1" t="s">
        <v>238</v>
      </c>
    </row>
    <row r="413" spans="1:14" x14ac:dyDescent="0.25">
      <c r="A413" s="1" t="s">
        <v>2162</v>
      </c>
      <c r="B413" s="1" t="s">
        <v>2340</v>
      </c>
      <c r="C413" s="1" t="s">
        <v>132</v>
      </c>
      <c r="D413" s="2" t="s">
        <v>2341</v>
      </c>
      <c r="E413" s="1" t="s">
        <v>2342</v>
      </c>
      <c r="F413" s="3" t="s">
        <v>2343</v>
      </c>
      <c r="G413" s="3" t="s">
        <v>1312</v>
      </c>
      <c r="H413" s="1" t="s">
        <v>21</v>
      </c>
      <c r="I413" s="1" t="s">
        <v>22</v>
      </c>
      <c r="J413" s="1" t="s">
        <v>23</v>
      </c>
      <c r="K413" s="1" t="s">
        <v>408</v>
      </c>
      <c r="L413" s="1" t="s">
        <v>25</v>
      </c>
      <c r="M413" s="1">
        <v>1</v>
      </c>
      <c r="N413" s="1" t="s">
        <v>26</v>
      </c>
    </row>
    <row r="414" spans="1:14" x14ac:dyDescent="0.25">
      <c r="A414" s="1" t="s">
        <v>2344</v>
      </c>
      <c r="B414" s="1" t="s">
        <v>2345</v>
      </c>
      <c r="C414" s="1" t="s">
        <v>2346</v>
      </c>
      <c r="D414" s="2" t="s">
        <v>2347</v>
      </c>
      <c r="E414" s="1" t="s">
        <v>2348</v>
      </c>
      <c r="F414" s="3" t="s">
        <v>2349</v>
      </c>
      <c r="G414" s="3" t="s">
        <v>2350</v>
      </c>
      <c r="H414" s="1" t="s">
        <v>21</v>
      </c>
      <c r="I414" s="1" t="s">
        <v>22</v>
      </c>
      <c r="J414" s="1" t="s">
        <v>23</v>
      </c>
      <c r="K414" s="1" t="s">
        <v>230</v>
      </c>
      <c r="L414" s="1" t="s">
        <v>35</v>
      </c>
      <c r="M414" s="1">
        <v>1</v>
      </c>
      <c r="N414" s="1" t="s">
        <v>26</v>
      </c>
    </row>
    <row r="415" spans="1:14" x14ac:dyDescent="0.25">
      <c r="A415" s="1" t="s">
        <v>1182</v>
      </c>
      <c r="B415" s="1" t="s">
        <v>746</v>
      </c>
      <c r="C415" s="1" t="s">
        <v>425</v>
      </c>
      <c r="D415" s="2" t="s">
        <v>2351</v>
      </c>
      <c r="E415" s="1" t="s">
        <v>2352</v>
      </c>
      <c r="F415" s="3" t="s">
        <v>2353</v>
      </c>
      <c r="G415" s="3" t="s">
        <v>1282</v>
      </c>
      <c r="H415" s="1" t="s">
        <v>21</v>
      </c>
      <c r="I415" s="1" t="s">
        <v>22</v>
      </c>
      <c r="J415" s="1" t="s">
        <v>23</v>
      </c>
      <c r="K415" s="1" t="s">
        <v>34</v>
      </c>
      <c r="L415" s="1" t="s">
        <v>35</v>
      </c>
      <c r="M415" s="1">
        <v>1</v>
      </c>
      <c r="N415" s="1" t="s">
        <v>26</v>
      </c>
    </row>
    <row r="416" spans="1:14" x14ac:dyDescent="0.25">
      <c r="A416" s="1" t="s">
        <v>281</v>
      </c>
      <c r="B416" s="1" t="s">
        <v>2354</v>
      </c>
      <c r="C416" s="1" t="s">
        <v>87</v>
      </c>
      <c r="D416" s="2" t="s">
        <v>2355</v>
      </c>
      <c r="E416" s="1" t="s">
        <v>2356</v>
      </c>
      <c r="F416" s="3" t="s">
        <v>2357</v>
      </c>
      <c r="G416" s="3" t="s">
        <v>2358</v>
      </c>
      <c r="H416" s="1" t="s">
        <v>21</v>
      </c>
      <c r="I416" s="1" t="s">
        <v>22</v>
      </c>
      <c r="J416" s="1" t="s">
        <v>23</v>
      </c>
      <c r="K416" s="1" t="s">
        <v>388</v>
      </c>
      <c r="L416" s="1" t="s">
        <v>25</v>
      </c>
      <c r="M416" s="1">
        <v>1</v>
      </c>
      <c r="N416" s="1" t="s">
        <v>26</v>
      </c>
    </row>
    <row r="417" spans="1:14" x14ac:dyDescent="0.25">
      <c r="A417" s="1" t="s">
        <v>151</v>
      </c>
      <c r="B417" s="1" t="s">
        <v>2359</v>
      </c>
      <c r="C417" s="1" t="s">
        <v>871</v>
      </c>
      <c r="D417" s="2" t="s">
        <v>2360</v>
      </c>
      <c r="E417" s="1" t="s">
        <v>2361</v>
      </c>
      <c r="F417" s="3" t="s">
        <v>2362</v>
      </c>
      <c r="G417" s="3" t="s">
        <v>2363</v>
      </c>
      <c r="H417" s="1" t="s">
        <v>21</v>
      </c>
      <c r="I417" s="1" t="s">
        <v>22</v>
      </c>
      <c r="J417" s="1" t="s">
        <v>23</v>
      </c>
      <c r="K417" s="1" t="s">
        <v>492</v>
      </c>
      <c r="L417" s="1" t="s">
        <v>35</v>
      </c>
      <c r="M417" s="1">
        <v>1</v>
      </c>
      <c r="N417" s="1" t="s">
        <v>26</v>
      </c>
    </row>
    <row r="418" spans="1:14" x14ac:dyDescent="0.25">
      <c r="A418" s="1" t="s">
        <v>203</v>
      </c>
      <c r="B418" s="1" t="s">
        <v>2183</v>
      </c>
      <c r="C418" s="1" t="s">
        <v>249</v>
      </c>
      <c r="D418" s="2" t="s">
        <v>2184</v>
      </c>
      <c r="E418" s="1" t="s">
        <v>2185</v>
      </c>
      <c r="F418" s="3" t="s">
        <v>2186</v>
      </c>
      <c r="G418" s="3" t="s">
        <v>1264</v>
      </c>
      <c r="H418" s="1" t="s">
        <v>43</v>
      </c>
      <c r="I418" s="1" t="s">
        <v>22</v>
      </c>
      <c r="J418" s="1" t="s">
        <v>23</v>
      </c>
      <c r="K418" s="1" t="s">
        <v>34</v>
      </c>
      <c r="L418" s="1" t="s">
        <v>35</v>
      </c>
      <c r="M418" s="1">
        <v>1</v>
      </c>
      <c r="N418" s="1" t="s">
        <v>26</v>
      </c>
    </row>
    <row r="419" spans="1:14" x14ac:dyDescent="0.25">
      <c r="A419" s="1" t="s">
        <v>2081</v>
      </c>
      <c r="B419" s="1" t="s">
        <v>948</v>
      </c>
      <c r="C419" s="1" t="s">
        <v>116</v>
      </c>
      <c r="D419" s="2" t="s">
        <v>2082</v>
      </c>
      <c r="E419" s="1" t="s">
        <v>2083</v>
      </c>
      <c r="F419" s="3" t="s">
        <v>2364</v>
      </c>
      <c r="G419" s="3" t="s">
        <v>1524</v>
      </c>
      <c r="H419" s="1" t="s">
        <v>43</v>
      </c>
      <c r="I419" s="1" t="s">
        <v>22</v>
      </c>
      <c r="J419" s="1" t="s">
        <v>23</v>
      </c>
      <c r="K419" s="1" t="s">
        <v>779</v>
      </c>
      <c r="L419" s="1" t="s">
        <v>35</v>
      </c>
      <c r="M419" s="1">
        <v>1</v>
      </c>
      <c r="N419" s="1" t="s">
        <v>26</v>
      </c>
    </row>
    <row r="420" spans="1:14" x14ac:dyDescent="0.25">
      <c r="A420" s="1" t="s">
        <v>2365</v>
      </c>
      <c r="B420" s="1" t="s">
        <v>2366</v>
      </c>
      <c r="C420" s="1" t="s">
        <v>2367</v>
      </c>
      <c r="D420" s="2" t="s">
        <v>2368</v>
      </c>
      <c r="E420" s="1" t="s">
        <v>2369</v>
      </c>
      <c r="F420" s="3" t="s">
        <v>2370</v>
      </c>
      <c r="G420" s="3" t="s">
        <v>2236</v>
      </c>
      <c r="H420" s="1" t="s">
        <v>43</v>
      </c>
      <c r="I420" s="1" t="s">
        <v>22</v>
      </c>
      <c r="J420" s="1" t="s">
        <v>23</v>
      </c>
      <c r="K420" s="1" t="s">
        <v>779</v>
      </c>
      <c r="L420" s="1" t="s">
        <v>35</v>
      </c>
      <c r="M420" s="1">
        <v>1</v>
      </c>
      <c r="N420" s="1" t="s">
        <v>26</v>
      </c>
    </row>
    <row r="421" spans="1:14" x14ac:dyDescent="0.25">
      <c r="A421" s="1" t="s">
        <v>76</v>
      </c>
      <c r="B421" s="1" t="s">
        <v>2371</v>
      </c>
      <c r="C421" s="1" t="s">
        <v>87</v>
      </c>
      <c r="D421" s="2" t="s">
        <v>2372</v>
      </c>
      <c r="E421" s="1" t="s">
        <v>2373</v>
      </c>
      <c r="F421" s="3" t="s">
        <v>2374</v>
      </c>
      <c r="G421" s="3" t="s">
        <v>2375</v>
      </c>
      <c r="H421" s="1" t="s">
        <v>21</v>
      </c>
      <c r="I421" s="1" t="s">
        <v>22</v>
      </c>
      <c r="J421" s="1" t="s">
        <v>2376</v>
      </c>
      <c r="K421" s="1" t="s">
        <v>2377</v>
      </c>
      <c r="L421" s="1" t="s">
        <v>35</v>
      </c>
      <c r="M421" s="1">
        <v>1</v>
      </c>
      <c r="N421" s="1" t="s">
        <v>2378</v>
      </c>
    </row>
    <row r="422" spans="1:14" x14ac:dyDescent="0.25">
      <c r="A422" s="1" t="s">
        <v>2379</v>
      </c>
      <c r="B422" s="1" t="s">
        <v>2380</v>
      </c>
      <c r="C422" s="1" t="s">
        <v>2381</v>
      </c>
      <c r="D422" s="2" t="s">
        <v>2382</v>
      </c>
      <c r="E422" s="1" t="s">
        <v>2383</v>
      </c>
      <c r="F422" s="3" t="s">
        <v>2384</v>
      </c>
      <c r="G422" s="3" t="s">
        <v>1355</v>
      </c>
      <c r="H422" s="1" t="s">
        <v>21</v>
      </c>
      <c r="I422" s="1" t="s">
        <v>22</v>
      </c>
      <c r="J422" s="1" t="s">
        <v>23</v>
      </c>
      <c r="K422" s="1" t="s">
        <v>83</v>
      </c>
      <c r="L422" s="1" t="s">
        <v>35</v>
      </c>
      <c r="M422" s="1">
        <v>1</v>
      </c>
      <c r="N422" s="1" t="s">
        <v>26</v>
      </c>
    </row>
    <row r="423" spans="1:14" x14ac:dyDescent="0.25">
      <c r="A423" s="1" t="s">
        <v>570</v>
      </c>
      <c r="B423" s="1" t="s">
        <v>2385</v>
      </c>
      <c r="C423" s="1" t="s">
        <v>2386</v>
      </c>
      <c r="D423" s="2" t="s">
        <v>2387</v>
      </c>
      <c r="E423" s="1" t="s">
        <v>2388</v>
      </c>
      <c r="F423" s="3" t="s">
        <v>2389</v>
      </c>
      <c r="G423" s="3" t="s">
        <v>2390</v>
      </c>
      <c r="H423" s="1" t="s">
        <v>21</v>
      </c>
      <c r="I423" s="1" t="s">
        <v>2391</v>
      </c>
      <c r="J423" s="1" t="s">
        <v>23</v>
      </c>
      <c r="K423" s="1" t="s">
        <v>624</v>
      </c>
      <c r="L423" s="1" t="s">
        <v>75</v>
      </c>
      <c r="M423" s="1">
        <v>1</v>
      </c>
      <c r="N423" s="1" t="s">
        <v>26</v>
      </c>
    </row>
    <row r="424" spans="1:14" x14ac:dyDescent="0.25">
      <c r="A424" s="1" t="s">
        <v>108</v>
      </c>
      <c r="B424" s="1" t="s">
        <v>2392</v>
      </c>
      <c r="C424" s="1" t="s">
        <v>153</v>
      </c>
      <c r="D424" s="2" t="s">
        <v>2393</v>
      </c>
      <c r="E424" s="1" t="s">
        <v>2394</v>
      </c>
      <c r="F424" s="3" t="s">
        <v>2395</v>
      </c>
      <c r="G424" s="3" t="s">
        <v>768</v>
      </c>
      <c r="H424" s="1" t="s">
        <v>21</v>
      </c>
      <c r="I424" s="1" t="s">
        <v>22</v>
      </c>
      <c r="J424" s="1" t="s">
        <v>23</v>
      </c>
      <c r="K424" s="1" t="s">
        <v>60</v>
      </c>
      <c r="L424" s="1" t="s">
        <v>35</v>
      </c>
      <c r="M424" s="1">
        <v>1</v>
      </c>
      <c r="N424" s="1" t="s">
        <v>26</v>
      </c>
    </row>
    <row r="425" spans="1:14" x14ac:dyDescent="0.25">
      <c r="A425" s="1" t="s">
        <v>108</v>
      </c>
      <c r="B425" s="1" t="s">
        <v>2392</v>
      </c>
      <c r="C425" s="1" t="s">
        <v>153</v>
      </c>
      <c r="D425" s="2" t="s">
        <v>2393</v>
      </c>
      <c r="E425" s="1" t="s">
        <v>2394</v>
      </c>
      <c r="F425" s="3" t="s">
        <v>2395</v>
      </c>
      <c r="G425" s="3" t="s">
        <v>768</v>
      </c>
      <c r="H425" s="1" t="s">
        <v>21</v>
      </c>
      <c r="I425" s="1" t="s">
        <v>22</v>
      </c>
      <c r="J425" s="1" t="s">
        <v>23</v>
      </c>
      <c r="K425" s="1" t="s">
        <v>60</v>
      </c>
      <c r="L425" s="1" t="s">
        <v>35</v>
      </c>
      <c r="M425" s="1">
        <v>1</v>
      </c>
      <c r="N425" s="1" t="s">
        <v>26</v>
      </c>
    </row>
    <row r="426" spans="1:14" x14ac:dyDescent="0.25">
      <c r="A426" s="1" t="s">
        <v>2396</v>
      </c>
      <c r="B426" s="1" t="s">
        <v>2397</v>
      </c>
      <c r="C426" s="1" t="s">
        <v>63</v>
      </c>
      <c r="D426" s="2" t="s">
        <v>2398</v>
      </c>
      <c r="E426" s="1" t="s">
        <v>2399</v>
      </c>
      <c r="F426" s="3" t="s">
        <v>2400</v>
      </c>
      <c r="G426" s="3" t="s">
        <v>2256</v>
      </c>
      <c r="H426" s="1" t="s">
        <v>21</v>
      </c>
      <c r="I426" s="1" t="s">
        <v>22</v>
      </c>
      <c r="J426" s="1" t="s">
        <v>174</v>
      </c>
      <c r="K426" s="3" t="s">
        <v>2401</v>
      </c>
      <c r="L426" s="1" t="s">
        <v>25</v>
      </c>
      <c r="M426" s="1">
        <v>1</v>
      </c>
      <c r="N426" s="1" t="s">
        <v>26</v>
      </c>
    </row>
    <row r="427" spans="1:14" x14ac:dyDescent="0.25">
      <c r="A427" s="1" t="s">
        <v>2396</v>
      </c>
      <c r="B427" s="1" t="s">
        <v>2397</v>
      </c>
      <c r="C427" s="1" t="s">
        <v>63</v>
      </c>
      <c r="D427" s="2" t="s">
        <v>2398</v>
      </c>
      <c r="E427" s="1" t="s">
        <v>2399</v>
      </c>
      <c r="F427" s="3" t="s">
        <v>2400</v>
      </c>
      <c r="G427" s="3" t="s">
        <v>2256</v>
      </c>
      <c r="H427" s="1" t="s">
        <v>21</v>
      </c>
      <c r="I427" s="1" t="s">
        <v>22</v>
      </c>
      <c r="J427" s="1" t="s">
        <v>174</v>
      </c>
      <c r="K427" s="3" t="s">
        <v>2401</v>
      </c>
      <c r="L427" s="1" t="s">
        <v>25</v>
      </c>
      <c r="M427" s="1">
        <v>1</v>
      </c>
      <c r="N427" s="1" t="s">
        <v>26</v>
      </c>
    </row>
    <row r="428" spans="1:14" x14ac:dyDescent="0.25">
      <c r="A428" s="1" t="s">
        <v>518</v>
      </c>
      <c r="B428" s="1" t="s">
        <v>2402</v>
      </c>
      <c r="C428" s="1" t="s">
        <v>1067</v>
      </c>
      <c r="D428" s="2" t="s">
        <v>2403</v>
      </c>
      <c r="E428" s="1" t="s">
        <v>2404</v>
      </c>
      <c r="F428" s="3" t="s">
        <v>2405</v>
      </c>
      <c r="G428" s="3" t="s">
        <v>2406</v>
      </c>
      <c r="H428" s="1" t="s">
        <v>43</v>
      </c>
      <c r="I428" s="1" t="s">
        <v>22</v>
      </c>
      <c r="J428" s="1" t="s">
        <v>23</v>
      </c>
      <c r="K428" s="1" t="s">
        <v>714</v>
      </c>
      <c r="L428" s="1" t="s">
        <v>35</v>
      </c>
      <c r="M428" s="1">
        <v>1</v>
      </c>
      <c r="N428" s="1" t="s">
        <v>26</v>
      </c>
    </row>
    <row r="429" spans="1:14" x14ac:dyDescent="0.25">
      <c r="A429" s="1" t="s">
        <v>151</v>
      </c>
      <c r="B429" s="1" t="s">
        <v>2407</v>
      </c>
      <c r="C429" s="1" t="s">
        <v>132</v>
      </c>
      <c r="D429" s="2" t="s">
        <v>2408</v>
      </c>
      <c r="E429" s="1" t="s">
        <v>2409</v>
      </c>
      <c r="F429" s="3" t="s">
        <v>2410</v>
      </c>
      <c r="G429" s="3" t="s">
        <v>2411</v>
      </c>
      <c r="H429" s="1" t="s">
        <v>21</v>
      </c>
      <c r="I429" s="1" t="s">
        <v>22</v>
      </c>
      <c r="J429" s="1" t="s">
        <v>23</v>
      </c>
      <c r="K429" s="1" t="s">
        <v>314</v>
      </c>
      <c r="L429" s="1" t="s">
        <v>75</v>
      </c>
      <c r="M429" s="1">
        <v>1</v>
      </c>
      <c r="N429" s="1" t="s">
        <v>26</v>
      </c>
    </row>
    <row r="430" spans="1:14" x14ac:dyDescent="0.25">
      <c r="A430" s="1" t="s">
        <v>381</v>
      </c>
      <c r="B430" s="1" t="s">
        <v>2412</v>
      </c>
      <c r="C430" s="1" t="s">
        <v>2413</v>
      </c>
      <c r="D430" s="2" t="s">
        <v>2414</v>
      </c>
      <c r="E430" s="1" t="s">
        <v>2415</v>
      </c>
      <c r="F430" s="3" t="s">
        <v>2416</v>
      </c>
      <c r="G430" s="3" t="s">
        <v>2417</v>
      </c>
      <c r="H430" s="1" t="s">
        <v>21</v>
      </c>
      <c r="I430" s="1" t="s">
        <v>22</v>
      </c>
      <c r="J430" s="1" t="s">
        <v>23</v>
      </c>
      <c r="K430" s="1" t="s">
        <v>2418</v>
      </c>
      <c r="L430" s="1" t="s">
        <v>35</v>
      </c>
      <c r="M430" s="1">
        <v>6</v>
      </c>
      <c r="N430" s="1" t="s">
        <v>26</v>
      </c>
    </row>
    <row r="431" spans="1:14" x14ac:dyDescent="0.25">
      <c r="A431" s="1" t="s">
        <v>991</v>
      </c>
      <c r="B431" s="1" t="s">
        <v>2419</v>
      </c>
      <c r="C431" s="1" t="s">
        <v>1385</v>
      </c>
      <c r="D431" s="2" t="s">
        <v>2420</v>
      </c>
      <c r="E431" s="1" t="s">
        <v>2421</v>
      </c>
      <c r="F431" s="3" t="s">
        <v>2422</v>
      </c>
      <c r="G431" s="3" t="s">
        <v>2423</v>
      </c>
      <c r="H431" s="1" t="s">
        <v>21</v>
      </c>
      <c r="I431" s="1" t="s">
        <v>173</v>
      </c>
      <c r="J431" s="1" t="s">
        <v>174</v>
      </c>
      <c r="K431" s="1" t="s">
        <v>435</v>
      </c>
      <c r="L431" s="1" t="s">
        <v>35</v>
      </c>
      <c r="M431" s="1">
        <v>1</v>
      </c>
      <c r="N431" s="1" t="s">
        <v>26</v>
      </c>
    </row>
    <row r="432" spans="1:14" x14ac:dyDescent="0.25">
      <c r="A432" s="1" t="s">
        <v>267</v>
      </c>
      <c r="B432" s="1" t="s">
        <v>2424</v>
      </c>
      <c r="C432" s="1" t="s">
        <v>241</v>
      </c>
      <c r="D432" s="2" t="s">
        <v>2425</v>
      </c>
      <c r="E432" s="1" t="s">
        <v>2426</v>
      </c>
      <c r="F432" s="3" t="s">
        <v>2427</v>
      </c>
      <c r="G432" s="3" t="s">
        <v>1738</v>
      </c>
      <c r="H432" s="1" t="s">
        <v>21</v>
      </c>
      <c r="I432" s="1" t="s">
        <v>22</v>
      </c>
      <c r="J432" s="1" t="s">
        <v>23</v>
      </c>
      <c r="K432" s="1" t="s">
        <v>34</v>
      </c>
      <c r="L432" s="1" t="s">
        <v>35</v>
      </c>
      <c r="M432" s="1">
        <v>1</v>
      </c>
      <c r="N432" s="1" t="s">
        <v>26</v>
      </c>
    </row>
    <row r="433" spans="1:14" x14ac:dyDescent="0.25">
      <c r="A433" s="1" t="s">
        <v>151</v>
      </c>
      <c r="B433" s="1" t="s">
        <v>1111</v>
      </c>
      <c r="C433" s="1" t="s">
        <v>63</v>
      </c>
      <c r="D433" s="2" t="s">
        <v>2428</v>
      </c>
      <c r="E433" s="1" t="s">
        <v>2429</v>
      </c>
      <c r="F433" s="3" t="s">
        <v>2430</v>
      </c>
      <c r="G433" s="3" t="s">
        <v>808</v>
      </c>
      <c r="H433" s="1" t="s">
        <v>21</v>
      </c>
      <c r="I433" s="1" t="s">
        <v>22</v>
      </c>
      <c r="J433" s="1" t="s">
        <v>23</v>
      </c>
      <c r="K433" s="1" t="s">
        <v>99</v>
      </c>
      <c r="L433" s="1" t="s">
        <v>25</v>
      </c>
      <c r="M433" s="1">
        <v>1</v>
      </c>
      <c r="N433" s="1" t="s">
        <v>2063</v>
      </c>
    </row>
    <row r="434" spans="1:14" x14ac:dyDescent="0.25">
      <c r="A434" s="1" t="s">
        <v>267</v>
      </c>
      <c r="B434" s="1" t="s">
        <v>1256</v>
      </c>
      <c r="C434" s="1" t="s">
        <v>438</v>
      </c>
      <c r="D434" s="2" t="s">
        <v>1257</v>
      </c>
      <c r="E434" s="1" t="s">
        <v>1258</v>
      </c>
      <c r="F434" s="3" t="s">
        <v>1259</v>
      </c>
      <c r="G434" s="3" t="s">
        <v>931</v>
      </c>
      <c r="H434" s="1" t="s">
        <v>21</v>
      </c>
      <c r="I434" s="1" t="s">
        <v>22</v>
      </c>
      <c r="J434" s="1" t="s">
        <v>23</v>
      </c>
      <c r="K434" s="1" t="s">
        <v>99</v>
      </c>
      <c r="L434" s="1" t="s">
        <v>25</v>
      </c>
      <c r="M434" s="1">
        <v>1</v>
      </c>
      <c r="N434" s="1" t="s">
        <v>26</v>
      </c>
    </row>
    <row r="435" spans="1:14" x14ac:dyDescent="0.25">
      <c r="A435" s="1" t="s">
        <v>357</v>
      </c>
      <c r="B435" s="1" t="s">
        <v>2431</v>
      </c>
      <c r="C435" s="1" t="s">
        <v>390</v>
      </c>
      <c r="D435" s="2" t="s">
        <v>2432</v>
      </c>
      <c r="E435" s="1" t="s">
        <v>2433</v>
      </c>
      <c r="F435" s="3" t="s">
        <v>2434</v>
      </c>
      <c r="G435" s="3" t="s">
        <v>2435</v>
      </c>
      <c r="H435" s="1" t="s">
        <v>21</v>
      </c>
      <c r="I435" s="1" t="s">
        <v>22</v>
      </c>
      <c r="J435" s="1" t="s">
        <v>23</v>
      </c>
      <c r="K435" s="1" t="s">
        <v>791</v>
      </c>
      <c r="L435" s="1" t="s">
        <v>25</v>
      </c>
      <c r="M435" s="1">
        <v>1</v>
      </c>
      <c r="N435" s="1" t="s">
        <v>26</v>
      </c>
    </row>
    <row r="436" spans="1:14" x14ac:dyDescent="0.25">
      <c r="A436" s="1" t="s">
        <v>357</v>
      </c>
      <c r="B436" s="1" t="s">
        <v>2431</v>
      </c>
      <c r="C436" s="1" t="s">
        <v>390</v>
      </c>
      <c r="D436" s="2" t="s">
        <v>2432</v>
      </c>
      <c r="E436" s="1" t="s">
        <v>2433</v>
      </c>
      <c r="F436" s="3" t="s">
        <v>2434</v>
      </c>
      <c r="G436" s="3" t="s">
        <v>2435</v>
      </c>
      <c r="H436" s="1" t="s">
        <v>21</v>
      </c>
      <c r="I436" s="1" t="s">
        <v>22</v>
      </c>
      <c r="J436" s="1" t="s">
        <v>23</v>
      </c>
      <c r="K436" s="1" t="s">
        <v>791</v>
      </c>
      <c r="L436" s="1" t="s">
        <v>25</v>
      </c>
      <c r="M436" s="1">
        <v>1</v>
      </c>
      <c r="N436" s="1" t="s">
        <v>26</v>
      </c>
    </row>
    <row r="437" spans="1:14" x14ac:dyDescent="0.25">
      <c r="A437" s="1" t="s">
        <v>577</v>
      </c>
      <c r="B437" s="1" t="s">
        <v>2436</v>
      </c>
      <c r="C437" s="1" t="s">
        <v>425</v>
      </c>
      <c r="D437" s="2" t="s">
        <v>2437</v>
      </c>
      <c r="E437" s="1" t="s">
        <v>2438</v>
      </c>
      <c r="F437" s="3" t="s">
        <v>2439</v>
      </c>
      <c r="G437" s="3" t="s">
        <v>2440</v>
      </c>
      <c r="H437" s="1" t="s">
        <v>21</v>
      </c>
      <c r="I437" s="1" t="s">
        <v>22</v>
      </c>
      <c r="J437" s="1" t="s">
        <v>2441</v>
      </c>
      <c r="K437" s="1" t="s">
        <v>2442</v>
      </c>
      <c r="L437" s="1" t="s">
        <v>25</v>
      </c>
      <c r="M437" s="1">
        <v>4</v>
      </c>
      <c r="N437" s="1" t="s">
        <v>26</v>
      </c>
    </row>
    <row r="438" spans="1:14" x14ac:dyDescent="0.25">
      <c r="A438" s="1" t="s">
        <v>532</v>
      </c>
      <c r="B438" s="1" t="s">
        <v>2443</v>
      </c>
      <c r="C438" s="1" t="s">
        <v>233</v>
      </c>
      <c r="D438" s="2" t="s">
        <v>2444</v>
      </c>
      <c r="E438" s="1" t="s">
        <v>2445</v>
      </c>
      <c r="F438" s="3" t="s">
        <v>2446</v>
      </c>
      <c r="G438" s="3" t="s">
        <v>2447</v>
      </c>
      <c r="H438" s="1" t="s">
        <v>43</v>
      </c>
      <c r="I438" s="1" t="s">
        <v>22</v>
      </c>
      <c r="J438" s="1" t="s">
        <v>2448</v>
      </c>
      <c r="K438" s="1" t="s">
        <v>2449</v>
      </c>
      <c r="L438" s="1" t="s">
        <v>35</v>
      </c>
      <c r="M438" s="1">
        <v>6</v>
      </c>
      <c r="N438" s="1" t="s">
        <v>26</v>
      </c>
    </row>
    <row r="439" spans="1:14" x14ac:dyDescent="0.25">
      <c r="A439" s="1" t="s">
        <v>511</v>
      </c>
      <c r="B439" s="1" t="s">
        <v>637</v>
      </c>
      <c r="C439" s="1" t="s">
        <v>453</v>
      </c>
      <c r="D439" s="2" t="s">
        <v>638</v>
      </c>
      <c r="E439" s="1" t="s">
        <v>639</v>
      </c>
      <c r="F439" s="3" t="s">
        <v>640</v>
      </c>
      <c r="G439" s="3" t="s">
        <v>641</v>
      </c>
      <c r="H439" s="1" t="s">
        <v>21</v>
      </c>
      <c r="I439" s="1" t="s">
        <v>2450</v>
      </c>
      <c r="J439" s="1" t="s">
        <v>174</v>
      </c>
      <c r="K439" s="1" t="s">
        <v>2451</v>
      </c>
      <c r="L439" s="1" t="s">
        <v>25</v>
      </c>
      <c r="M439" s="1">
        <v>1</v>
      </c>
      <c r="N439" s="1" t="s">
        <v>2452</v>
      </c>
    </row>
    <row r="440" spans="1:14" x14ac:dyDescent="0.25">
      <c r="A440" s="1" t="s">
        <v>2453</v>
      </c>
      <c r="B440" s="1" t="s">
        <v>2454</v>
      </c>
      <c r="C440" s="1" t="s">
        <v>1974</v>
      </c>
      <c r="D440" s="2" t="s">
        <v>2455</v>
      </c>
      <c r="E440" s="1" t="s">
        <v>2456</v>
      </c>
      <c r="F440" s="3" t="s">
        <v>2457</v>
      </c>
      <c r="G440" s="3" t="s">
        <v>635</v>
      </c>
      <c r="H440" s="1" t="s">
        <v>21</v>
      </c>
      <c r="I440" s="1" t="s">
        <v>22</v>
      </c>
      <c r="J440" s="1" t="s">
        <v>23</v>
      </c>
      <c r="K440" s="1" t="s">
        <v>24</v>
      </c>
      <c r="L440" s="1" t="s">
        <v>25</v>
      </c>
      <c r="M440" s="1">
        <v>1</v>
      </c>
      <c r="N440" s="1" t="s">
        <v>26</v>
      </c>
    </row>
    <row r="441" spans="1:14" x14ac:dyDescent="0.25">
      <c r="A441" s="1" t="s">
        <v>2453</v>
      </c>
      <c r="B441" s="1" t="s">
        <v>2454</v>
      </c>
      <c r="C441" s="1" t="s">
        <v>1974</v>
      </c>
      <c r="D441" s="2" t="s">
        <v>2455</v>
      </c>
      <c r="E441" s="1" t="s">
        <v>2456</v>
      </c>
      <c r="F441" s="3" t="s">
        <v>2457</v>
      </c>
      <c r="G441" s="3" t="s">
        <v>635</v>
      </c>
      <c r="H441" s="1" t="s">
        <v>21</v>
      </c>
      <c r="I441" s="1" t="s">
        <v>22</v>
      </c>
      <c r="J441" s="1" t="s">
        <v>23</v>
      </c>
      <c r="K441" s="1" t="s">
        <v>24</v>
      </c>
      <c r="L441" s="1" t="s">
        <v>25</v>
      </c>
      <c r="M441" s="1">
        <v>1</v>
      </c>
      <c r="N441" s="1" t="s">
        <v>26</v>
      </c>
    </row>
    <row r="442" spans="1:14" x14ac:dyDescent="0.25">
      <c r="A442" s="1" t="s">
        <v>2453</v>
      </c>
      <c r="B442" s="1" t="s">
        <v>2454</v>
      </c>
      <c r="C442" s="1" t="s">
        <v>1974</v>
      </c>
      <c r="D442" s="2" t="s">
        <v>2455</v>
      </c>
      <c r="E442" s="1" t="s">
        <v>2456</v>
      </c>
      <c r="F442" s="3" t="s">
        <v>2457</v>
      </c>
      <c r="G442" s="3" t="s">
        <v>635</v>
      </c>
      <c r="H442" s="1" t="s">
        <v>21</v>
      </c>
      <c r="I442" s="1" t="s">
        <v>22</v>
      </c>
      <c r="J442" s="1" t="s">
        <v>23</v>
      </c>
      <c r="K442" s="1" t="s">
        <v>24</v>
      </c>
      <c r="L442" s="1" t="s">
        <v>25</v>
      </c>
      <c r="M442" s="1">
        <v>1</v>
      </c>
      <c r="N442" s="1" t="s">
        <v>26</v>
      </c>
    </row>
    <row r="443" spans="1:14" x14ac:dyDescent="0.25">
      <c r="A443" s="1" t="s">
        <v>2453</v>
      </c>
      <c r="B443" s="1" t="s">
        <v>2454</v>
      </c>
      <c r="C443" s="1" t="s">
        <v>1974</v>
      </c>
      <c r="D443" s="2" t="s">
        <v>2455</v>
      </c>
      <c r="E443" s="1" t="s">
        <v>2456</v>
      </c>
      <c r="F443" s="3" t="s">
        <v>2457</v>
      </c>
      <c r="G443" s="3" t="s">
        <v>635</v>
      </c>
      <c r="H443" s="1" t="s">
        <v>21</v>
      </c>
      <c r="I443" s="1" t="s">
        <v>22</v>
      </c>
      <c r="J443" s="1" t="s">
        <v>23</v>
      </c>
      <c r="K443" s="1" t="s">
        <v>24</v>
      </c>
      <c r="L443" s="1" t="s">
        <v>25</v>
      </c>
      <c r="M443" s="1">
        <v>1</v>
      </c>
      <c r="N443" s="1" t="s">
        <v>26</v>
      </c>
    </row>
    <row r="444" spans="1:14" x14ac:dyDescent="0.25">
      <c r="A444" s="1" t="s">
        <v>751</v>
      </c>
      <c r="B444" s="1" t="s">
        <v>2458</v>
      </c>
      <c r="C444" s="1" t="s">
        <v>132</v>
      </c>
      <c r="D444" s="2" t="s">
        <v>2459</v>
      </c>
      <c r="E444" s="1" t="s">
        <v>2460</v>
      </c>
      <c r="F444" s="3" t="s">
        <v>2461</v>
      </c>
      <c r="G444" s="3" t="s">
        <v>2462</v>
      </c>
      <c r="H444" s="1" t="s">
        <v>21</v>
      </c>
      <c r="I444" s="1" t="s">
        <v>22</v>
      </c>
      <c r="J444" s="1" t="s">
        <v>23</v>
      </c>
      <c r="K444" s="1" t="s">
        <v>791</v>
      </c>
      <c r="L444" s="1" t="s">
        <v>25</v>
      </c>
      <c r="M444" s="1">
        <v>1</v>
      </c>
      <c r="N444" s="1" t="s">
        <v>26</v>
      </c>
    </row>
    <row r="445" spans="1:14" x14ac:dyDescent="0.25">
      <c r="A445" s="1" t="s">
        <v>14</v>
      </c>
      <c r="B445" s="1" t="s">
        <v>2463</v>
      </c>
      <c r="C445" s="1" t="s">
        <v>29</v>
      </c>
      <c r="D445" s="2" t="s">
        <v>2464</v>
      </c>
      <c r="E445" s="1" t="s">
        <v>2465</v>
      </c>
      <c r="F445" s="3" t="s">
        <v>2466</v>
      </c>
      <c r="G445" s="3" t="s">
        <v>2467</v>
      </c>
      <c r="H445" s="1" t="s">
        <v>21</v>
      </c>
      <c r="I445" s="1" t="s">
        <v>22</v>
      </c>
      <c r="J445" s="1" t="s">
        <v>23</v>
      </c>
      <c r="K445" s="1" t="s">
        <v>1318</v>
      </c>
      <c r="L445" s="1" t="s">
        <v>25</v>
      </c>
      <c r="M445" s="1">
        <v>2</v>
      </c>
      <c r="N445" s="1" t="s">
        <v>26</v>
      </c>
    </row>
    <row r="446" spans="1:14" x14ac:dyDescent="0.25">
      <c r="A446" s="1" t="s">
        <v>570</v>
      </c>
      <c r="B446" s="1" t="s">
        <v>571</v>
      </c>
      <c r="C446" s="1" t="s">
        <v>572</v>
      </c>
      <c r="D446" s="2" t="s">
        <v>573</v>
      </c>
      <c r="E446" s="1" t="s">
        <v>574</v>
      </c>
      <c r="F446" s="3" t="s">
        <v>575</v>
      </c>
      <c r="G446" s="3" t="s">
        <v>576</v>
      </c>
      <c r="H446" s="1" t="s">
        <v>21</v>
      </c>
      <c r="I446" s="1" t="s">
        <v>22</v>
      </c>
      <c r="J446" s="1" t="s">
        <v>2441</v>
      </c>
      <c r="K446" s="1" t="s">
        <v>144</v>
      </c>
      <c r="L446" s="1" t="s">
        <v>35</v>
      </c>
      <c r="M446" s="1">
        <v>1</v>
      </c>
      <c r="N446" s="1" t="s">
        <v>26</v>
      </c>
    </row>
    <row r="447" spans="1:14" x14ac:dyDescent="0.25">
      <c r="A447" s="1" t="s">
        <v>14</v>
      </c>
      <c r="B447" s="1" t="s">
        <v>2468</v>
      </c>
      <c r="C447" s="1" t="s">
        <v>87</v>
      </c>
      <c r="D447" s="2" t="s">
        <v>2469</v>
      </c>
      <c r="E447" s="1" t="s">
        <v>2470</v>
      </c>
      <c r="F447" s="3" t="s">
        <v>2471</v>
      </c>
      <c r="G447" s="3" t="s">
        <v>2472</v>
      </c>
      <c r="H447" s="1" t="s">
        <v>21</v>
      </c>
      <c r="I447" s="1" t="s">
        <v>22</v>
      </c>
      <c r="J447" s="1" t="s">
        <v>23</v>
      </c>
      <c r="K447" s="3" t="s">
        <v>1497</v>
      </c>
      <c r="L447" s="1" t="s">
        <v>25</v>
      </c>
      <c r="M447" s="1">
        <v>1</v>
      </c>
      <c r="N447" s="1" t="s">
        <v>26</v>
      </c>
    </row>
    <row r="448" spans="1:14" x14ac:dyDescent="0.25">
      <c r="A448" s="1" t="s">
        <v>451</v>
      </c>
      <c r="B448" s="1" t="s">
        <v>1351</v>
      </c>
      <c r="C448" s="1" t="s">
        <v>390</v>
      </c>
      <c r="D448" s="2" t="s">
        <v>1352</v>
      </c>
      <c r="E448" s="1" t="s">
        <v>1353</v>
      </c>
      <c r="F448" s="3" t="s">
        <v>1354</v>
      </c>
      <c r="G448" s="3" t="s">
        <v>1355</v>
      </c>
      <c r="H448" s="1" t="s">
        <v>21</v>
      </c>
      <c r="I448" s="1" t="s">
        <v>1676</v>
      </c>
      <c r="J448" s="1" t="s">
        <v>23</v>
      </c>
      <c r="K448" s="1" t="s">
        <v>34</v>
      </c>
      <c r="L448" s="1" t="s">
        <v>75</v>
      </c>
      <c r="M448" s="1">
        <v>1</v>
      </c>
      <c r="N448" s="1" t="s">
        <v>26</v>
      </c>
    </row>
    <row r="449" spans="1:14" x14ac:dyDescent="0.25">
      <c r="A449" s="1" t="s">
        <v>880</v>
      </c>
      <c r="B449" s="1" t="s">
        <v>881</v>
      </c>
      <c r="C449" s="1" t="s">
        <v>882</v>
      </c>
      <c r="D449" s="2" t="s">
        <v>883</v>
      </c>
      <c r="E449" s="1" t="s">
        <v>884</v>
      </c>
      <c r="F449" s="3" t="s">
        <v>885</v>
      </c>
      <c r="G449" s="3" t="s">
        <v>157</v>
      </c>
      <c r="H449" s="1" t="s">
        <v>43</v>
      </c>
      <c r="I449" s="1" t="s">
        <v>22</v>
      </c>
      <c r="J449" s="1" t="s">
        <v>23</v>
      </c>
      <c r="K449" s="1" t="s">
        <v>230</v>
      </c>
      <c r="L449" s="1" t="s">
        <v>35</v>
      </c>
      <c r="M449" s="1">
        <v>1</v>
      </c>
      <c r="N449" s="1" t="s">
        <v>165</v>
      </c>
    </row>
    <row r="450" spans="1:14" x14ac:dyDescent="0.25">
      <c r="A450" s="1" t="s">
        <v>2473</v>
      </c>
      <c r="B450" s="1" t="s">
        <v>2474</v>
      </c>
      <c r="C450" s="1" t="s">
        <v>63</v>
      </c>
      <c r="D450" s="2" t="s">
        <v>2475</v>
      </c>
      <c r="E450" s="1" t="s">
        <v>2476</v>
      </c>
      <c r="F450" s="3" t="s">
        <v>2477</v>
      </c>
      <c r="G450" s="3" t="s">
        <v>2478</v>
      </c>
      <c r="H450" s="1" t="s">
        <v>21</v>
      </c>
      <c r="I450" s="1" t="s">
        <v>22</v>
      </c>
      <c r="J450" s="1" t="s">
        <v>23</v>
      </c>
      <c r="K450" s="1" t="s">
        <v>2479</v>
      </c>
      <c r="L450" s="1" t="s">
        <v>35</v>
      </c>
      <c r="M450" s="1">
        <v>6</v>
      </c>
      <c r="N450" s="1" t="s">
        <v>26</v>
      </c>
    </row>
    <row r="451" spans="1:14" x14ac:dyDescent="0.25">
      <c r="A451" s="1" t="s">
        <v>281</v>
      </c>
      <c r="B451" s="1" t="s">
        <v>2480</v>
      </c>
      <c r="C451" s="1" t="s">
        <v>290</v>
      </c>
      <c r="D451" s="2" t="s">
        <v>2481</v>
      </c>
      <c r="E451" s="1" t="s">
        <v>2482</v>
      </c>
      <c r="F451" s="3" t="s">
        <v>2483</v>
      </c>
      <c r="G451" s="3" t="s">
        <v>2484</v>
      </c>
      <c r="H451" s="1" t="s">
        <v>21</v>
      </c>
      <c r="I451" s="1" t="s">
        <v>22</v>
      </c>
      <c r="J451" s="1" t="s">
        <v>23</v>
      </c>
      <c r="K451" s="1" t="s">
        <v>24</v>
      </c>
      <c r="L451" s="1" t="s">
        <v>25</v>
      </c>
      <c r="M451" s="1">
        <v>1</v>
      </c>
      <c r="N451" s="1" t="s">
        <v>26</v>
      </c>
    </row>
    <row r="452" spans="1:14" x14ac:dyDescent="0.25">
      <c r="A452" s="1" t="s">
        <v>108</v>
      </c>
      <c r="B452" s="1" t="s">
        <v>2485</v>
      </c>
      <c r="C452" s="1" t="s">
        <v>438</v>
      </c>
      <c r="D452" s="2" t="s">
        <v>2486</v>
      </c>
      <c r="E452" s="1" t="s">
        <v>2487</v>
      </c>
      <c r="F452" s="3" t="s">
        <v>2488</v>
      </c>
      <c r="G452" s="3" t="s">
        <v>2489</v>
      </c>
      <c r="H452" s="1" t="s">
        <v>21</v>
      </c>
      <c r="I452" s="1" t="s">
        <v>22</v>
      </c>
      <c r="J452" s="1" t="s">
        <v>2441</v>
      </c>
      <c r="K452" s="1" t="s">
        <v>182</v>
      </c>
      <c r="L452" s="1" t="s">
        <v>75</v>
      </c>
      <c r="M452" s="1">
        <v>1</v>
      </c>
      <c r="N452" s="1" t="s">
        <v>2490</v>
      </c>
    </row>
    <row r="453" spans="1:14" x14ac:dyDescent="0.25">
      <c r="A453" s="1" t="s">
        <v>2491</v>
      </c>
      <c r="B453" s="1" t="s">
        <v>2492</v>
      </c>
      <c r="C453" s="1" t="s">
        <v>2493</v>
      </c>
      <c r="D453" s="2" t="s">
        <v>2494</v>
      </c>
      <c r="E453" s="1" t="s">
        <v>2495</v>
      </c>
      <c r="F453" s="3" t="s">
        <v>2496</v>
      </c>
      <c r="G453" s="3" t="s">
        <v>531</v>
      </c>
      <c r="H453" s="1" t="s">
        <v>21</v>
      </c>
      <c r="I453" s="1" t="s">
        <v>22</v>
      </c>
      <c r="J453" s="1" t="s">
        <v>23</v>
      </c>
      <c r="K453" s="1" t="s">
        <v>34</v>
      </c>
      <c r="L453" s="1" t="s">
        <v>25</v>
      </c>
      <c r="M453" s="1">
        <v>1</v>
      </c>
      <c r="N453" s="1" t="s">
        <v>26</v>
      </c>
    </row>
    <row r="454" spans="1:14" x14ac:dyDescent="0.25">
      <c r="A454" s="1" t="s">
        <v>583</v>
      </c>
      <c r="B454" s="1" t="s">
        <v>2497</v>
      </c>
      <c r="C454" s="1" t="s">
        <v>871</v>
      </c>
      <c r="D454" s="2" t="s">
        <v>2498</v>
      </c>
      <c r="E454" s="1" t="s">
        <v>2499</v>
      </c>
      <c r="F454" s="3" t="s">
        <v>2500</v>
      </c>
      <c r="G454" s="3" t="s">
        <v>2501</v>
      </c>
      <c r="H454" s="1" t="s">
        <v>21</v>
      </c>
      <c r="I454" s="1" t="s">
        <v>22</v>
      </c>
      <c r="J454" s="1" t="s">
        <v>23</v>
      </c>
      <c r="K454" s="1" t="s">
        <v>2502</v>
      </c>
      <c r="L454" s="1" t="s">
        <v>25</v>
      </c>
      <c r="M454" s="1">
        <v>1</v>
      </c>
      <c r="N454" s="1" t="s">
        <v>26</v>
      </c>
    </row>
    <row r="455" spans="1:14" x14ac:dyDescent="0.25">
      <c r="A455" s="1" t="s">
        <v>145</v>
      </c>
      <c r="B455" s="1" t="s">
        <v>1426</v>
      </c>
      <c r="C455" s="1" t="s">
        <v>153</v>
      </c>
      <c r="D455" s="2" t="s">
        <v>2503</v>
      </c>
      <c r="E455" s="1" t="s">
        <v>2504</v>
      </c>
      <c r="F455" s="3" t="s">
        <v>2505</v>
      </c>
      <c r="G455" s="3" t="s">
        <v>1921</v>
      </c>
      <c r="H455" s="1" t="s">
        <v>21</v>
      </c>
      <c r="I455" s="1" t="s">
        <v>22</v>
      </c>
      <c r="J455" s="1" t="s">
        <v>23</v>
      </c>
      <c r="K455" s="1" t="s">
        <v>182</v>
      </c>
      <c r="L455" s="1" t="s">
        <v>75</v>
      </c>
      <c r="M455" s="1">
        <v>1</v>
      </c>
      <c r="N455" s="1" t="s">
        <v>26</v>
      </c>
    </row>
    <row r="456" spans="1:14" x14ac:dyDescent="0.25">
      <c r="A456" s="1" t="s">
        <v>1529</v>
      </c>
      <c r="B456" s="1" t="s">
        <v>2506</v>
      </c>
      <c r="C456" s="1" t="s">
        <v>63</v>
      </c>
      <c r="D456" s="2" t="s">
        <v>2507</v>
      </c>
      <c r="E456" s="1" t="s">
        <v>2508</v>
      </c>
      <c r="F456" s="3" t="s">
        <v>2509</v>
      </c>
      <c r="G456" s="3" t="s">
        <v>2510</v>
      </c>
      <c r="H456" s="1" t="s">
        <v>21</v>
      </c>
      <c r="I456" s="1" t="s">
        <v>1970</v>
      </c>
      <c r="J456" s="1" t="s">
        <v>2511</v>
      </c>
      <c r="K456" s="1" t="s">
        <v>2512</v>
      </c>
      <c r="L456" s="1" t="s">
        <v>35</v>
      </c>
      <c r="M456" s="1">
        <v>2</v>
      </c>
      <c r="N456" s="1" t="s">
        <v>26</v>
      </c>
    </row>
    <row r="457" spans="1:14" x14ac:dyDescent="0.25">
      <c r="A457" s="1" t="s">
        <v>137</v>
      </c>
      <c r="B457" s="1" t="s">
        <v>2513</v>
      </c>
      <c r="C457" s="1" t="s">
        <v>132</v>
      </c>
      <c r="D457" s="2" t="s">
        <v>2514</v>
      </c>
      <c r="E457" s="1" t="s">
        <v>2515</v>
      </c>
      <c r="F457" s="3" t="s">
        <v>2516</v>
      </c>
      <c r="G457" s="3" t="s">
        <v>990</v>
      </c>
      <c r="H457" s="1" t="s">
        <v>21</v>
      </c>
      <c r="I457" s="1" t="s">
        <v>22</v>
      </c>
      <c r="J457" s="1" t="s">
        <v>23</v>
      </c>
      <c r="K457" s="1" t="s">
        <v>34</v>
      </c>
      <c r="L457" s="1" t="s">
        <v>25</v>
      </c>
      <c r="M457" s="1">
        <v>1</v>
      </c>
      <c r="N457" s="1" t="s">
        <v>26</v>
      </c>
    </row>
    <row r="458" spans="1:14" x14ac:dyDescent="0.25">
      <c r="A458" s="1" t="s">
        <v>85</v>
      </c>
      <c r="B458" s="1" t="s">
        <v>1823</v>
      </c>
      <c r="C458" s="1" t="s">
        <v>960</v>
      </c>
      <c r="D458" s="2" t="s">
        <v>1824</v>
      </c>
      <c r="E458" s="1" t="s">
        <v>1825</v>
      </c>
      <c r="F458" s="3" t="s">
        <v>1826</v>
      </c>
      <c r="G458" s="3" t="s">
        <v>1827</v>
      </c>
      <c r="H458" s="1" t="s">
        <v>21</v>
      </c>
      <c r="I458" s="1" t="s">
        <v>22</v>
      </c>
      <c r="J458" s="1" t="s">
        <v>23</v>
      </c>
      <c r="K458" s="1" t="s">
        <v>24</v>
      </c>
      <c r="L458" s="1" t="s">
        <v>35</v>
      </c>
      <c r="M458" s="1">
        <v>1</v>
      </c>
      <c r="N458" s="1" t="s">
        <v>26</v>
      </c>
    </row>
    <row r="459" spans="1:14" x14ac:dyDescent="0.25">
      <c r="A459" s="1" t="s">
        <v>145</v>
      </c>
      <c r="B459" s="1" t="s">
        <v>2517</v>
      </c>
      <c r="C459" s="1" t="s">
        <v>110</v>
      </c>
      <c r="D459" s="2" t="s">
        <v>2518</v>
      </c>
      <c r="E459" s="1" t="s">
        <v>2519</v>
      </c>
      <c r="F459" s="3" t="s">
        <v>2520</v>
      </c>
      <c r="G459" s="3" t="s">
        <v>1697</v>
      </c>
      <c r="H459" s="1" t="s">
        <v>21</v>
      </c>
      <c r="I459" s="1" t="s">
        <v>22</v>
      </c>
      <c r="J459" s="1" t="s">
        <v>23</v>
      </c>
      <c r="K459" s="1" t="s">
        <v>322</v>
      </c>
      <c r="L459" s="1" t="s">
        <v>75</v>
      </c>
      <c r="M459" s="1">
        <v>1</v>
      </c>
      <c r="N459" s="1" t="s">
        <v>26</v>
      </c>
    </row>
    <row r="460" spans="1:14" x14ac:dyDescent="0.25">
      <c r="A460" s="1" t="s">
        <v>145</v>
      </c>
      <c r="B460" s="1" t="s">
        <v>1426</v>
      </c>
      <c r="C460" s="1" t="s">
        <v>153</v>
      </c>
      <c r="D460" s="2" t="s">
        <v>2503</v>
      </c>
      <c r="E460" s="1" t="s">
        <v>2504</v>
      </c>
      <c r="F460" s="3" t="s">
        <v>2505</v>
      </c>
      <c r="G460" s="3" t="s">
        <v>1921</v>
      </c>
      <c r="H460" s="1" t="s">
        <v>21</v>
      </c>
      <c r="I460" s="1" t="s">
        <v>22</v>
      </c>
      <c r="J460" s="1" t="s">
        <v>23</v>
      </c>
      <c r="K460" s="1" t="s">
        <v>182</v>
      </c>
      <c r="L460" s="1" t="s">
        <v>75</v>
      </c>
      <c r="M460" s="1">
        <v>1</v>
      </c>
      <c r="N460" s="1" t="s">
        <v>26</v>
      </c>
    </row>
    <row r="461" spans="1:14" x14ac:dyDescent="0.25">
      <c r="A461" s="1" t="s">
        <v>108</v>
      </c>
      <c r="B461" s="1" t="s">
        <v>2485</v>
      </c>
      <c r="C461" s="1" t="s">
        <v>438</v>
      </c>
      <c r="D461" s="2" t="s">
        <v>2486</v>
      </c>
      <c r="E461" s="1" t="s">
        <v>2487</v>
      </c>
      <c r="F461" s="3" t="s">
        <v>2488</v>
      </c>
      <c r="G461" s="3" t="s">
        <v>2521</v>
      </c>
      <c r="H461" s="1" t="s">
        <v>21</v>
      </c>
      <c r="I461" s="1" t="s">
        <v>2522</v>
      </c>
      <c r="J461" s="1" t="s">
        <v>223</v>
      </c>
      <c r="K461" s="1" t="s">
        <v>2523</v>
      </c>
      <c r="L461" s="1" t="s">
        <v>75</v>
      </c>
      <c r="M461" s="1">
        <v>1</v>
      </c>
      <c r="N461" s="1" t="s">
        <v>2524</v>
      </c>
    </row>
    <row r="462" spans="1:14" x14ac:dyDescent="0.25">
      <c r="A462" s="1" t="s">
        <v>2525</v>
      </c>
      <c r="B462" s="1" t="s">
        <v>2526</v>
      </c>
      <c r="C462" s="1" t="s">
        <v>290</v>
      </c>
      <c r="D462" s="2" t="s">
        <v>2527</v>
      </c>
      <c r="E462" s="1" t="s">
        <v>2528</v>
      </c>
      <c r="F462" s="3" t="s">
        <v>2529</v>
      </c>
      <c r="G462" s="3" t="s">
        <v>2272</v>
      </c>
      <c r="H462" s="1" t="s">
        <v>21</v>
      </c>
      <c r="I462" s="1" t="s">
        <v>22</v>
      </c>
      <c r="J462" s="1" t="s">
        <v>23</v>
      </c>
      <c r="K462" s="1" t="s">
        <v>414</v>
      </c>
      <c r="L462" s="1" t="s">
        <v>75</v>
      </c>
      <c r="M462" s="1">
        <v>1</v>
      </c>
      <c r="N462" s="1" t="s">
        <v>26</v>
      </c>
    </row>
    <row r="463" spans="1:14" x14ac:dyDescent="0.25">
      <c r="A463" s="1" t="s">
        <v>14</v>
      </c>
      <c r="B463" s="1" t="s">
        <v>2530</v>
      </c>
      <c r="C463" s="1" t="s">
        <v>1112</v>
      </c>
      <c r="D463" s="2" t="s">
        <v>2531</v>
      </c>
      <c r="E463" s="1" t="s">
        <v>2532</v>
      </c>
      <c r="F463" s="3" t="s">
        <v>2533</v>
      </c>
      <c r="G463" s="3" t="s">
        <v>2534</v>
      </c>
      <c r="H463" s="1" t="s">
        <v>21</v>
      </c>
      <c r="I463" s="1" t="s">
        <v>22</v>
      </c>
      <c r="J463" s="1" t="s">
        <v>23</v>
      </c>
      <c r="K463" s="1" t="s">
        <v>2535</v>
      </c>
      <c r="L463" s="1" t="s">
        <v>35</v>
      </c>
      <c r="M463" s="1">
        <v>3</v>
      </c>
      <c r="N463" s="1" t="s">
        <v>26</v>
      </c>
    </row>
    <row r="464" spans="1:14" x14ac:dyDescent="0.25">
      <c r="A464" s="1" t="s">
        <v>14</v>
      </c>
      <c r="B464" s="1" t="s">
        <v>2536</v>
      </c>
      <c r="C464" s="1" t="s">
        <v>132</v>
      </c>
      <c r="D464" s="2" t="s">
        <v>2537</v>
      </c>
      <c r="E464" s="1" t="s">
        <v>2538</v>
      </c>
      <c r="F464" s="3" t="s">
        <v>2539</v>
      </c>
      <c r="G464" s="3" t="s">
        <v>2540</v>
      </c>
      <c r="H464" s="1" t="s">
        <v>21</v>
      </c>
      <c r="I464" s="1" t="s">
        <v>22</v>
      </c>
      <c r="J464" s="1" t="s">
        <v>23</v>
      </c>
      <c r="K464" s="1" t="s">
        <v>182</v>
      </c>
      <c r="L464" s="1" t="s">
        <v>25</v>
      </c>
      <c r="M464" s="1">
        <v>1</v>
      </c>
      <c r="N464" s="1" t="s">
        <v>26</v>
      </c>
    </row>
    <row r="465" spans="1:14" x14ac:dyDescent="0.25">
      <c r="A465" s="1" t="s">
        <v>2162</v>
      </c>
      <c r="B465" s="1" t="s">
        <v>2163</v>
      </c>
      <c r="C465" s="1" t="s">
        <v>63</v>
      </c>
      <c r="D465" s="2" t="s">
        <v>2164</v>
      </c>
      <c r="E465" s="1" t="s">
        <v>2165</v>
      </c>
      <c r="F465" s="3" t="s">
        <v>2166</v>
      </c>
      <c r="G465" s="3" t="s">
        <v>1519</v>
      </c>
      <c r="H465" s="1" t="s">
        <v>21</v>
      </c>
      <c r="I465" s="1" t="s">
        <v>22</v>
      </c>
      <c r="J465" s="1" t="s">
        <v>23</v>
      </c>
      <c r="K465" s="1" t="s">
        <v>492</v>
      </c>
      <c r="L465" s="1" t="s">
        <v>25</v>
      </c>
      <c r="M465" s="1">
        <v>1</v>
      </c>
      <c r="N465" s="1" t="s">
        <v>26</v>
      </c>
    </row>
    <row r="466" spans="1:14" x14ac:dyDescent="0.25">
      <c r="A466" s="1" t="s">
        <v>357</v>
      </c>
      <c r="B466" s="1" t="s">
        <v>2541</v>
      </c>
      <c r="C466" s="1" t="s">
        <v>1385</v>
      </c>
      <c r="D466" s="2" t="s">
        <v>2542</v>
      </c>
      <c r="E466" s="1" t="s">
        <v>2543</v>
      </c>
      <c r="F466" s="3" t="s">
        <v>2544</v>
      </c>
      <c r="G466" s="3" t="s">
        <v>2032</v>
      </c>
      <c r="H466" s="1" t="s">
        <v>21</v>
      </c>
      <c r="I466" s="1" t="s">
        <v>173</v>
      </c>
      <c r="J466" s="1" t="s">
        <v>174</v>
      </c>
      <c r="K466" s="1" t="s">
        <v>2545</v>
      </c>
      <c r="L466" s="1" t="s">
        <v>35</v>
      </c>
      <c r="M466" s="1">
        <v>1</v>
      </c>
      <c r="N466" s="1" t="s">
        <v>549</v>
      </c>
    </row>
    <row r="467" spans="1:14" x14ac:dyDescent="0.25">
      <c r="A467" s="1" t="s">
        <v>151</v>
      </c>
      <c r="B467" s="1" t="s">
        <v>2546</v>
      </c>
      <c r="C467" s="1" t="s">
        <v>275</v>
      </c>
      <c r="D467" s="2" t="s">
        <v>2547</v>
      </c>
      <c r="E467" s="1" t="s">
        <v>2548</v>
      </c>
      <c r="F467" s="3" t="s">
        <v>2549</v>
      </c>
      <c r="G467" s="3" t="s">
        <v>2550</v>
      </c>
      <c r="H467" s="1" t="s">
        <v>21</v>
      </c>
      <c r="I467" s="1" t="s">
        <v>22</v>
      </c>
      <c r="J467" s="1" t="s">
        <v>23</v>
      </c>
      <c r="K467" s="1" t="s">
        <v>414</v>
      </c>
      <c r="L467" s="1" t="s">
        <v>25</v>
      </c>
      <c r="M467" s="1">
        <v>1</v>
      </c>
      <c r="N467" s="1" t="s">
        <v>26</v>
      </c>
    </row>
    <row r="468" spans="1:14" x14ac:dyDescent="0.25">
      <c r="A468" s="1" t="s">
        <v>1635</v>
      </c>
      <c r="B468" s="1" t="s">
        <v>2551</v>
      </c>
      <c r="C468" s="1" t="s">
        <v>2552</v>
      </c>
      <c r="D468" s="2" t="s">
        <v>2553</v>
      </c>
      <c r="E468" s="1" t="s">
        <v>2554</v>
      </c>
      <c r="F468" s="3" t="s">
        <v>2555</v>
      </c>
      <c r="G468" s="3" t="s">
        <v>2556</v>
      </c>
      <c r="H468" s="1" t="s">
        <v>21</v>
      </c>
      <c r="I468" s="1" t="s">
        <v>2557</v>
      </c>
      <c r="J468" s="1" t="s">
        <v>23</v>
      </c>
      <c r="K468" s="1" t="s">
        <v>492</v>
      </c>
      <c r="L468" s="1" t="s">
        <v>25</v>
      </c>
      <c r="M468" s="1">
        <v>1</v>
      </c>
      <c r="N468" s="1" t="s">
        <v>26</v>
      </c>
    </row>
    <row r="469" spans="1:14" x14ac:dyDescent="0.25">
      <c r="A469" s="1" t="s">
        <v>108</v>
      </c>
      <c r="B469" s="1" t="s">
        <v>2558</v>
      </c>
      <c r="C469" s="1" t="s">
        <v>1599</v>
      </c>
      <c r="D469" s="2" t="s">
        <v>2559</v>
      </c>
      <c r="E469" s="1" t="s">
        <v>2560</v>
      </c>
      <c r="F469" s="3" t="s">
        <v>2561</v>
      </c>
      <c r="G469" s="3" t="s">
        <v>2375</v>
      </c>
      <c r="H469" s="1" t="s">
        <v>21</v>
      </c>
      <c r="I469" s="1" t="s">
        <v>22</v>
      </c>
      <c r="J469" s="1" t="s">
        <v>23</v>
      </c>
      <c r="K469" s="1" t="s">
        <v>569</v>
      </c>
      <c r="L469" s="1" t="s">
        <v>25</v>
      </c>
      <c r="M469" s="1">
        <v>1</v>
      </c>
      <c r="N469" s="1" t="s">
        <v>84</v>
      </c>
    </row>
    <row r="470" spans="1:14" x14ac:dyDescent="0.25">
      <c r="A470" s="1" t="s">
        <v>36</v>
      </c>
      <c r="B470" s="1" t="s">
        <v>886</v>
      </c>
      <c r="C470" s="1" t="s">
        <v>403</v>
      </c>
      <c r="D470" s="2" t="s">
        <v>887</v>
      </c>
      <c r="E470" s="1" t="s">
        <v>888</v>
      </c>
      <c r="F470" s="3" t="s">
        <v>889</v>
      </c>
      <c r="G470" s="3" t="s">
        <v>890</v>
      </c>
      <c r="H470" s="1" t="s">
        <v>43</v>
      </c>
      <c r="I470" s="1" t="s">
        <v>891</v>
      </c>
      <c r="J470" s="1" t="s">
        <v>893</v>
      </c>
      <c r="K470" s="3" t="s">
        <v>2562</v>
      </c>
      <c r="L470" s="1" t="s">
        <v>25</v>
      </c>
      <c r="M470" s="1">
        <v>1</v>
      </c>
      <c r="N470" s="1" t="s">
        <v>165</v>
      </c>
    </row>
    <row r="471" spans="1:14" x14ac:dyDescent="0.25">
      <c r="A471" s="1" t="s">
        <v>14</v>
      </c>
      <c r="B471" s="1" t="s">
        <v>2563</v>
      </c>
      <c r="C471" s="1" t="s">
        <v>275</v>
      </c>
      <c r="D471" s="2" t="s">
        <v>2220</v>
      </c>
      <c r="E471" s="1" t="s">
        <v>2221</v>
      </c>
      <c r="F471" s="3" t="s">
        <v>2222</v>
      </c>
      <c r="G471" s="3" t="s">
        <v>2223</v>
      </c>
      <c r="H471" s="1" t="s">
        <v>21</v>
      </c>
      <c r="I471" s="1" t="s">
        <v>22</v>
      </c>
      <c r="J471" s="1" t="s">
        <v>23</v>
      </c>
      <c r="K471" s="1" t="s">
        <v>2564</v>
      </c>
      <c r="L471" s="1" t="s">
        <v>75</v>
      </c>
      <c r="M471" s="1">
        <v>1</v>
      </c>
      <c r="N471" s="1" t="s">
        <v>2063</v>
      </c>
    </row>
    <row r="472" spans="1:14" x14ac:dyDescent="0.25">
      <c r="A472" s="1" t="s">
        <v>499</v>
      </c>
      <c r="B472" s="1" t="s">
        <v>500</v>
      </c>
      <c r="C472" s="1" t="s">
        <v>501</v>
      </c>
      <c r="D472" s="2" t="s">
        <v>502</v>
      </c>
      <c r="E472" s="1" t="s">
        <v>1265</v>
      </c>
      <c r="F472" s="3" t="s">
        <v>504</v>
      </c>
      <c r="G472" s="3" t="s">
        <v>505</v>
      </c>
      <c r="H472" s="1" t="s">
        <v>21</v>
      </c>
      <c r="I472" s="1" t="s">
        <v>22</v>
      </c>
      <c r="J472" s="1" t="s">
        <v>23</v>
      </c>
      <c r="K472" s="1" t="s">
        <v>408</v>
      </c>
      <c r="L472" s="1" t="s">
        <v>35</v>
      </c>
      <c r="M472" s="1">
        <v>1</v>
      </c>
      <c r="N472" s="1" t="s">
        <v>26</v>
      </c>
    </row>
    <row r="473" spans="1:14" x14ac:dyDescent="0.25">
      <c r="A473" s="1" t="s">
        <v>1875</v>
      </c>
      <c r="B473" s="1" t="s">
        <v>2565</v>
      </c>
      <c r="C473" s="1" t="s">
        <v>290</v>
      </c>
      <c r="D473" s="2" t="s">
        <v>2566</v>
      </c>
      <c r="E473" s="1" t="s">
        <v>2567</v>
      </c>
      <c r="F473" s="3" t="s">
        <v>2568</v>
      </c>
      <c r="G473" s="3" t="s">
        <v>2435</v>
      </c>
      <c r="H473" s="1" t="s">
        <v>21</v>
      </c>
      <c r="I473" s="1" t="s">
        <v>22</v>
      </c>
      <c r="J473" s="1" t="s">
        <v>23</v>
      </c>
      <c r="K473" s="1" t="s">
        <v>99</v>
      </c>
      <c r="L473" s="1" t="s">
        <v>35</v>
      </c>
      <c r="M473" s="1">
        <v>1</v>
      </c>
      <c r="N473" s="1" t="s">
        <v>26</v>
      </c>
    </row>
    <row r="474" spans="1:14" x14ac:dyDescent="0.25">
      <c r="A474" s="1" t="s">
        <v>68</v>
      </c>
      <c r="B474" s="1" t="s">
        <v>2569</v>
      </c>
      <c r="C474" s="1" t="s">
        <v>1561</v>
      </c>
      <c r="D474" s="2" t="s">
        <v>2570</v>
      </c>
      <c r="E474" s="1" t="s">
        <v>2571</v>
      </c>
      <c r="F474" s="3" t="s">
        <v>2572</v>
      </c>
      <c r="G474" s="3" t="s">
        <v>2573</v>
      </c>
      <c r="H474" s="1" t="s">
        <v>43</v>
      </c>
      <c r="I474" s="1" t="s">
        <v>22</v>
      </c>
      <c r="J474" s="1" t="s">
        <v>2376</v>
      </c>
      <c r="K474" s="1" t="s">
        <v>2574</v>
      </c>
      <c r="L474" s="1" t="s">
        <v>25</v>
      </c>
      <c r="M474" s="1">
        <v>1</v>
      </c>
      <c r="N474" s="1" t="s">
        <v>26</v>
      </c>
    </row>
    <row r="475" spans="1:14" x14ac:dyDescent="0.25">
      <c r="A475" s="1" t="s">
        <v>137</v>
      </c>
      <c r="B475" s="1" t="s">
        <v>2575</v>
      </c>
      <c r="C475" s="1" t="s">
        <v>132</v>
      </c>
      <c r="D475" s="2" t="s">
        <v>2576</v>
      </c>
      <c r="E475" s="1" t="s">
        <v>2577</v>
      </c>
      <c r="F475" s="3" t="s">
        <v>2578</v>
      </c>
      <c r="G475" s="3" t="s">
        <v>925</v>
      </c>
      <c r="H475" s="1" t="s">
        <v>21</v>
      </c>
      <c r="I475" s="1" t="s">
        <v>22</v>
      </c>
      <c r="J475" s="1" t="s">
        <v>23</v>
      </c>
      <c r="K475" s="1" t="s">
        <v>230</v>
      </c>
      <c r="L475" s="1" t="s">
        <v>35</v>
      </c>
      <c r="M475" s="1">
        <v>1</v>
      </c>
      <c r="N475" s="1" t="s">
        <v>26</v>
      </c>
    </row>
    <row r="476" spans="1:14" x14ac:dyDescent="0.25">
      <c r="A476" s="1" t="s">
        <v>909</v>
      </c>
      <c r="B476" s="1" t="s">
        <v>2579</v>
      </c>
      <c r="C476" s="1" t="s">
        <v>2580</v>
      </c>
      <c r="D476" s="2" t="s">
        <v>2581</v>
      </c>
      <c r="E476" s="1" t="s">
        <v>2582</v>
      </c>
      <c r="F476" s="3" t="s">
        <v>2583</v>
      </c>
      <c r="G476" s="3" t="s">
        <v>2584</v>
      </c>
      <c r="H476" s="1" t="s">
        <v>43</v>
      </c>
      <c r="I476" s="1" t="s">
        <v>22</v>
      </c>
      <c r="J476" s="1" t="s">
        <v>23</v>
      </c>
      <c r="K476" s="1" t="s">
        <v>408</v>
      </c>
      <c r="L476" s="1" t="s">
        <v>35</v>
      </c>
      <c r="M476" s="1">
        <v>1</v>
      </c>
      <c r="N476" s="1" t="s">
        <v>26</v>
      </c>
    </row>
    <row r="477" spans="1:14" x14ac:dyDescent="0.25">
      <c r="A477" s="1" t="s">
        <v>1419</v>
      </c>
      <c r="B477" s="1" t="s">
        <v>2585</v>
      </c>
      <c r="C477" s="1" t="s">
        <v>2586</v>
      </c>
      <c r="D477" s="2" t="s">
        <v>2587</v>
      </c>
      <c r="E477" s="1" t="s">
        <v>2588</v>
      </c>
      <c r="F477" s="3" t="s">
        <v>2589</v>
      </c>
      <c r="G477" s="3" t="s">
        <v>2590</v>
      </c>
      <c r="H477" s="1" t="s">
        <v>21</v>
      </c>
      <c r="I477" s="1" t="s">
        <v>22</v>
      </c>
      <c r="J477" s="1" t="s">
        <v>23</v>
      </c>
      <c r="K477" s="1" t="s">
        <v>1199</v>
      </c>
      <c r="L477" s="1" t="s">
        <v>25</v>
      </c>
      <c r="M477" s="1">
        <v>2</v>
      </c>
      <c r="N477" s="1" t="s">
        <v>26</v>
      </c>
    </row>
    <row r="478" spans="1:14" x14ac:dyDescent="0.25">
      <c r="A478" s="1" t="s">
        <v>381</v>
      </c>
      <c r="B478" s="1" t="s">
        <v>2591</v>
      </c>
      <c r="C478" s="1" t="s">
        <v>2592</v>
      </c>
      <c r="D478" s="2" t="s">
        <v>2593</v>
      </c>
      <c r="E478" s="1" t="s">
        <v>2594</v>
      </c>
      <c r="F478" s="3" t="s">
        <v>2595</v>
      </c>
      <c r="G478" s="3" t="s">
        <v>2596</v>
      </c>
      <c r="H478" s="1" t="s">
        <v>21</v>
      </c>
      <c r="I478" s="1" t="s">
        <v>22</v>
      </c>
      <c r="J478" s="1" t="s">
        <v>23</v>
      </c>
      <c r="K478" s="1" t="s">
        <v>414</v>
      </c>
      <c r="L478" s="1" t="s">
        <v>25</v>
      </c>
      <c r="M478" s="1">
        <v>1</v>
      </c>
      <c r="N478" s="1" t="s">
        <v>26</v>
      </c>
    </row>
    <row r="479" spans="1:14" x14ac:dyDescent="0.25">
      <c r="A479" s="1" t="s">
        <v>2597</v>
      </c>
      <c r="B479" s="1" t="s">
        <v>2598</v>
      </c>
      <c r="C479" s="1" t="s">
        <v>70</v>
      </c>
      <c r="D479" s="2" t="s">
        <v>2599</v>
      </c>
      <c r="E479" s="1" t="s">
        <v>2600</v>
      </c>
      <c r="F479" s="3" t="s">
        <v>2601</v>
      </c>
      <c r="G479" s="3" t="s">
        <v>2602</v>
      </c>
      <c r="H479" s="1" t="s">
        <v>43</v>
      </c>
      <c r="I479" s="1" t="s">
        <v>22</v>
      </c>
      <c r="J479" s="1" t="s">
        <v>23</v>
      </c>
      <c r="K479" s="1" t="s">
        <v>44</v>
      </c>
      <c r="L479" s="1" t="s">
        <v>25</v>
      </c>
      <c r="M479" s="1">
        <v>1</v>
      </c>
      <c r="N479" s="1" t="s">
        <v>2603</v>
      </c>
    </row>
    <row r="480" spans="1:14" x14ac:dyDescent="0.25">
      <c r="A480" s="1" t="s">
        <v>14</v>
      </c>
      <c r="B480" s="1" t="s">
        <v>152</v>
      </c>
      <c r="C480" s="1" t="s">
        <v>470</v>
      </c>
      <c r="D480" s="2" t="s">
        <v>2604</v>
      </c>
      <c r="E480" s="1" t="s">
        <v>2605</v>
      </c>
      <c r="F480" s="3" t="s">
        <v>2606</v>
      </c>
      <c r="G480" s="3" t="s">
        <v>2602</v>
      </c>
      <c r="H480" s="1" t="s">
        <v>21</v>
      </c>
      <c r="I480" s="1" t="s">
        <v>22</v>
      </c>
      <c r="J480" s="1" t="s">
        <v>23</v>
      </c>
      <c r="K480" s="1" t="s">
        <v>182</v>
      </c>
      <c r="L480" s="1" t="s">
        <v>75</v>
      </c>
      <c r="M480" s="1">
        <v>1</v>
      </c>
      <c r="N480" s="1" t="s">
        <v>26</v>
      </c>
    </row>
    <row r="481" spans="1:14" x14ac:dyDescent="0.25">
      <c r="A481" s="1" t="s">
        <v>1979</v>
      </c>
      <c r="B481" s="1" t="s">
        <v>2607</v>
      </c>
      <c r="C481" s="1" t="s">
        <v>871</v>
      </c>
      <c r="D481" s="2" t="s">
        <v>2608</v>
      </c>
      <c r="E481" s="1" t="s">
        <v>2609</v>
      </c>
      <c r="F481" s="3" t="s">
        <v>2610</v>
      </c>
      <c r="G481" s="3" t="s">
        <v>2611</v>
      </c>
      <c r="H481" s="1" t="s">
        <v>21</v>
      </c>
      <c r="I481" s="1" t="s">
        <v>22</v>
      </c>
      <c r="J481" s="1" t="s">
        <v>23</v>
      </c>
      <c r="K481" s="1" t="s">
        <v>791</v>
      </c>
      <c r="L481" s="1" t="s">
        <v>25</v>
      </c>
      <c r="M481" s="1">
        <v>1</v>
      </c>
      <c r="N481" s="1" t="s">
        <v>26</v>
      </c>
    </row>
    <row r="482" spans="1:14" x14ac:dyDescent="0.25">
      <c r="A482" s="1" t="s">
        <v>14</v>
      </c>
      <c r="B482" s="1" t="s">
        <v>2612</v>
      </c>
      <c r="C482" s="1" t="s">
        <v>63</v>
      </c>
      <c r="D482" s="2" t="s">
        <v>2613</v>
      </c>
      <c r="E482" s="1" t="s">
        <v>2614</v>
      </c>
      <c r="F482" s="3" t="s">
        <v>2615</v>
      </c>
      <c r="G482" s="3" t="s">
        <v>2616</v>
      </c>
      <c r="H482" s="1" t="s">
        <v>21</v>
      </c>
      <c r="I482" s="1" t="s">
        <v>22</v>
      </c>
      <c r="J482" s="1" t="s">
        <v>23</v>
      </c>
      <c r="K482" s="1" t="s">
        <v>99</v>
      </c>
      <c r="L482" s="1" t="s">
        <v>25</v>
      </c>
      <c r="M482" s="1">
        <v>1</v>
      </c>
      <c r="N482" s="1" t="s">
        <v>26</v>
      </c>
    </row>
    <row r="483" spans="1:14" x14ac:dyDescent="0.25">
      <c r="A483" s="1" t="s">
        <v>2617</v>
      </c>
      <c r="B483" s="1" t="s">
        <v>2419</v>
      </c>
      <c r="C483" s="1" t="s">
        <v>63</v>
      </c>
      <c r="D483" s="2" t="s">
        <v>2618</v>
      </c>
      <c r="E483" s="1" t="s">
        <v>2619</v>
      </c>
      <c r="F483" s="3" t="s">
        <v>2620</v>
      </c>
      <c r="G483" s="3" t="s">
        <v>2621</v>
      </c>
      <c r="H483" s="1" t="s">
        <v>21</v>
      </c>
      <c r="I483" s="1" t="s">
        <v>22</v>
      </c>
      <c r="J483" s="1" t="s">
        <v>23</v>
      </c>
      <c r="K483" s="1" t="s">
        <v>408</v>
      </c>
      <c r="L483" s="1" t="s">
        <v>25</v>
      </c>
      <c r="M483" s="1">
        <v>1</v>
      </c>
      <c r="N483" s="1" t="s">
        <v>26</v>
      </c>
    </row>
    <row r="484" spans="1:14" x14ac:dyDescent="0.25">
      <c r="A484" s="1" t="s">
        <v>451</v>
      </c>
      <c r="B484" s="1" t="s">
        <v>2622</v>
      </c>
      <c r="C484" s="1" t="s">
        <v>2623</v>
      </c>
      <c r="D484" s="2" t="s">
        <v>2624</v>
      </c>
      <c r="E484" s="1" t="s">
        <v>2625</v>
      </c>
      <c r="F484" s="3" t="s">
        <v>2626</v>
      </c>
      <c r="G484" s="3" t="s">
        <v>1071</v>
      </c>
      <c r="H484" s="1" t="s">
        <v>21</v>
      </c>
      <c r="I484" s="1" t="s">
        <v>22</v>
      </c>
      <c r="J484" s="1" t="s">
        <v>23</v>
      </c>
      <c r="K484" s="1" t="s">
        <v>791</v>
      </c>
      <c r="L484" s="1" t="s">
        <v>25</v>
      </c>
      <c r="M484" s="1">
        <v>1</v>
      </c>
      <c r="N484" s="1" t="s">
        <v>165</v>
      </c>
    </row>
    <row r="485" spans="1:14" x14ac:dyDescent="0.25">
      <c r="A485" s="1" t="s">
        <v>45</v>
      </c>
      <c r="B485" s="1" t="s">
        <v>2575</v>
      </c>
      <c r="C485" s="1" t="s">
        <v>63</v>
      </c>
      <c r="D485" s="2" t="s">
        <v>2627</v>
      </c>
      <c r="E485" s="1" t="s">
        <v>2628</v>
      </c>
      <c r="F485" s="3" t="s">
        <v>2629</v>
      </c>
      <c r="G485" s="3" t="s">
        <v>1715</v>
      </c>
      <c r="H485" s="1" t="s">
        <v>21</v>
      </c>
      <c r="I485" s="1" t="s">
        <v>22</v>
      </c>
      <c r="J485" s="1" t="s">
        <v>23</v>
      </c>
      <c r="K485" s="1" t="s">
        <v>99</v>
      </c>
      <c r="L485" s="1" t="s">
        <v>75</v>
      </c>
      <c r="M485" s="1">
        <v>1</v>
      </c>
      <c r="N485" s="1" t="s">
        <v>26</v>
      </c>
    </row>
    <row r="486" spans="1:14" x14ac:dyDescent="0.25">
      <c r="A486" s="1" t="s">
        <v>583</v>
      </c>
      <c r="B486" s="1" t="s">
        <v>2630</v>
      </c>
      <c r="C486" s="1" t="s">
        <v>132</v>
      </c>
      <c r="D486" s="2" t="s">
        <v>2631</v>
      </c>
      <c r="E486" s="1" t="s">
        <v>2632</v>
      </c>
      <c r="F486" s="3" t="s">
        <v>2633</v>
      </c>
      <c r="G486" s="3" t="s">
        <v>2634</v>
      </c>
      <c r="H486" s="1" t="s">
        <v>21</v>
      </c>
      <c r="I486" s="1" t="s">
        <v>22</v>
      </c>
      <c r="J486" s="1" t="s">
        <v>23</v>
      </c>
      <c r="K486" s="1" t="s">
        <v>2074</v>
      </c>
      <c r="L486" s="1" t="s">
        <v>35</v>
      </c>
      <c r="M486" s="1">
        <v>2</v>
      </c>
      <c r="N486" s="1" t="s">
        <v>26</v>
      </c>
    </row>
    <row r="487" spans="1:14" x14ac:dyDescent="0.25">
      <c r="A487" s="1" t="s">
        <v>481</v>
      </c>
      <c r="B487" s="1" t="s">
        <v>2635</v>
      </c>
      <c r="C487" s="1" t="s">
        <v>2636</v>
      </c>
      <c r="D487" s="2" t="s">
        <v>2637</v>
      </c>
      <c r="E487" s="1" t="s">
        <v>2638</v>
      </c>
      <c r="F487" s="3" t="s">
        <v>2639</v>
      </c>
      <c r="G487" s="3" t="s">
        <v>2640</v>
      </c>
      <c r="H487" s="1" t="s">
        <v>21</v>
      </c>
      <c r="I487" s="1" t="s">
        <v>22</v>
      </c>
      <c r="J487" s="1" t="s">
        <v>23</v>
      </c>
      <c r="K487" s="1" t="s">
        <v>408</v>
      </c>
      <c r="L487" s="1" t="s">
        <v>35</v>
      </c>
      <c r="M487" s="1">
        <v>1</v>
      </c>
      <c r="N487" s="1" t="s">
        <v>26</v>
      </c>
    </row>
    <row r="488" spans="1:14" x14ac:dyDescent="0.25">
      <c r="A488" s="1" t="s">
        <v>2641</v>
      </c>
      <c r="B488" s="1" t="s">
        <v>2642</v>
      </c>
      <c r="C488" s="1" t="s">
        <v>132</v>
      </c>
      <c r="D488" s="2" t="s">
        <v>2643</v>
      </c>
      <c r="E488" s="1" t="s">
        <v>2644</v>
      </c>
      <c r="F488" s="3" t="s">
        <v>2645</v>
      </c>
      <c r="G488" s="3" t="s">
        <v>2646</v>
      </c>
      <c r="H488" s="1" t="s">
        <v>21</v>
      </c>
      <c r="I488" s="1" t="s">
        <v>22</v>
      </c>
      <c r="J488" s="1" t="s">
        <v>23</v>
      </c>
      <c r="K488" s="1" t="s">
        <v>525</v>
      </c>
      <c r="L488" s="1" t="s">
        <v>35</v>
      </c>
      <c r="M488" s="1">
        <v>1</v>
      </c>
      <c r="N488" s="1" t="s">
        <v>26</v>
      </c>
    </row>
    <row r="489" spans="1:14" x14ac:dyDescent="0.25">
      <c r="A489" s="1" t="s">
        <v>2641</v>
      </c>
      <c r="B489" s="1" t="s">
        <v>2642</v>
      </c>
      <c r="C489" s="1" t="s">
        <v>132</v>
      </c>
      <c r="D489" s="2" t="s">
        <v>2643</v>
      </c>
      <c r="E489" s="1" t="s">
        <v>2644</v>
      </c>
      <c r="F489" s="3" t="s">
        <v>2645</v>
      </c>
      <c r="G489" s="3" t="s">
        <v>2646</v>
      </c>
      <c r="H489" s="1" t="s">
        <v>21</v>
      </c>
      <c r="I489" s="1" t="s">
        <v>22</v>
      </c>
      <c r="J489" s="1" t="s">
        <v>23</v>
      </c>
      <c r="K489" s="1" t="s">
        <v>525</v>
      </c>
      <c r="L489" s="1" t="s">
        <v>35</v>
      </c>
      <c r="M489" s="1">
        <v>1</v>
      </c>
      <c r="N489" s="1" t="s">
        <v>26</v>
      </c>
    </row>
    <row r="490" spans="1:14" x14ac:dyDescent="0.25">
      <c r="A490" s="1" t="s">
        <v>2647</v>
      </c>
      <c r="B490" s="1" t="s">
        <v>2648</v>
      </c>
      <c r="C490" s="1" t="s">
        <v>132</v>
      </c>
      <c r="D490" s="2" t="s">
        <v>2649</v>
      </c>
      <c r="E490" s="1" t="s">
        <v>2650</v>
      </c>
      <c r="F490" s="3" t="s">
        <v>2651</v>
      </c>
      <c r="G490" s="3" t="s">
        <v>2143</v>
      </c>
      <c r="H490" s="1" t="s">
        <v>21</v>
      </c>
      <c r="I490" s="1" t="s">
        <v>22</v>
      </c>
      <c r="J490" s="1" t="s">
        <v>23</v>
      </c>
      <c r="K490" s="1" t="s">
        <v>182</v>
      </c>
      <c r="L490" s="1" t="s">
        <v>75</v>
      </c>
      <c r="M490" s="1">
        <v>1</v>
      </c>
      <c r="N490" s="1" t="s">
        <v>26</v>
      </c>
    </row>
    <row r="491" spans="1:14" x14ac:dyDescent="0.25">
      <c r="A491" s="1" t="s">
        <v>2647</v>
      </c>
      <c r="B491" s="1" t="s">
        <v>2648</v>
      </c>
      <c r="C491" s="1" t="s">
        <v>132</v>
      </c>
      <c r="D491" s="2" t="s">
        <v>2649</v>
      </c>
      <c r="E491" s="1" t="s">
        <v>2650</v>
      </c>
      <c r="F491" s="3" t="s">
        <v>2651</v>
      </c>
      <c r="G491" s="3" t="s">
        <v>2143</v>
      </c>
      <c r="H491" s="1" t="s">
        <v>21</v>
      </c>
      <c r="I491" s="1" t="s">
        <v>22</v>
      </c>
      <c r="J491" s="1" t="s">
        <v>23</v>
      </c>
      <c r="K491" s="1" t="s">
        <v>182</v>
      </c>
      <c r="L491" s="1" t="s">
        <v>75</v>
      </c>
      <c r="M491" s="1">
        <v>1</v>
      </c>
      <c r="N491" s="1" t="s">
        <v>26</v>
      </c>
    </row>
    <row r="492" spans="1:14" x14ac:dyDescent="0.25">
      <c r="A492" s="1" t="s">
        <v>652</v>
      </c>
      <c r="B492" s="1" t="s">
        <v>2652</v>
      </c>
      <c r="C492" s="1" t="s">
        <v>190</v>
      </c>
      <c r="D492" s="2" t="s">
        <v>2653</v>
      </c>
      <c r="E492" s="1" t="s">
        <v>2654</v>
      </c>
      <c r="F492" s="3" t="s">
        <v>2655</v>
      </c>
      <c r="G492" s="3" t="s">
        <v>2656</v>
      </c>
      <c r="H492" s="1" t="s">
        <v>43</v>
      </c>
      <c r="I492" s="1" t="s">
        <v>22</v>
      </c>
      <c r="J492" s="1" t="s">
        <v>23</v>
      </c>
      <c r="K492" s="1" t="s">
        <v>230</v>
      </c>
      <c r="L492" s="1" t="s">
        <v>35</v>
      </c>
      <c r="M492" s="1">
        <v>1</v>
      </c>
      <c r="N492" s="1" t="s">
        <v>26</v>
      </c>
    </row>
    <row r="493" spans="1:14" x14ac:dyDescent="0.25">
      <c r="A493" s="1" t="s">
        <v>2657</v>
      </c>
      <c r="B493" s="1" t="s">
        <v>2658</v>
      </c>
      <c r="C493" s="1" t="s">
        <v>2659</v>
      </c>
      <c r="D493" s="2" t="s">
        <v>2660</v>
      </c>
      <c r="E493" s="1" t="s">
        <v>2661</v>
      </c>
      <c r="F493" s="3" t="s">
        <v>2662</v>
      </c>
      <c r="G493" s="3" t="s">
        <v>2663</v>
      </c>
      <c r="H493" s="1" t="s">
        <v>21</v>
      </c>
      <c r="I493" s="1" t="s">
        <v>22</v>
      </c>
      <c r="J493" s="1" t="s">
        <v>23</v>
      </c>
      <c r="K493" s="1" t="s">
        <v>2664</v>
      </c>
      <c r="L493" s="1" t="s">
        <v>35</v>
      </c>
      <c r="M493" s="1">
        <v>3</v>
      </c>
      <c r="N493" s="1" t="s">
        <v>26</v>
      </c>
    </row>
    <row r="494" spans="1:14" x14ac:dyDescent="0.25">
      <c r="A494" s="1" t="s">
        <v>14</v>
      </c>
      <c r="B494" s="1" t="s">
        <v>2665</v>
      </c>
      <c r="C494" s="1" t="s">
        <v>63</v>
      </c>
      <c r="D494" s="2" t="s">
        <v>2666</v>
      </c>
      <c r="E494" s="1" t="s">
        <v>2667</v>
      </c>
      <c r="F494" s="3" t="s">
        <v>2668</v>
      </c>
      <c r="G494" s="3" t="s">
        <v>2669</v>
      </c>
      <c r="H494" s="1" t="s">
        <v>21</v>
      </c>
      <c r="I494" s="1" t="s">
        <v>22</v>
      </c>
      <c r="J494" s="1" t="s">
        <v>23</v>
      </c>
      <c r="K494" s="1" t="s">
        <v>2670</v>
      </c>
      <c r="L494" s="1" t="s">
        <v>35</v>
      </c>
      <c r="M494" s="1">
        <v>4</v>
      </c>
      <c r="N494" s="1" t="s">
        <v>26</v>
      </c>
    </row>
    <row r="495" spans="1:14" x14ac:dyDescent="0.25">
      <c r="A495" s="1" t="s">
        <v>475</v>
      </c>
      <c r="B495" s="1" t="s">
        <v>1144</v>
      </c>
      <c r="C495" s="1" t="s">
        <v>190</v>
      </c>
      <c r="D495" s="2" t="s">
        <v>1145</v>
      </c>
      <c r="E495" s="1" t="s">
        <v>1146</v>
      </c>
      <c r="F495" s="3" t="s">
        <v>1147</v>
      </c>
      <c r="G495" s="3" t="s">
        <v>1148</v>
      </c>
      <c r="H495" s="1" t="s">
        <v>43</v>
      </c>
      <c r="I495" s="1" t="s">
        <v>22</v>
      </c>
      <c r="J495" s="1" t="s">
        <v>23</v>
      </c>
      <c r="K495" s="1" t="s">
        <v>779</v>
      </c>
      <c r="L495" s="1" t="s">
        <v>35</v>
      </c>
      <c r="M495" s="1">
        <v>1</v>
      </c>
      <c r="N495" s="1" t="s">
        <v>26</v>
      </c>
    </row>
    <row r="496" spans="1:14" x14ac:dyDescent="0.25">
      <c r="A496" s="1" t="s">
        <v>2671</v>
      </c>
      <c r="B496" s="1" t="s">
        <v>2672</v>
      </c>
      <c r="C496" s="1" t="s">
        <v>233</v>
      </c>
      <c r="D496" s="2" t="s">
        <v>2673</v>
      </c>
      <c r="E496" s="1" t="s">
        <v>2674</v>
      </c>
      <c r="F496" s="3" t="s">
        <v>2675</v>
      </c>
      <c r="G496" s="3" t="s">
        <v>2676</v>
      </c>
      <c r="H496" s="1" t="s">
        <v>43</v>
      </c>
      <c r="I496" s="1" t="s">
        <v>22</v>
      </c>
      <c r="J496" s="1" t="s">
        <v>604</v>
      </c>
      <c r="K496" s="1" t="s">
        <v>2677</v>
      </c>
      <c r="L496" s="1" t="s">
        <v>35</v>
      </c>
      <c r="M496" s="1">
        <v>3</v>
      </c>
      <c r="N496" s="1" t="s">
        <v>26</v>
      </c>
    </row>
    <row r="497" spans="1:14" x14ac:dyDescent="0.25">
      <c r="A497" s="1" t="s">
        <v>2162</v>
      </c>
      <c r="B497" s="1" t="s">
        <v>2163</v>
      </c>
      <c r="C497" s="1" t="s">
        <v>63</v>
      </c>
      <c r="D497" s="2" t="s">
        <v>2164</v>
      </c>
      <c r="E497" s="1" t="s">
        <v>2165</v>
      </c>
      <c r="F497" s="3" t="s">
        <v>2166</v>
      </c>
      <c r="G497" s="3" t="s">
        <v>1519</v>
      </c>
      <c r="H497" s="1" t="s">
        <v>21</v>
      </c>
      <c r="I497" s="1" t="s">
        <v>22</v>
      </c>
      <c r="J497" s="1" t="s">
        <v>23</v>
      </c>
      <c r="K497" s="1" t="s">
        <v>492</v>
      </c>
      <c r="L497" s="1" t="s">
        <v>25</v>
      </c>
      <c r="M497" s="1">
        <v>1</v>
      </c>
      <c r="N497" s="1" t="s">
        <v>26</v>
      </c>
    </row>
    <row r="498" spans="1:14" x14ac:dyDescent="0.25">
      <c r="A498" s="1" t="s">
        <v>27</v>
      </c>
      <c r="B498" s="1" t="s">
        <v>1864</v>
      </c>
      <c r="C498" s="1" t="s">
        <v>513</v>
      </c>
      <c r="D498" s="2" t="s">
        <v>1865</v>
      </c>
      <c r="E498" s="1" t="s">
        <v>1866</v>
      </c>
      <c r="F498" s="3" t="s">
        <v>1867</v>
      </c>
      <c r="G498" s="3" t="s">
        <v>1868</v>
      </c>
      <c r="H498" s="1" t="s">
        <v>21</v>
      </c>
      <c r="I498" s="1" t="s">
        <v>22</v>
      </c>
      <c r="J498" s="1" t="s">
        <v>23</v>
      </c>
      <c r="K498" s="1" t="s">
        <v>1869</v>
      </c>
      <c r="L498" s="1" t="s">
        <v>25</v>
      </c>
      <c r="M498" s="1">
        <v>1</v>
      </c>
      <c r="N498" s="1" t="s">
        <v>26</v>
      </c>
    </row>
    <row r="499" spans="1:14" x14ac:dyDescent="0.25">
      <c r="A499" s="1" t="s">
        <v>583</v>
      </c>
      <c r="B499" s="1" t="s">
        <v>826</v>
      </c>
      <c r="C499" s="1" t="s">
        <v>47</v>
      </c>
      <c r="D499" s="2" t="s">
        <v>827</v>
      </c>
      <c r="E499" s="1" t="s">
        <v>828</v>
      </c>
      <c r="F499" s="3" t="s">
        <v>829</v>
      </c>
      <c r="G499" s="3" t="s">
        <v>265</v>
      </c>
      <c r="H499" s="1" t="s">
        <v>21</v>
      </c>
      <c r="I499" s="1" t="s">
        <v>22</v>
      </c>
      <c r="J499" s="1" t="s">
        <v>23</v>
      </c>
      <c r="K499" s="1" t="s">
        <v>83</v>
      </c>
      <c r="L499" s="1" t="s">
        <v>35</v>
      </c>
      <c r="M499" s="1">
        <v>1</v>
      </c>
      <c r="N499" s="1" t="s">
        <v>26</v>
      </c>
    </row>
    <row r="500" spans="1:14" x14ac:dyDescent="0.25">
      <c r="A500" s="1" t="s">
        <v>1628</v>
      </c>
      <c r="B500" s="1" t="s">
        <v>1629</v>
      </c>
      <c r="C500" s="1" t="s">
        <v>403</v>
      </c>
      <c r="D500" s="2" t="s">
        <v>1630</v>
      </c>
      <c r="E500" s="1" t="s">
        <v>1631</v>
      </c>
      <c r="F500" s="3" t="s">
        <v>1632</v>
      </c>
      <c r="G500" s="3" t="s">
        <v>1633</v>
      </c>
      <c r="H500" s="1" t="s">
        <v>43</v>
      </c>
      <c r="I500" s="1" t="s">
        <v>22</v>
      </c>
      <c r="J500" s="1" t="s">
        <v>23</v>
      </c>
      <c r="K500" s="1" t="s">
        <v>1634</v>
      </c>
      <c r="L500" s="1" t="s">
        <v>25</v>
      </c>
      <c r="M500" s="1">
        <v>2</v>
      </c>
      <c r="N500" s="1" t="s">
        <v>26</v>
      </c>
    </row>
    <row r="501" spans="1:14" x14ac:dyDescent="0.25">
      <c r="A501" s="1" t="s">
        <v>499</v>
      </c>
      <c r="B501" s="1" t="s">
        <v>500</v>
      </c>
      <c r="C501" s="1" t="s">
        <v>501</v>
      </c>
      <c r="D501" s="2" t="s">
        <v>502</v>
      </c>
      <c r="E501" s="1" t="s">
        <v>1265</v>
      </c>
      <c r="F501" s="3" t="s">
        <v>504</v>
      </c>
      <c r="G501" s="3" t="s">
        <v>505</v>
      </c>
      <c r="H501" s="1" t="s">
        <v>21</v>
      </c>
      <c r="I501" s="1" t="s">
        <v>22</v>
      </c>
      <c r="J501" s="1" t="s">
        <v>23</v>
      </c>
      <c r="K501" s="1" t="s">
        <v>52</v>
      </c>
      <c r="L501" s="1" t="s">
        <v>25</v>
      </c>
      <c r="M501" s="1">
        <v>1</v>
      </c>
      <c r="N501" s="1" t="s">
        <v>26</v>
      </c>
    </row>
    <row r="502" spans="1:14" x14ac:dyDescent="0.25">
      <c r="A502" s="1" t="s">
        <v>151</v>
      </c>
      <c r="B502" s="1" t="s">
        <v>2678</v>
      </c>
      <c r="C502" s="1" t="s">
        <v>290</v>
      </c>
      <c r="D502" s="2" t="s">
        <v>2679</v>
      </c>
      <c r="E502" s="1" t="s">
        <v>2680</v>
      </c>
      <c r="F502" s="3" t="s">
        <v>2681</v>
      </c>
      <c r="G502" s="3" t="s">
        <v>2682</v>
      </c>
      <c r="H502" s="1" t="s">
        <v>21</v>
      </c>
      <c r="I502" s="1" t="s">
        <v>173</v>
      </c>
      <c r="J502" s="1" t="s">
        <v>174</v>
      </c>
      <c r="K502" s="1" t="s">
        <v>2683</v>
      </c>
      <c r="L502" s="1" t="s">
        <v>75</v>
      </c>
      <c r="M502" s="1">
        <v>1</v>
      </c>
      <c r="N502" s="1" t="s">
        <v>26</v>
      </c>
    </row>
    <row r="503" spans="1:14" x14ac:dyDescent="0.25">
      <c r="A503" s="1" t="s">
        <v>444</v>
      </c>
      <c r="B503" s="1" t="s">
        <v>2684</v>
      </c>
      <c r="C503" s="1" t="s">
        <v>290</v>
      </c>
      <c r="D503" s="2" t="s">
        <v>2685</v>
      </c>
      <c r="E503" s="1" t="s">
        <v>2686</v>
      </c>
      <c r="F503" s="3" t="s">
        <v>2687</v>
      </c>
      <c r="G503" s="3" t="s">
        <v>2688</v>
      </c>
      <c r="H503" s="1" t="s">
        <v>21</v>
      </c>
      <c r="I503" s="1" t="s">
        <v>22</v>
      </c>
      <c r="J503" s="1" t="s">
        <v>23</v>
      </c>
      <c r="K503" s="1" t="s">
        <v>1276</v>
      </c>
      <c r="L503" s="1" t="s">
        <v>35</v>
      </c>
      <c r="M503" s="1">
        <v>2</v>
      </c>
      <c r="N503" s="1" t="s">
        <v>26</v>
      </c>
    </row>
    <row r="504" spans="1:14" x14ac:dyDescent="0.25">
      <c r="A504" s="1" t="s">
        <v>499</v>
      </c>
      <c r="B504" s="1" t="s">
        <v>500</v>
      </c>
      <c r="C504" s="1" t="s">
        <v>501</v>
      </c>
      <c r="D504" s="2" t="s">
        <v>502</v>
      </c>
      <c r="E504" s="1" t="s">
        <v>1265</v>
      </c>
      <c r="F504" s="3" t="s">
        <v>504</v>
      </c>
      <c r="G504" s="3" t="s">
        <v>505</v>
      </c>
      <c r="H504" s="1" t="s">
        <v>21</v>
      </c>
      <c r="I504" s="1" t="s">
        <v>22</v>
      </c>
      <c r="J504" s="1" t="s">
        <v>23</v>
      </c>
      <c r="K504" s="1" t="s">
        <v>52</v>
      </c>
      <c r="L504" s="1" t="s">
        <v>25</v>
      </c>
      <c r="M504" s="1">
        <v>1</v>
      </c>
      <c r="N504" s="1" t="s">
        <v>26</v>
      </c>
    </row>
    <row r="505" spans="1:14" x14ac:dyDescent="0.25">
      <c r="A505" s="1" t="s">
        <v>53</v>
      </c>
      <c r="B505" s="1" t="s">
        <v>344</v>
      </c>
      <c r="C505" s="1" t="s">
        <v>345</v>
      </c>
      <c r="D505" s="2" t="s">
        <v>346</v>
      </c>
      <c r="E505" s="1" t="s">
        <v>347</v>
      </c>
      <c r="F505" s="3" t="s">
        <v>348</v>
      </c>
      <c r="G505" s="3" t="s">
        <v>349</v>
      </c>
      <c r="H505" s="1" t="s">
        <v>21</v>
      </c>
      <c r="I505" s="1" t="s">
        <v>22</v>
      </c>
      <c r="J505" s="1" t="s">
        <v>23</v>
      </c>
      <c r="K505" s="1" t="s">
        <v>83</v>
      </c>
      <c r="L505" s="1" t="s">
        <v>75</v>
      </c>
      <c r="M505" s="1">
        <v>1</v>
      </c>
      <c r="N505" s="1" t="s">
        <v>26</v>
      </c>
    </row>
    <row r="506" spans="1:14" x14ac:dyDescent="0.25">
      <c r="A506" s="1" t="s">
        <v>2689</v>
      </c>
      <c r="B506" s="1" t="s">
        <v>2690</v>
      </c>
      <c r="C506" s="1" t="s">
        <v>2691</v>
      </c>
      <c r="D506" s="2" t="s">
        <v>2692</v>
      </c>
      <c r="E506" s="1" t="s">
        <v>2693</v>
      </c>
      <c r="F506" s="3" t="s">
        <v>2694</v>
      </c>
      <c r="G506" s="3" t="s">
        <v>2695</v>
      </c>
      <c r="H506" s="1" t="s">
        <v>21</v>
      </c>
      <c r="I506" s="1" t="s">
        <v>22</v>
      </c>
      <c r="J506" s="1" t="s">
        <v>23</v>
      </c>
      <c r="K506" s="1" t="s">
        <v>182</v>
      </c>
      <c r="L506" s="1" t="s">
        <v>35</v>
      </c>
      <c r="M506" s="1">
        <v>1</v>
      </c>
      <c r="N506" s="1" t="s">
        <v>26</v>
      </c>
    </row>
    <row r="507" spans="1:14" x14ac:dyDescent="0.25">
      <c r="A507" s="1" t="s">
        <v>451</v>
      </c>
      <c r="B507" s="1" t="s">
        <v>2696</v>
      </c>
      <c r="C507" s="1" t="s">
        <v>63</v>
      </c>
      <c r="D507" s="2" t="s">
        <v>2697</v>
      </c>
      <c r="E507" s="1" t="s">
        <v>2698</v>
      </c>
      <c r="F507" s="3" t="s">
        <v>2699</v>
      </c>
      <c r="G507" s="3" t="s">
        <v>380</v>
      </c>
      <c r="H507" s="1" t="s">
        <v>21</v>
      </c>
      <c r="I507" s="1" t="s">
        <v>22</v>
      </c>
      <c r="J507" s="1" t="s">
        <v>23</v>
      </c>
      <c r="K507" s="1" t="s">
        <v>230</v>
      </c>
      <c r="L507" s="1" t="s">
        <v>35</v>
      </c>
      <c r="M507" s="1">
        <v>1</v>
      </c>
      <c r="N507" s="1" t="s">
        <v>26</v>
      </c>
    </row>
    <row r="508" spans="1:14" x14ac:dyDescent="0.25">
      <c r="A508" s="1" t="s">
        <v>2214</v>
      </c>
      <c r="B508" s="1" t="s">
        <v>2700</v>
      </c>
      <c r="C508" s="1" t="s">
        <v>2701</v>
      </c>
      <c r="D508" s="2" t="s">
        <v>2702</v>
      </c>
      <c r="E508" s="1" t="s">
        <v>2703</v>
      </c>
      <c r="F508" s="3" t="s">
        <v>2704</v>
      </c>
      <c r="G508" s="3" t="s">
        <v>136</v>
      </c>
      <c r="H508" s="1" t="s">
        <v>21</v>
      </c>
      <c r="I508" s="1" t="s">
        <v>22</v>
      </c>
      <c r="J508" s="1" t="s">
        <v>23</v>
      </c>
      <c r="K508" s="1" t="s">
        <v>408</v>
      </c>
      <c r="L508" s="1" t="s">
        <v>25</v>
      </c>
      <c r="M508" s="1">
        <v>1</v>
      </c>
      <c r="N508" s="1" t="s">
        <v>26</v>
      </c>
    </row>
    <row r="509" spans="1:14" x14ac:dyDescent="0.25">
      <c r="A509" s="1" t="s">
        <v>2705</v>
      </c>
      <c r="B509" s="1" t="s">
        <v>2706</v>
      </c>
      <c r="C509" s="1" t="s">
        <v>2707</v>
      </c>
      <c r="D509" s="2" t="s">
        <v>2708</v>
      </c>
      <c r="E509" s="1" t="s">
        <v>2709</v>
      </c>
      <c r="F509" s="3" t="s">
        <v>2710</v>
      </c>
      <c r="G509" s="3" t="s">
        <v>2711</v>
      </c>
      <c r="H509" s="1" t="s">
        <v>21</v>
      </c>
      <c r="I509" s="1" t="s">
        <v>222</v>
      </c>
      <c r="J509" s="1" t="s">
        <v>23</v>
      </c>
      <c r="K509" s="1" t="s">
        <v>2712</v>
      </c>
      <c r="L509" s="1" t="s">
        <v>25</v>
      </c>
      <c r="M509" s="1">
        <v>1</v>
      </c>
      <c r="N509" s="1" t="s">
        <v>26</v>
      </c>
    </row>
    <row r="510" spans="1:14" x14ac:dyDescent="0.25">
      <c r="A510" s="1" t="s">
        <v>151</v>
      </c>
      <c r="B510" s="1" t="s">
        <v>2713</v>
      </c>
      <c r="C510" s="1" t="s">
        <v>103</v>
      </c>
      <c r="D510" s="2" t="s">
        <v>2714</v>
      </c>
      <c r="E510" s="1" t="s">
        <v>2715</v>
      </c>
      <c r="F510" s="3" t="s">
        <v>2716</v>
      </c>
      <c r="G510" s="3" t="s">
        <v>2717</v>
      </c>
      <c r="H510" s="1" t="s">
        <v>21</v>
      </c>
      <c r="I510" s="1" t="s">
        <v>22</v>
      </c>
      <c r="J510" s="1" t="s">
        <v>23</v>
      </c>
      <c r="K510" s="1" t="s">
        <v>2718</v>
      </c>
      <c r="L510" s="1" t="s">
        <v>25</v>
      </c>
      <c r="M510" s="1">
        <v>2</v>
      </c>
      <c r="N510" s="1" t="s">
        <v>26</v>
      </c>
    </row>
    <row r="511" spans="1:14" x14ac:dyDescent="0.25">
      <c r="A511" s="1" t="s">
        <v>123</v>
      </c>
      <c r="B511" s="1" t="s">
        <v>1260</v>
      </c>
      <c r="C511" s="1" t="s">
        <v>249</v>
      </c>
      <c r="D511" s="2" t="s">
        <v>1261</v>
      </c>
      <c r="E511" s="1" t="s">
        <v>1262</v>
      </c>
      <c r="F511" s="3" t="s">
        <v>1263</v>
      </c>
      <c r="G511" s="3" t="s">
        <v>1264</v>
      </c>
      <c r="H511" s="1" t="s">
        <v>43</v>
      </c>
      <c r="I511" s="1" t="s">
        <v>22</v>
      </c>
      <c r="J511" s="1" t="s">
        <v>23</v>
      </c>
      <c r="K511" s="1" t="s">
        <v>121</v>
      </c>
      <c r="L511" s="1" t="s">
        <v>25</v>
      </c>
      <c r="M511" s="1">
        <v>1</v>
      </c>
      <c r="N511" s="1" t="s">
        <v>26</v>
      </c>
    </row>
    <row r="512" spans="1:14" x14ac:dyDescent="0.25">
      <c r="A512" s="1" t="s">
        <v>381</v>
      </c>
      <c r="B512" s="1" t="s">
        <v>1803</v>
      </c>
      <c r="C512" s="1" t="s">
        <v>821</v>
      </c>
      <c r="D512" s="2" t="s">
        <v>1804</v>
      </c>
      <c r="E512" s="1" t="s">
        <v>1805</v>
      </c>
      <c r="F512" s="3" t="s">
        <v>1806</v>
      </c>
      <c r="G512" s="3" t="s">
        <v>1807</v>
      </c>
      <c r="H512" s="1" t="s">
        <v>21</v>
      </c>
      <c r="I512" s="1" t="s">
        <v>22</v>
      </c>
      <c r="J512" s="1" t="s">
        <v>23</v>
      </c>
      <c r="K512" s="1" t="s">
        <v>2719</v>
      </c>
      <c r="L512" s="1" t="s">
        <v>35</v>
      </c>
      <c r="M512" s="1">
        <v>1</v>
      </c>
      <c r="N512" s="1" t="s">
        <v>26</v>
      </c>
    </row>
    <row r="513" spans="1:14" x14ac:dyDescent="0.25">
      <c r="A513" s="1" t="s">
        <v>2043</v>
      </c>
      <c r="B513" s="1" t="s">
        <v>2044</v>
      </c>
      <c r="C513" s="1" t="s">
        <v>249</v>
      </c>
      <c r="D513" s="2" t="s">
        <v>2045</v>
      </c>
      <c r="E513" s="1" t="s">
        <v>2720</v>
      </c>
      <c r="F513" s="3" t="s">
        <v>2047</v>
      </c>
      <c r="G513" s="3" t="s">
        <v>943</v>
      </c>
      <c r="H513" s="1" t="s">
        <v>43</v>
      </c>
      <c r="I513" s="1" t="s">
        <v>22</v>
      </c>
      <c r="J513" s="1" t="s">
        <v>23</v>
      </c>
      <c r="K513" s="1" t="s">
        <v>525</v>
      </c>
      <c r="L513" s="1" t="s">
        <v>35</v>
      </c>
      <c r="M513" s="1">
        <v>1</v>
      </c>
      <c r="N513" s="1" t="s">
        <v>26</v>
      </c>
    </row>
    <row r="514" spans="1:14" x14ac:dyDescent="0.25">
      <c r="A514" s="1" t="s">
        <v>2043</v>
      </c>
      <c r="B514" s="1" t="s">
        <v>2044</v>
      </c>
      <c r="C514" s="1" t="s">
        <v>249</v>
      </c>
      <c r="D514" s="2" t="s">
        <v>2045</v>
      </c>
      <c r="E514" s="1" t="s">
        <v>2720</v>
      </c>
      <c r="F514" s="3" t="s">
        <v>2047</v>
      </c>
      <c r="G514" s="3" t="s">
        <v>943</v>
      </c>
      <c r="H514" s="1" t="s">
        <v>43</v>
      </c>
      <c r="I514" s="1" t="s">
        <v>22</v>
      </c>
      <c r="J514" s="1" t="s">
        <v>23</v>
      </c>
      <c r="K514" s="1" t="s">
        <v>525</v>
      </c>
      <c r="L514" s="1" t="s">
        <v>35</v>
      </c>
      <c r="M514" s="1">
        <v>1</v>
      </c>
      <c r="N514" s="1" t="s">
        <v>26</v>
      </c>
    </row>
    <row r="515" spans="1:14" x14ac:dyDescent="0.25">
      <c r="A515" s="1" t="s">
        <v>2721</v>
      </c>
      <c r="B515" s="1" t="s">
        <v>2722</v>
      </c>
      <c r="C515" s="1" t="s">
        <v>2723</v>
      </c>
      <c r="D515" s="2" t="s">
        <v>2724</v>
      </c>
      <c r="E515" s="1" t="s">
        <v>2725</v>
      </c>
      <c r="F515" s="3" t="s">
        <v>2726</v>
      </c>
      <c r="G515" s="3" t="s">
        <v>2727</v>
      </c>
      <c r="H515" s="1" t="s">
        <v>21</v>
      </c>
      <c r="I515" s="1" t="s">
        <v>22</v>
      </c>
      <c r="J515" s="1" t="s">
        <v>23</v>
      </c>
      <c r="K515" s="1" t="s">
        <v>2728</v>
      </c>
      <c r="L515" s="1" t="s">
        <v>35</v>
      </c>
      <c r="M515" s="1">
        <v>2</v>
      </c>
      <c r="N515" s="1" t="s">
        <v>2729</v>
      </c>
    </row>
    <row r="516" spans="1:14" x14ac:dyDescent="0.25">
      <c r="A516" s="1" t="s">
        <v>151</v>
      </c>
      <c r="B516" s="1" t="s">
        <v>152</v>
      </c>
      <c r="C516" s="1" t="s">
        <v>153</v>
      </c>
      <c r="D516" s="2" t="s">
        <v>154</v>
      </c>
      <c r="E516" s="1" t="s">
        <v>155</v>
      </c>
      <c r="F516" s="3" t="s">
        <v>156</v>
      </c>
      <c r="G516" s="3" t="s">
        <v>157</v>
      </c>
      <c r="H516" s="1" t="s">
        <v>21</v>
      </c>
      <c r="I516" s="1" t="s">
        <v>22</v>
      </c>
      <c r="J516" s="1" t="s">
        <v>23</v>
      </c>
      <c r="K516" s="1" t="s">
        <v>144</v>
      </c>
      <c r="L516" s="1" t="s">
        <v>25</v>
      </c>
      <c r="M516" s="1">
        <v>1</v>
      </c>
      <c r="N516" s="1" t="s">
        <v>26</v>
      </c>
    </row>
    <row r="517" spans="1:14" x14ac:dyDescent="0.25">
      <c r="A517" s="1" t="s">
        <v>2730</v>
      </c>
      <c r="B517" s="1" t="s">
        <v>2731</v>
      </c>
      <c r="C517" s="1" t="s">
        <v>2732</v>
      </c>
      <c r="D517" s="2" t="s">
        <v>2733</v>
      </c>
      <c r="E517" s="1" t="s">
        <v>2734</v>
      </c>
      <c r="F517" s="3" t="s">
        <v>2735</v>
      </c>
      <c r="G517" s="3" t="s">
        <v>2736</v>
      </c>
      <c r="H517" s="1" t="s">
        <v>21</v>
      </c>
      <c r="I517" s="1" t="s">
        <v>22</v>
      </c>
      <c r="J517" s="1" t="s">
        <v>23</v>
      </c>
      <c r="K517" s="1" t="s">
        <v>230</v>
      </c>
      <c r="L517" s="1" t="s">
        <v>35</v>
      </c>
      <c r="M517" s="1">
        <v>1</v>
      </c>
      <c r="N517" s="1" t="s">
        <v>26</v>
      </c>
    </row>
    <row r="518" spans="1:14" x14ac:dyDescent="0.25">
      <c r="A518" s="1" t="s">
        <v>2730</v>
      </c>
      <c r="B518" s="1" t="s">
        <v>2731</v>
      </c>
      <c r="C518" s="1" t="s">
        <v>2732</v>
      </c>
      <c r="D518" s="2" t="s">
        <v>2733</v>
      </c>
      <c r="E518" s="1" t="s">
        <v>2734</v>
      </c>
      <c r="F518" s="3" t="s">
        <v>2735</v>
      </c>
      <c r="G518" s="3" t="s">
        <v>2736</v>
      </c>
      <c r="H518" s="1" t="s">
        <v>21</v>
      </c>
      <c r="I518" s="1" t="s">
        <v>22</v>
      </c>
      <c r="J518" s="1" t="s">
        <v>23</v>
      </c>
      <c r="K518" s="1" t="s">
        <v>230</v>
      </c>
      <c r="L518" s="1" t="s">
        <v>35</v>
      </c>
      <c r="M518" s="1">
        <v>1</v>
      </c>
      <c r="N518" s="1" t="s">
        <v>26</v>
      </c>
    </row>
    <row r="519" spans="1:14" x14ac:dyDescent="0.25">
      <c r="A519" s="1" t="s">
        <v>2453</v>
      </c>
      <c r="B519" s="1" t="s">
        <v>2737</v>
      </c>
      <c r="C519" s="1" t="s">
        <v>103</v>
      </c>
      <c r="D519" s="2" t="s">
        <v>2738</v>
      </c>
      <c r="E519" s="1" t="s">
        <v>2739</v>
      </c>
      <c r="F519" s="3" t="s">
        <v>2740</v>
      </c>
      <c r="G519" s="3" t="s">
        <v>1807</v>
      </c>
      <c r="H519" s="1" t="s">
        <v>21</v>
      </c>
      <c r="I519" s="1" t="s">
        <v>22</v>
      </c>
      <c r="J519" s="1" t="s">
        <v>23</v>
      </c>
      <c r="K519" s="1" t="s">
        <v>2741</v>
      </c>
      <c r="L519" s="1" t="s">
        <v>35</v>
      </c>
      <c r="M519" s="1">
        <v>2</v>
      </c>
      <c r="N519" s="1" t="s">
        <v>26</v>
      </c>
    </row>
    <row r="520" spans="1:14" x14ac:dyDescent="0.25">
      <c r="A520" s="1" t="s">
        <v>2641</v>
      </c>
      <c r="B520" s="1" t="s">
        <v>2742</v>
      </c>
      <c r="C520" s="1" t="s">
        <v>470</v>
      </c>
      <c r="D520" s="2" t="s">
        <v>2743</v>
      </c>
      <c r="E520" s="1" t="s">
        <v>2744</v>
      </c>
      <c r="F520" s="3" t="s">
        <v>2745</v>
      </c>
      <c r="G520" s="3" t="s">
        <v>1264</v>
      </c>
      <c r="H520" s="1" t="s">
        <v>21</v>
      </c>
      <c r="I520" s="1" t="s">
        <v>22</v>
      </c>
      <c r="J520" s="1" t="s">
        <v>23</v>
      </c>
      <c r="K520" s="1" t="s">
        <v>44</v>
      </c>
      <c r="L520" s="1" t="s">
        <v>75</v>
      </c>
      <c r="M520" s="1">
        <v>1</v>
      </c>
      <c r="N520" s="1" t="s">
        <v>26</v>
      </c>
    </row>
    <row r="521" spans="1:14" x14ac:dyDescent="0.25">
      <c r="A521" s="1" t="s">
        <v>2671</v>
      </c>
      <c r="B521" s="1" t="s">
        <v>2672</v>
      </c>
      <c r="C521" s="1" t="s">
        <v>233</v>
      </c>
      <c r="D521" s="2" t="s">
        <v>2673</v>
      </c>
      <c r="E521" s="1" t="s">
        <v>2674</v>
      </c>
      <c r="F521" s="3" t="s">
        <v>2675</v>
      </c>
      <c r="G521" s="3" t="s">
        <v>2676</v>
      </c>
      <c r="H521" s="1" t="s">
        <v>43</v>
      </c>
      <c r="I521" s="1" t="s">
        <v>22</v>
      </c>
      <c r="J521" s="1" t="s">
        <v>604</v>
      </c>
      <c r="K521" s="1" t="s">
        <v>2677</v>
      </c>
      <c r="L521" s="1" t="s">
        <v>35</v>
      </c>
      <c r="M521" s="1">
        <v>3</v>
      </c>
      <c r="N521" s="1" t="s">
        <v>26</v>
      </c>
    </row>
    <row r="522" spans="1:14" x14ac:dyDescent="0.25">
      <c r="A522" s="1" t="s">
        <v>2671</v>
      </c>
      <c r="B522" s="1" t="s">
        <v>2672</v>
      </c>
      <c r="C522" s="1" t="s">
        <v>233</v>
      </c>
      <c r="D522" s="2" t="s">
        <v>2673</v>
      </c>
      <c r="E522" s="1" t="s">
        <v>2674</v>
      </c>
      <c r="F522" s="3" t="s">
        <v>2675</v>
      </c>
      <c r="G522" s="3" t="s">
        <v>2676</v>
      </c>
      <c r="H522" s="1" t="s">
        <v>43</v>
      </c>
      <c r="I522" s="1" t="s">
        <v>22</v>
      </c>
      <c r="J522" s="1" t="s">
        <v>604</v>
      </c>
      <c r="K522" s="1" t="s">
        <v>2677</v>
      </c>
      <c r="L522" s="1" t="s">
        <v>35</v>
      </c>
      <c r="M522" s="1">
        <v>3</v>
      </c>
      <c r="N522" s="1" t="s">
        <v>26</v>
      </c>
    </row>
    <row r="523" spans="1:14" x14ac:dyDescent="0.25">
      <c r="A523" s="1" t="s">
        <v>909</v>
      </c>
      <c r="B523" s="1" t="s">
        <v>2746</v>
      </c>
      <c r="C523" s="1" t="s">
        <v>2580</v>
      </c>
      <c r="D523" s="2" t="s">
        <v>2747</v>
      </c>
      <c r="E523" s="1" t="s">
        <v>2748</v>
      </c>
      <c r="F523" s="3" t="s">
        <v>2749</v>
      </c>
      <c r="G523" s="3" t="s">
        <v>2750</v>
      </c>
      <c r="H523" s="1" t="s">
        <v>43</v>
      </c>
      <c r="I523" s="1" t="s">
        <v>22</v>
      </c>
      <c r="J523" s="1" t="s">
        <v>23</v>
      </c>
      <c r="K523" s="1" t="s">
        <v>322</v>
      </c>
      <c r="L523" s="1" t="s">
        <v>35</v>
      </c>
      <c r="M523" s="1">
        <v>1</v>
      </c>
      <c r="N523" s="1" t="s">
        <v>26</v>
      </c>
    </row>
    <row r="524" spans="1:14" x14ac:dyDescent="0.25">
      <c r="A524" s="1" t="s">
        <v>909</v>
      </c>
      <c r="B524" s="1" t="s">
        <v>2746</v>
      </c>
      <c r="C524" s="1" t="s">
        <v>2580</v>
      </c>
      <c r="D524" s="2" t="s">
        <v>2747</v>
      </c>
      <c r="E524" s="1" t="s">
        <v>2748</v>
      </c>
      <c r="F524" s="3" t="s">
        <v>2749</v>
      </c>
      <c r="G524" s="3" t="s">
        <v>2750</v>
      </c>
      <c r="H524" s="1" t="s">
        <v>43</v>
      </c>
      <c r="I524" s="1" t="s">
        <v>22</v>
      </c>
      <c r="J524" s="1" t="s">
        <v>23</v>
      </c>
      <c r="K524" s="1" t="s">
        <v>322</v>
      </c>
      <c r="L524" s="1" t="s">
        <v>35</v>
      </c>
      <c r="M524" s="1">
        <v>1</v>
      </c>
      <c r="N524" s="1" t="s">
        <v>26</v>
      </c>
    </row>
    <row r="525" spans="1:14" x14ac:dyDescent="0.25">
      <c r="A525" s="1" t="s">
        <v>247</v>
      </c>
      <c r="B525" s="1" t="s">
        <v>2751</v>
      </c>
      <c r="C525" s="1" t="s">
        <v>70</v>
      </c>
      <c r="D525" s="2" t="s">
        <v>2752</v>
      </c>
      <c r="E525" s="1" t="s">
        <v>2753</v>
      </c>
      <c r="F525" s="3" t="s">
        <v>2754</v>
      </c>
      <c r="G525" s="3" t="s">
        <v>2755</v>
      </c>
      <c r="H525" s="1" t="s">
        <v>43</v>
      </c>
      <c r="I525" s="1" t="s">
        <v>2756</v>
      </c>
      <c r="J525" s="1" t="s">
        <v>23</v>
      </c>
      <c r="K525" s="1" t="s">
        <v>2757</v>
      </c>
      <c r="L525" s="1" t="s">
        <v>35</v>
      </c>
      <c r="M525" s="1">
        <v>1</v>
      </c>
      <c r="N525" s="1" t="s">
        <v>26</v>
      </c>
    </row>
    <row r="526" spans="1:14" x14ac:dyDescent="0.25">
      <c r="A526" s="1" t="s">
        <v>137</v>
      </c>
      <c r="B526" s="1" t="s">
        <v>1948</v>
      </c>
      <c r="C526" s="1" t="s">
        <v>934</v>
      </c>
      <c r="D526" s="2" t="s">
        <v>2758</v>
      </c>
      <c r="E526" s="1" t="s">
        <v>2759</v>
      </c>
      <c r="F526" s="3" t="s">
        <v>2760</v>
      </c>
      <c r="G526" s="3" t="s">
        <v>2761</v>
      </c>
      <c r="H526" s="1" t="s">
        <v>21</v>
      </c>
      <c r="I526" s="1" t="s">
        <v>22</v>
      </c>
      <c r="J526" s="1" t="s">
        <v>23</v>
      </c>
      <c r="K526" s="1" t="s">
        <v>779</v>
      </c>
      <c r="L526" s="1" t="s">
        <v>75</v>
      </c>
      <c r="M526" s="1">
        <v>1</v>
      </c>
      <c r="N526" s="1" t="s">
        <v>26</v>
      </c>
    </row>
    <row r="527" spans="1:14" x14ac:dyDescent="0.25">
      <c r="A527" s="1" t="s">
        <v>130</v>
      </c>
      <c r="B527" s="1" t="s">
        <v>2762</v>
      </c>
      <c r="C527" s="1" t="s">
        <v>453</v>
      </c>
      <c r="D527" s="2" t="s">
        <v>2763</v>
      </c>
      <c r="E527" s="1" t="s">
        <v>2764</v>
      </c>
      <c r="F527" s="3" t="s">
        <v>2765</v>
      </c>
      <c r="G527" s="3" t="s">
        <v>2611</v>
      </c>
      <c r="H527" s="1" t="s">
        <v>21</v>
      </c>
      <c r="I527" s="1" t="s">
        <v>246</v>
      </c>
      <c r="J527" s="1" t="s">
        <v>174</v>
      </c>
      <c r="K527" s="1" t="s">
        <v>314</v>
      </c>
      <c r="L527" s="1" t="s">
        <v>25</v>
      </c>
      <c r="M527" s="1">
        <v>1</v>
      </c>
      <c r="N527" s="1" t="s">
        <v>26</v>
      </c>
    </row>
    <row r="528" spans="1:14" x14ac:dyDescent="0.25">
      <c r="A528" s="1" t="s">
        <v>130</v>
      </c>
      <c r="B528" s="1" t="s">
        <v>2762</v>
      </c>
      <c r="C528" s="1" t="s">
        <v>453</v>
      </c>
      <c r="D528" s="2" t="s">
        <v>2763</v>
      </c>
      <c r="E528" s="1" t="s">
        <v>2764</v>
      </c>
      <c r="F528" s="3" t="s">
        <v>2765</v>
      </c>
      <c r="G528" s="3" t="s">
        <v>2611</v>
      </c>
      <c r="H528" s="1" t="s">
        <v>21</v>
      </c>
      <c r="I528" s="1" t="s">
        <v>2766</v>
      </c>
      <c r="J528" s="1" t="s">
        <v>174</v>
      </c>
      <c r="K528" s="1" t="s">
        <v>314</v>
      </c>
      <c r="L528" s="1" t="s">
        <v>25</v>
      </c>
      <c r="M528" s="1">
        <v>1</v>
      </c>
      <c r="N528" s="1" t="s">
        <v>26</v>
      </c>
    </row>
    <row r="529" spans="1:14" x14ac:dyDescent="0.25">
      <c r="A529" s="1" t="s">
        <v>130</v>
      </c>
      <c r="B529" s="1" t="s">
        <v>2762</v>
      </c>
      <c r="C529" s="1" t="s">
        <v>453</v>
      </c>
      <c r="D529" s="2" t="s">
        <v>2763</v>
      </c>
      <c r="E529" s="1" t="s">
        <v>2764</v>
      </c>
      <c r="F529" s="3" t="s">
        <v>2765</v>
      </c>
      <c r="G529" s="3" t="s">
        <v>2611</v>
      </c>
      <c r="H529" s="1" t="s">
        <v>21</v>
      </c>
      <c r="I529" s="1" t="s">
        <v>246</v>
      </c>
      <c r="J529" s="1" t="s">
        <v>23</v>
      </c>
      <c r="K529" s="1" t="s">
        <v>314</v>
      </c>
      <c r="L529" s="1" t="s">
        <v>25</v>
      </c>
      <c r="M529" s="1">
        <v>1</v>
      </c>
      <c r="N529" s="1" t="s">
        <v>26</v>
      </c>
    </row>
    <row r="530" spans="1:14" x14ac:dyDescent="0.25">
      <c r="A530" s="1" t="s">
        <v>130</v>
      </c>
      <c r="B530" s="1" t="s">
        <v>2762</v>
      </c>
      <c r="C530" s="1" t="s">
        <v>453</v>
      </c>
      <c r="D530" s="2" t="s">
        <v>2763</v>
      </c>
      <c r="E530" s="1" t="s">
        <v>2764</v>
      </c>
      <c r="F530" s="3" t="s">
        <v>2765</v>
      </c>
      <c r="G530" s="3" t="s">
        <v>2611</v>
      </c>
      <c r="H530" s="1" t="s">
        <v>21</v>
      </c>
      <c r="I530" s="1" t="s">
        <v>246</v>
      </c>
      <c r="J530" s="1" t="s">
        <v>23</v>
      </c>
      <c r="K530" s="1" t="s">
        <v>314</v>
      </c>
      <c r="L530" s="1" t="s">
        <v>25</v>
      </c>
      <c r="M530" s="1">
        <v>1</v>
      </c>
      <c r="N530" s="1" t="s">
        <v>26</v>
      </c>
    </row>
    <row r="531" spans="1:14" x14ac:dyDescent="0.25">
      <c r="A531" s="1" t="s">
        <v>475</v>
      </c>
      <c r="B531" s="1" t="s">
        <v>1144</v>
      </c>
      <c r="C531" s="1" t="s">
        <v>190</v>
      </c>
      <c r="D531" s="2" t="s">
        <v>1145</v>
      </c>
      <c r="E531" s="1" t="s">
        <v>1146</v>
      </c>
      <c r="F531" s="3" t="s">
        <v>1147</v>
      </c>
      <c r="G531" s="3" t="s">
        <v>1148</v>
      </c>
      <c r="H531" s="1" t="s">
        <v>43</v>
      </c>
      <c r="I531" s="1" t="s">
        <v>22</v>
      </c>
      <c r="J531" s="1" t="s">
        <v>23</v>
      </c>
      <c r="K531" s="1" t="s">
        <v>779</v>
      </c>
      <c r="L531" s="1" t="s">
        <v>35</v>
      </c>
      <c r="M531" s="1">
        <v>1</v>
      </c>
      <c r="N531" s="1" t="s">
        <v>26</v>
      </c>
    </row>
    <row r="532" spans="1:14" x14ac:dyDescent="0.25">
      <c r="A532" s="1" t="s">
        <v>1225</v>
      </c>
      <c r="B532" s="1" t="s">
        <v>1226</v>
      </c>
      <c r="C532" s="1" t="s">
        <v>1227</v>
      </c>
      <c r="D532" s="2" t="s">
        <v>1228</v>
      </c>
      <c r="E532" s="1" t="s">
        <v>1229</v>
      </c>
      <c r="F532" s="3" t="s">
        <v>1230</v>
      </c>
      <c r="G532" s="3" t="s">
        <v>1231</v>
      </c>
      <c r="H532" s="1" t="s">
        <v>21</v>
      </c>
      <c r="I532" s="1" t="s">
        <v>22</v>
      </c>
      <c r="J532" s="1" t="s">
        <v>23</v>
      </c>
      <c r="K532" s="1" t="s">
        <v>414</v>
      </c>
      <c r="L532" s="1" t="s">
        <v>25</v>
      </c>
      <c r="M532" s="1">
        <v>1</v>
      </c>
      <c r="N532" s="1" t="s">
        <v>26</v>
      </c>
    </row>
    <row r="533" spans="1:14" x14ac:dyDescent="0.25">
      <c r="A533" s="1" t="s">
        <v>45</v>
      </c>
      <c r="B533" s="1" t="s">
        <v>46</v>
      </c>
      <c r="C533" s="1" t="s">
        <v>47</v>
      </c>
      <c r="D533" s="2" t="s">
        <v>48</v>
      </c>
      <c r="E533" s="1" t="s">
        <v>2767</v>
      </c>
      <c r="F533" s="3" t="s">
        <v>50</v>
      </c>
      <c r="G533" s="3" t="s">
        <v>51</v>
      </c>
      <c r="H533" s="1" t="s">
        <v>21</v>
      </c>
      <c r="I533" s="1" t="s">
        <v>22</v>
      </c>
      <c r="J533" s="1" t="s">
        <v>23</v>
      </c>
      <c r="K533" s="1" t="s">
        <v>52</v>
      </c>
      <c r="L533" s="1" t="s">
        <v>25</v>
      </c>
      <c r="M533" s="1">
        <v>1</v>
      </c>
      <c r="N533" s="1" t="s">
        <v>26</v>
      </c>
    </row>
    <row r="534" spans="1:14" x14ac:dyDescent="0.25">
      <c r="A534" s="1" t="s">
        <v>151</v>
      </c>
      <c r="B534" s="1" t="s">
        <v>152</v>
      </c>
      <c r="C534" s="1" t="s">
        <v>153</v>
      </c>
      <c r="D534" s="2" t="s">
        <v>154</v>
      </c>
      <c r="E534" s="1" t="s">
        <v>155</v>
      </c>
      <c r="F534" s="3" t="s">
        <v>156</v>
      </c>
      <c r="G534" s="3" t="s">
        <v>157</v>
      </c>
      <c r="H534" s="1" t="s">
        <v>21</v>
      </c>
      <c r="I534" s="1" t="s">
        <v>22</v>
      </c>
      <c r="J534" s="1" t="s">
        <v>23</v>
      </c>
      <c r="K534" s="1" t="s">
        <v>144</v>
      </c>
      <c r="L534" s="1" t="s">
        <v>25</v>
      </c>
      <c r="M534" s="1">
        <v>1</v>
      </c>
      <c r="N534" s="1" t="s">
        <v>26</v>
      </c>
    </row>
    <row r="535" spans="1:14" x14ac:dyDescent="0.25">
      <c r="A535" s="1" t="s">
        <v>652</v>
      </c>
      <c r="B535" s="1" t="s">
        <v>653</v>
      </c>
      <c r="C535" s="1" t="s">
        <v>197</v>
      </c>
      <c r="D535" s="2" t="s">
        <v>654</v>
      </c>
      <c r="E535" s="1" t="s">
        <v>655</v>
      </c>
      <c r="F535" s="3" t="s">
        <v>656</v>
      </c>
      <c r="G535" s="3" t="s">
        <v>657</v>
      </c>
      <c r="H535" s="1" t="s">
        <v>43</v>
      </c>
      <c r="I535" s="1" t="s">
        <v>22</v>
      </c>
      <c r="J535" s="1" t="s">
        <v>23</v>
      </c>
      <c r="K535" s="1" t="s">
        <v>314</v>
      </c>
      <c r="L535" s="1" t="s">
        <v>35</v>
      </c>
      <c r="M535" s="1">
        <v>1</v>
      </c>
      <c r="N535" s="1" t="s">
        <v>26</v>
      </c>
    </row>
    <row r="536" spans="1:14" x14ac:dyDescent="0.25">
      <c r="A536" s="1" t="s">
        <v>475</v>
      </c>
      <c r="B536" s="1" t="s">
        <v>476</v>
      </c>
      <c r="C536" s="1" t="s">
        <v>403</v>
      </c>
      <c r="D536" s="2" t="s">
        <v>477</v>
      </c>
      <c r="E536" s="1" t="s">
        <v>478</v>
      </c>
      <c r="F536" s="3" t="s">
        <v>479</v>
      </c>
      <c r="G536" s="3" t="s">
        <v>480</v>
      </c>
      <c r="H536" s="1" t="s">
        <v>43</v>
      </c>
      <c r="I536" s="1" t="s">
        <v>22</v>
      </c>
      <c r="J536" s="1" t="s">
        <v>23</v>
      </c>
      <c r="K536" s="1" t="s">
        <v>314</v>
      </c>
      <c r="L536" s="1" t="s">
        <v>35</v>
      </c>
      <c r="M536" s="1">
        <v>1</v>
      </c>
      <c r="N536" s="1" t="s">
        <v>26</v>
      </c>
    </row>
    <row r="537" spans="1:14" x14ac:dyDescent="0.25">
      <c r="A537" s="1" t="s">
        <v>158</v>
      </c>
      <c r="B537" s="1" t="s">
        <v>1434</v>
      </c>
      <c r="C537" s="1" t="s">
        <v>233</v>
      </c>
      <c r="D537" s="2" t="s">
        <v>2768</v>
      </c>
      <c r="E537" s="1" t="s">
        <v>1436</v>
      </c>
      <c r="F537" s="3" t="s">
        <v>1437</v>
      </c>
      <c r="G537" s="3" t="s">
        <v>1155</v>
      </c>
      <c r="H537" s="1" t="s">
        <v>43</v>
      </c>
      <c r="I537" s="1" t="s">
        <v>22</v>
      </c>
      <c r="J537" s="1" t="s">
        <v>23</v>
      </c>
      <c r="K537" s="1" t="s">
        <v>230</v>
      </c>
      <c r="L537" s="1" t="s">
        <v>25</v>
      </c>
      <c r="M537" s="1">
        <v>1</v>
      </c>
      <c r="N537" s="1" t="s">
        <v>26</v>
      </c>
    </row>
    <row r="538" spans="1:14" x14ac:dyDescent="0.25">
      <c r="A538" s="1" t="s">
        <v>751</v>
      </c>
      <c r="B538" s="1" t="s">
        <v>752</v>
      </c>
      <c r="C538" s="1" t="s">
        <v>63</v>
      </c>
      <c r="D538" s="2" t="s">
        <v>753</v>
      </c>
      <c r="E538" s="1" t="s">
        <v>754</v>
      </c>
      <c r="F538" s="3" t="s">
        <v>755</v>
      </c>
      <c r="G538" s="3" t="s">
        <v>756</v>
      </c>
      <c r="H538" s="1" t="s">
        <v>21</v>
      </c>
      <c r="I538" s="1" t="s">
        <v>22</v>
      </c>
      <c r="J538" s="1" t="s">
        <v>23</v>
      </c>
      <c r="K538" s="1" t="s">
        <v>757</v>
      </c>
      <c r="L538" s="1" t="s">
        <v>25</v>
      </c>
      <c r="M538" s="1">
        <v>1</v>
      </c>
      <c r="N538" s="1" t="s">
        <v>26</v>
      </c>
    </row>
    <row r="539" spans="1:14" x14ac:dyDescent="0.25">
      <c r="A539" s="1" t="s">
        <v>1635</v>
      </c>
      <c r="B539" s="1" t="s">
        <v>2551</v>
      </c>
      <c r="C539" s="1" t="s">
        <v>2552</v>
      </c>
      <c r="D539" s="2" t="s">
        <v>2553</v>
      </c>
      <c r="E539" s="1" t="s">
        <v>2554</v>
      </c>
      <c r="F539" s="3" t="s">
        <v>2555</v>
      </c>
      <c r="G539" s="3" t="s">
        <v>2556</v>
      </c>
      <c r="H539" s="1" t="s">
        <v>21</v>
      </c>
      <c r="I539" s="1" t="s">
        <v>22</v>
      </c>
      <c r="J539" s="1" t="s">
        <v>23</v>
      </c>
      <c r="K539" s="1" t="s">
        <v>492</v>
      </c>
      <c r="L539" s="1" t="s">
        <v>25</v>
      </c>
      <c r="M539" s="1">
        <v>1</v>
      </c>
      <c r="N539" s="1" t="s">
        <v>26</v>
      </c>
    </row>
    <row r="540" spans="1:14" x14ac:dyDescent="0.25">
      <c r="A540" s="1" t="s">
        <v>323</v>
      </c>
      <c r="B540" s="1" t="s">
        <v>927</v>
      </c>
      <c r="C540" s="1" t="s">
        <v>425</v>
      </c>
      <c r="D540" s="2" t="s">
        <v>928</v>
      </c>
      <c r="E540" s="1" t="s">
        <v>929</v>
      </c>
      <c r="F540" s="3" t="s">
        <v>930</v>
      </c>
      <c r="G540" s="3" t="s">
        <v>931</v>
      </c>
      <c r="H540" s="1" t="s">
        <v>21</v>
      </c>
      <c r="I540" s="1" t="s">
        <v>932</v>
      </c>
      <c r="J540" s="1" t="s">
        <v>23</v>
      </c>
      <c r="K540" s="1" t="s">
        <v>791</v>
      </c>
      <c r="L540" s="1" t="s">
        <v>75</v>
      </c>
      <c r="M540" s="1">
        <v>1</v>
      </c>
      <c r="N540" s="1" t="s">
        <v>26</v>
      </c>
    </row>
    <row r="541" spans="1:14" x14ac:dyDescent="0.25">
      <c r="A541" s="1" t="s">
        <v>61</v>
      </c>
      <c r="B541" s="1" t="s">
        <v>1778</v>
      </c>
      <c r="C541" s="1" t="s">
        <v>2769</v>
      </c>
      <c r="D541" s="2" t="s">
        <v>1780</v>
      </c>
      <c r="E541" s="1" t="s">
        <v>1781</v>
      </c>
      <c r="F541" s="3" t="s">
        <v>1782</v>
      </c>
      <c r="G541" s="3" t="s">
        <v>1783</v>
      </c>
      <c r="H541" s="1" t="s">
        <v>21</v>
      </c>
      <c r="I541" s="1" t="s">
        <v>22</v>
      </c>
      <c r="J541" s="1" t="s">
        <v>23</v>
      </c>
      <c r="K541" s="1" t="s">
        <v>44</v>
      </c>
      <c r="L541" s="1" t="s">
        <v>25</v>
      </c>
      <c r="M541" s="1">
        <v>1</v>
      </c>
      <c r="N541" s="1" t="s">
        <v>26</v>
      </c>
    </row>
    <row r="542" spans="1:14" x14ac:dyDescent="0.25">
      <c r="A542" s="1" t="s">
        <v>2770</v>
      </c>
      <c r="B542" s="1" t="s">
        <v>216</v>
      </c>
      <c r="C542" s="1" t="s">
        <v>217</v>
      </c>
      <c r="D542" s="2" t="s">
        <v>218</v>
      </c>
      <c r="E542" s="1" t="s">
        <v>219</v>
      </c>
      <c r="F542" s="3" t="s">
        <v>220</v>
      </c>
      <c r="G542" s="3" t="s">
        <v>221</v>
      </c>
      <c r="H542" s="1" t="s">
        <v>21</v>
      </c>
      <c r="I542" s="1" t="s">
        <v>222</v>
      </c>
      <c r="J542" s="1" t="s">
        <v>223</v>
      </c>
      <c r="K542" s="1" t="s">
        <v>2771</v>
      </c>
      <c r="L542" s="1" t="s">
        <v>25</v>
      </c>
      <c r="M542" s="1">
        <v>1</v>
      </c>
      <c r="N542" s="1" t="s">
        <v>26</v>
      </c>
    </row>
    <row r="543" spans="1:14" x14ac:dyDescent="0.25">
      <c r="A543" s="1" t="s">
        <v>14</v>
      </c>
      <c r="B543" s="1" t="s">
        <v>786</v>
      </c>
      <c r="C543" s="1" t="s">
        <v>63</v>
      </c>
      <c r="D543" s="2" t="s">
        <v>787</v>
      </c>
      <c r="E543" s="1" t="s">
        <v>788</v>
      </c>
      <c r="F543" s="3" t="s">
        <v>789</v>
      </c>
      <c r="G543" s="3" t="s">
        <v>790</v>
      </c>
      <c r="H543" s="1" t="s">
        <v>21</v>
      </c>
      <c r="I543" s="1" t="s">
        <v>2772</v>
      </c>
      <c r="J543" s="1" t="s">
        <v>23</v>
      </c>
      <c r="K543" s="1" t="s">
        <v>791</v>
      </c>
      <c r="L543" s="1" t="s">
        <v>35</v>
      </c>
      <c r="M543" s="1">
        <v>1</v>
      </c>
      <c r="N543" s="1" t="s">
        <v>26</v>
      </c>
    </row>
    <row r="544" spans="1:14" x14ac:dyDescent="0.25">
      <c r="A544" s="1" t="s">
        <v>247</v>
      </c>
      <c r="B544" s="1" t="s">
        <v>780</v>
      </c>
      <c r="C544" s="1" t="s">
        <v>781</v>
      </c>
      <c r="D544" s="2" t="s">
        <v>782</v>
      </c>
      <c r="E544" s="1" t="s">
        <v>783</v>
      </c>
      <c r="F544" s="3" t="s">
        <v>784</v>
      </c>
      <c r="G544" s="3" t="s">
        <v>785</v>
      </c>
      <c r="H544" s="1" t="s">
        <v>43</v>
      </c>
      <c r="I544" s="1" t="s">
        <v>22</v>
      </c>
      <c r="J544" s="1" t="s">
        <v>23</v>
      </c>
      <c r="K544" s="1" t="s">
        <v>322</v>
      </c>
      <c r="L544" s="1" t="s">
        <v>25</v>
      </c>
      <c r="M544" s="1">
        <v>1</v>
      </c>
      <c r="N544" s="1" t="s">
        <v>26</v>
      </c>
    </row>
    <row r="545" spans="1:14" x14ac:dyDescent="0.25">
      <c r="A545" s="1" t="s">
        <v>2162</v>
      </c>
      <c r="B545" s="1" t="s">
        <v>2340</v>
      </c>
      <c r="C545" s="1" t="s">
        <v>132</v>
      </c>
      <c r="D545" s="2" t="s">
        <v>2341</v>
      </c>
      <c r="E545" s="1" t="s">
        <v>2342</v>
      </c>
      <c r="F545" s="3" t="s">
        <v>2343</v>
      </c>
      <c r="G545" s="3" t="s">
        <v>1312</v>
      </c>
      <c r="H545" s="1" t="s">
        <v>21</v>
      </c>
      <c r="I545" s="1" t="s">
        <v>22</v>
      </c>
      <c r="J545" s="1" t="s">
        <v>23</v>
      </c>
      <c r="K545" s="1" t="s">
        <v>230</v>
      </c>
      <c r="L545" s="1" t="s">
        <v>25</v>
      </c>
      <c r="M545" s="1">
        <v>1</v>
      </c>
      <c r="N545" s="1" t="s">
        <v>26</v>
      </c>
    </row>
    <row r="546" spans="1:14" x14ac:dyDescent="0.25">
      <c r="A546" s="1" t="s">
        <v>458</v>
      </c>
      <c r="B546" s="1" t="s">
        <v>939</v>
      </c>
      <c r="C546" s="1" t="s">
        <v>339</v>
      </c>
      <c r="D546" s="2" t="s">
        <v>940</v>
      </c>
      <c r="E546" s="1" t="s">
        <v>941</v>
      </c>
      <c r="F546" s="3" t="s">
        <v>942</v>
      </c>
      <c r="G546" s="3" t="s">
        <v>943</v>
      </c>
      <c r="H546" s="1" t="s">
        <v>43</v>
      </c>
      <c r="I546" s="1" t="s">
        <v>22</v>
      </c>
      <c r="J546" s="1" t="s">
        <v>23</v>
      </c>
      <c r="K546" s="1" t="s">
        <v>414</v>
      </c>
      <c r="L546" s="1" t="s">
        <v>35</v>
      </c>
      <c r="M546" s="1">
        <v>1</v>
      </c>
      <c r="N546" s="1" t="s">
        <v>26</v>
      </c>
    </row>
    <row r="547" spans="1:14" x14ac:dyDescent="0.25">
      <c r="A547" s="1" t="s">
        <v>1004</v>
      </c>
      <c r="B547" s="1" t="s">
        <v>1005</v>
      </c>
      <c r="C547" s="1" t="s">
        <v>1006</v>
      </c>
      <c r="D547" s="2" t="s">
        <v>1007</v>
      </c>
      <c r="E547" s="1" t="s">
        <v>1008</v>
      </c>
      <c r="F547" s="3" t="s">
        <v>1009</v>
      </c>
      <c r="G547" s="3" t="s">
        <v>2462</v>
      </c>
      <c r="H547" s="1" t="s">
        <v>21</v>
      </c>
      <c r="I547" s="1" t="s">
        <v>22</v>
      </c>
      <c r="J547" s="1" t="s">
        <v>23</v>
      </c>
      <c r="K547" s="1" t="s">
        <v>2773</v>
      </c>
      <c r="L547" s="1" t="s">
        <v>25</v>
      </c>
      <c r="M547" s="1">
        <v>1</v>
      </c>
      <c r="N547" s="1" t="s">
        <v>26</v>
      </c>
    </row>
    <row r="548" spans="1:14" x14ac:dyDescent="0.25">
      <c r="A548" s="1" t="s">
        <v>2641</v>
      </c>
      <c r="B548" s="1" t="s">
        <v>2742</v>
      </c>
      <c r="C548" s="1" t="s">
        <v>470</v>
      </c>
      <c r="D548" s="2" t="s">
        <v>2743</v>
      </c>
      <c r="E548" s="1" t="s">
        <v>2744</v>
      </c>
      <c r="F548" s="3" t="s">
        <v>2745</v>
      </c>
      <c r="G548" s="3" t="s">
        <v>1264</v>
      </c>
      <c r="H548" s="1" t="s">
        <v>21</v>
      </c>
      <c r="I548" s="1" t="s">
        <v>173</v>
      </c>
      <c r="J548" s="1" t="s">
        <v>174</v>
      </c>
      <c r="K548" s="1" t="s">
        <v>44</v>
      </c>
      <c r="L548" s="1" t="s">
        <v>25</v>
      </c>
      <c r="M548" s="1">
        <v>1</v>
      </c>
      <c r="N548" s="1" t="s">
        <v>26</v>
      </c>
    </row>
    <row r="549" spans="1:14" x14ac:dyDescent="0.25">
      <c r="A549" s="1" t="s">
        <v>151</v>
      </c>
      <c r="B549" s="1" t="s">
        <v>1111</v>
      </c>
      <c r="C549" s="1" t="s">
        <v>63</v>
      </c>
      <c r="D549" s="2" t="s">
        <v>2428</v>
      </c>
      <c r="E549" s="1" t="s">
        <v>2429</v>
      </c>
      <c r="F549" s="3" t="s">
        <v>2430</v>
      </c>
      <c r="G549" s="3" t="s">
        <v>808</v>
      </c>
      <c r="H549" s="1" t="s">
        <v>21</v>
      </c>
      <c r="I549" s="1" t="s">
        <v>22</v>
      </c>
      <c r="J549" s="1" t="s">
        <v>23</v>
      </c>
      <c r="K549" s="1" t="s">
        <v>99</v>
      </c>
      <c r="L549" s="1" t="s">
        <v>25</v>
      </c>
      <c r="M549" s="1">
        <v>1</v>
      </c>
      <c r="N549" s="1" t="s">
        <v>2774</v>
      </c>
    </row>
    <row r="550" spans="1:14" x14ac:dyDescent="0.25">
      <c r="A550" s="1" t="s">
        <v>247</v>
      </c>
      <c r="B550" s="1" t="s">
        <v>1221</v>
      </c>
      <c r="C550" s="1" t="s">
        <v>233</v>
      </c>
      <c r="D550" s="2" t="s">
        <v>1222</v>
      </c>
      <c r="E550" s="1" t="s">
        <v>1223</v>
      </c>
      <c r="F550" s="3" t="s">
        <v>1224</v>
      </c>
      <c r="G550" s="3" t="s">
        <v>260</v>
      </c>
      <c r="H550" s="1" t="s">
        <v>43</v>
      </c>
      <c r="I550" s="1" t="s">
        <v>22</v>
      </c>
      <c r="J550" s="1" t="s">
        <v>23</v>
      </c>
      <c r="K550" s="1" t="s">
        <v>314</v>
      </c>
      <c r="L550" s="1" t="s">
        <v>35</v>
      </c>
      <c r="M550" s="1">
        <v>1</v>
      </c>
      <c r="N550" s="1" t="s">
        <v>26</v>
      </c>
    </row>
    <row r="551" spans="1:14" x14ac:dyDescent="0.25">
      <c r="A551" s="1" t="s">
        <v>1958</v>
      </c>
      <c r="B551" s="1" t="s">
        <v>2095</v>
      </c>
      <c r="C551" s="1" t="s">
        <v>2096</v>
      </c>
      <c r="D551" s="2" t="s">
        <v>2097</v>
      </c>
      <c r="E551" s="1" t="s">
        <v>2098</v>
      </c>
      <c r="F551" s="3" t="s">
        <v>2099</v>
      </c>
      <c r="G551" s="3" t="s">
        <v>2100</v>
      </c>
      <c r="H551" s="1" t="s">
        <v>21</v>
      </c>
      <c r="I551" s="1" t="s">
        <v>22</v>
      </c>
      <c r="J551" s="1" t="s">
        <v>23</v>
      </c>
      <c r="K551" s="1" t="s">
        <v>2775</v>
      </c>
      <c r="L551" s="1" t="s">
        <v>35</v>
      </c>
      <c r="M551" s="1">
        <v>1</v>
      </c>
      <c r="N551" s="1" t="s">
        <v>26</v>
      </c>
    </row>
    <row r="552" spans="1:14" x14ac:dyDescent="0.25">
      <c r="A552" s="1" t="s">
        <v>2334</v>
      </c>
      <c r="B552" s="1" t="s">
        <v>2335</v>
      </c>
      <c r="C552" s="1" t="s">
        <v>1599</v>
      </c>
      <c r="D552" s="2" t="s">
        <v>2336</v>
      </c>
      <c r="E552" s="1" t="s">
        <v>2337</v>
      </c>
      <c r="F552" s="3" t="s">
        <v>2338</v>
      </c>
      <c r="G552" s="3" t="s">
        <v>2776</v>
      </c>
      <c r="H552" s="1" t="s">
        <v>21</v>
      </c>
      <c r="I552" s="1" t="s">
        <v>22</v>
      </c>
      <c r="J552" s="1" t="s">
        <v>23</v>
      </c>
      <c r="K552" s="1" t="s">
        <v>44</v>
      </c>
      <c r="L552" s="1" t="s">
        <v>25</v>
      </c>
      <c r="M552" s="1">
        <v>1</v>
      </c>
      <c r="N552" s="1" t="s">
        <v>26</v>
      </c>
    </row>
    <row r="553" spans="1:14" x14ac:dyDescent="0.25">
      <c r="A553" s="1" t="s">
        <v>27</v>
      </c>
      <c r="B553" s="1" t="s">
        <v>858</v>
      </c>
      <c r="C553" s="1" t="s">
        <v>275</v>
      </c>
      <c r="D553" s="2" t="s">
        <v>859</v>
      </c>
      <c r="E553" s="1" t="s">
        <v>860</v>
      </c>
      <c r="F553" s="3" t="s">
        <v>861</v>
      </c>
      <c r="G553" s="3" t="s">
        <v>862</v>
      </c>
      <c r="H553" s="1" t="s">
        <v>21</v>
      </c>
      <c r="I553" s="1" t="s">
        <v>22</v>
      </c>
      <c r="J553" s="1" t="s">
        <v>23</v>
      </c>
      <c r="K553" s="1" t="s">
        <v>230</v>
      </c>
      <c r="L553" s="1" t="s">
        <v>25</v>
      </c>
      <c r="M553" s="1">
        <v>1</v>
      </c>
      <c r="N553" s="1" t="s">
        <v>26</v>
      </c>
    </row>
    <row r="554" spans="1:14" x14ac:dyDescent="0.25">
      <c r="A554" s="1" t="s">
        <v>85</v>
      </c>
      <c r="B554" s="1" t="s">
        <v>2064</v>
      </c>
      <c r="C554" s="1" t="s">
        <v>1112</v>
      </c>
      <c r="D554" s="2" t="s">
        <v>2065</v>
      </c>
      <c r="E554" s="1" t="s">
        <v>2066</v>
      </c>
      <c r="F554" s="3" t="s">
        <v>2067</v>
      </c>
      <c r="G554" s="3" t="s">
        <v>2068</v>
      </c>
      <c r="H554" s="1" t="s">
        <v>21</v>
      </c>
      <c r="I554" s="1" t="s">
        <v>22</v>
      </c>
      <c r="J554" s="1" t="s">
        <v>23</v>
      </c>
      <c r="K554" s="1" t="s">
        <v>1199</v>
      </c>
      <c r="L554" s="1" t="s">
        <v>35</v>
      </c>
      <c r="M554" s="1">
        <v>2</v>
      </c>
      <c r="N554" s="1" t="s">
        <v>26</v>
      </c>
    </row>
    <row r="555" spans="1:14" x14ac:dyDescent="0.25">
      <c r="A555" s="1" t="s">
        <v>323</v>
      </c>
      <c r="B555" s="1" t="s">
        <v>1536</v>
      </c>
      <c r="C555" s="1" t="s">
        <v>29</v>
      </c>
      <c r="D555" s="2" t="s">
        <v>1537</v>
      </c>
      <c r="E555" s="1" t="s">
        <v>1538</v>
      </c>
      <c r="F555" s="3" t="s">
        <v>1539</v>
      </c>
      <c r="G555" s="3" t="s">
        <v>1540</v>
      </c>
      <c r="H555" s="1" t="s">
        <v>21</v>
      </c>
      <c r="I555" s="1" t="s">
        <v>22</v>
      </c>
      <c r="J555" s="1" t="s">
        <v>23</v>
      </c>
      <c r="K555" s="1" t="s">
        <v>414</v>
      </c>
      <c r="L555" s="1" t="s">
        <v>35</v>
      </c>
      <c r="M555" s="1">
        <v>1</v>
      </c>
      <c r="N555" s="1" t="s">
        <v>26</v>
      </c>
    </row>
    <row r="556" spans="1:14" x14ac:dyDescent="0.25">
      <c r="A556" s="1" t="s">
        <v>323</v>
      </c>
      <c r="B556" s="1" t="s">
        <v>1536</v>
      </c>
      <c r="C556" s="1" t="s">
        <v>29</v>
      </c>
      <c r="D556" s="2" t="s">
        <v>1537</v>
      </c>
      <c r="E556" s="1" t="s">
        <v>1538</v>
      </c>
      <c r="F556" s="3" t="s">
        <v>1539</v>
      </c>
      <c r="G556" s="3" t="s">
        <v>1540</v>
      </c>
      <c r="H556" s="1" t="s">
        <v>21</v>
      </c>
      <c r="I556" s="1" t="s">
        <v>22</v>
      </c>
      <c r="J556" s="1" t="s">
        <v>23</v>
      </c>
      <c r="K556" s="1" t="s">
        <v>414</v>
      </c>
      <c r="L556" s="1" t="s">
        <v>35</v>
      </c>
      <c r="M556" s="1">
        <v>1</v>
      </c>
      <c r="N556" s="1" t="s">
        <v>26</v>
      </c>
    </row>
    <row r="557" spans="1:14" x14ac:dyDescent="0.25">
      <c r="A557" s="1" t="s">
        <v>2299</v>
      </c>
      <c r="B557" s="1" t="s">
        <v>2777</v>
      </c>
      <c r="C557" s="1" t="s">
        <v>2778</v>
      </c>
      <c r="D557" s="2" t="s">
        <v>2779</v>
      </c>
      <c r="E557" s="1" t="s">
        <v>2780</v>
      </c>
      <c r="F557" s="3" t="s">
        <v>2781</v>
      </c>
      <c r="G557" s="3" t="s">
        <v>1524</v>
      </c>
      <c r="H557" s="1" t="s">
        <v>21</v>
      </c>
      <c r="I557" s="1" t="s">
        <v>22</v>
      </c>
      <c r="J557" s="1" t="s">
        <v>23</v>
      </c>
      <c r="K557" s="1" t="s">
        <v>99</v>
      </c>
      <c r="L557" s="1" t="s">
        <v>25</v>
      </c>
      <c r="M557" s="1">
        <v>1</v>
      </c>
      <c r="N557" s="1" t="s">
        <v>26</v>
      </c>
    </row>
    <row r="558" spans="1:14" x14ac:dyDescent="0.25">
      <c r="A558" s="1" t="s">
        <v>27</v>
      </c>
      <c r="B558" s="1" t="s">
        <v>1864</v>
      </c>
      <c r="C558" s="1" t="s">
        <v>513</v>
      </c>
      <c r="D558" s="2" t="s">
        <v>1865</v>
      </c>
      <c r="E558" s="1" t="s">
        <v>1866</v>
      </c>
      <c r="F558" s="3" t="s">
        <v>1867</v>
      </c>
      <c r="G558" s="3" t="s">
        <v>1868</v>
      </c>
      <c r="H558" s="1" t="s">
        <v>21</v>
      </c>
      <c r="I558" s="1" t="s">
        <v>22</v>
      </c>
      <c r="J558" s="1" t="s">
        <v>23</v>
      </c>
      <c r="K558" s="1" t="s">
        <v>1869</v>
      </c>
      <c r="L558" s="1" t="s">
        <v>25</v>
      </c>
      <c r="M558" s="1">
        <v>1</v>
      </c>
      <c r="N558" s="1" t="s">
        <v>26</v>
      </c>
    </row>
    <row r="559" spans="1:14" x14ac:dyDescent="0.25">
      <c r="A559" s="1" t="s">
        <v>68</v>
      </c>
      <c r="B559" s="1" t="s">
        <v>804</v>
      </c>
      <c r="C559" s="1" t="s">
        <v>403</v>
      </c>
      <c r="D559" s="2" t="s">
        <v>805</v>
      </c>
      <c r="E559" s="1" t="s">
        <v>806</v>
      </c>
      <c r="F559" s="3" t="s">
        <v>807</v>
      </c>
      <c r="G559" s="3" t="s">
        <v>808</v>
      </c>
      <c r="H559" s="1" t="s">
        <v>43</v>
      </c>
      <c r="I559" s="1" t="s">
        <v>22</v>
      </c>
      <c r="J559" s="1" t="s">
        <v>23</v>
      </c>
      <c r="K559" s="1" t="s">
        <v>414</v>
      </c>
      <c r="L559" s="1" t="s">
        <v>25</v>
      </c>
      <c r="M559" s="1">
        <v>1</v>
      </c>
      <c r="N559" s="1" t="s">
        <v>26</v>
      </c>
    </row>
    <row r="560" spans="1:14" x14ac:dyDescent="0.25">
      <c r="A560" s="1" t="s">
        <v>176</v>
      </c>
      <c r="B560" s="1" t="s">
        <v>177</v>
      </c>
      <c r="C560" s="1" t="s">
        <v>153</v>
      </c>
      <c r="D560" s="2" t="s">
        <v>178</v>
      </c>
      <c r="E560" s="1" t="s">
        <v>179</v>
      </c>
      <c r="F560" s="3" t="s">
        <v>180</v>
      </c>
      <c r="G560" s="3" t="s">
        <v>181</v>
      </c>
      <c r="H560" s="1" t="s">
        <v>21</v>
      </c>
      <c r="I560" s="1" t="s">
        <v>22</v>
      </c>
      <c r="J560" s="1" t="s">
        <v>23</v>
      </c>
      <c r="K560" s="1" t="s">
        <v>182</v>
      </c>
      <c r="L560" s="1" t="s">
        <v>25</v>
      </c>
      <c r="M560" s="1">
        <v>1</v>
      </c>
      <c r="N560" s="1" t="s">
        <v>26</v>
      </c>
    </row>
    <row r="561" spans="1:14" x14ac:dyDescent="0.25">
      <c r="A561" s="1" t="s">
        <v>518</v>
      </c>
      <c r="B561" s="1" t="s">
        <v>2402</v>
      </c>
      <c r="C561" s="1" t="s">
        <v>1067</v>
      </c>
      <c r="D561" s="2" t="s">
        <v>2403</v>
      </c>
      <c r="E561" s="1" t="s">
        <v>2404</v>
      </c>
      <c r="F561" s="3" t="s">
        <v>2782</v>
      </c>
      <c r="G561" s="3" t="s">
        <v>2406</v>
      </c>
      <c r="H561" s="1" t="s">
        <v>43</v>
      </c>
      <c r="I561" s="1" t="s">
        <v>22</v>
      </c>
      <c r="J561" s="1" t="s">
        <v>23</v>
      </c>
      <c r="K561" s="1" t="s">
        <v>714</v>
      </c>
      <c r="L561" s="1" t="s">
        <v>35</v>
      </c>
      <c r="M561" s="1">
        <v>1</v>
      </c>
      <c r="N561" s="1" t="s">
        <v>26</v>
      </c>
    </row>
    <row r="562" spans="1:14" x14ac:dyDescent="0.25">
      <c r="A562" s="1" t="s">
        <v>2379</v>
      </c>
      <c r="B562" s="1" t="s">
        <v>2380</v>
      </c>
      <c r="C562" s="1" t="s">
        <v>2381</v>
      </c>
      <c r="D562" s="2" t="s">
        <v>2783</v>
      </c>
      <c r="E562" s="1" t="s">
        <v>2383</v>
      </c>
      <c r="F562" s="3" t="s">
        <v>2384</v>
      </c>
      <c r="G562" s="3" t="s">
        <v>1355</v>
      </c>
      <c r="H562" s="1" t="s">
        <v>21</v>
      </c>
      <c r="I562" s="1" t="s">
        <v>22</v>
      </c>
      <c r="J562" s="1" t="s">
        <v>23</v>
      </c>
      <c r="K562" s="1" t="s">
        <v>83</v>
      </c>
      <c r="L562" s="1" t="s">
        <v>25</v>
      </c>
      <c r="M562" s="1">
        <v>1</v>
      </c>
      <c r="N562" s="1" t="s">
        <v>26</v>
      </c>
    </row>
    <row r="563" spans="1:14" x14ac:dyDescent="0.25">
      <c r="A563" s="1" t="s">
        <v>475</v>
      </c>
      <c r="B563" s="1" t="s">
        <v>1144</v>
      </c>
      <c r="C563" s="1" t="s">
        <v>190</v>
      </c>
      <c r="D563" s="2" t="s">
        <v>1145</v>
      </c>
      <c r="E563" s="1" t="s">
        <v>1146</v>
      </c>
      <c r="F563" s="3" t="s">
        <v>1147</v>
      </c>
      <c r="G563" s="3" t="s">
        <v>1148</v>
      </c>
      <c r="H563" s="1" t="s">
        <v>43</v>
      </c>
      <c r="I563" s="1" t="s">
        <v>22</v>
      </c>
      <c r="J563" s="1" t="s">
        <v>23</v>
      </c>
      <c r="K563" s="1" t="s">
        <v>779</v>
      </c>
      <c r="L563" s="1" t="s">
        <v>35</v>
      </c>
      <c r="M563" s="1">
        <v>1</v>
      </c>
      <c r="N563" s="1" t="s">
        <v>165</v>
      </c>
    </row>
    <row r="564" spans="1:14" x14ac:dyDescent="0.25">
      <c r="A564" s="1" t="s">
        <v>562</v>
      </c>
      <c r="B564" s="1" t="s">
        <v>764</v>
      </c>
      <c r="C564" s="1" t="s">
        <v>403</v>
      </c>
      <c r="D564" s="2" t="s">
        <v>765</v>
      </c>
      <c r="E564" s="1" t="s">
        <v>766</v>
      </c>
      <c r="F564" s="3" t="s">
        <v>767</v>
      </c>
      <c r="G564" s="3" t="s">
        <v>768</v>
      </c>
      <c r="H564" s="1" t="s">
        <v>43</v>
      </c>
      <c r="I564" s="1" t="s">
        <v>22</v>
      </c>
      <c r="J564" s="1" t="s">
        <v>23</v>
      </c>
      <c r="K564" s="1" t="s">
        <v>414</v>
      </c>
      <c r="L564" s="1" t="s">
        <v>35</v>
      </c>
      <c r="M564" s="1">
        <v>1</v>
      </c>
      <c r="N564" s="1" t="s">
        <v>26</v>
      </c>
    </row>
    <row r="565" spans="1:14" x14ac:dyDescent="0.25">
      <c r="A565" s="1" t="s">
        <v>281</v>
      </c>
      <c r="B565" s="1" t="s">
        <v>2354</v>
      </c>
      <c r="C565" s="1" t="s">
        <v>87</v>
      </c>
      <c r="D565" s="2" t="s">
        <v>2355</v>
      </c>
      <c r="E565" s="1" t="s">
        <v>2356</v>
      </c>
      <c r="F565" s="3" t="s">
        <v>2357</v>
      </c>
      <c r="G565" s="3" t="s">
        <v>2358</v>
      </c>
      <c r="H565" s="1" t="s">
        <v>21</v>
      </c>
      <c r="I565" s="1" t="s">
        <v>22</v>
      </c>
      <c r="J565" s="1" t="s">
        <v>23</v>
      </c>
      <c r="K565" s="1" t="s">
        <v>388</v>
      </c>
      <c r="L565" s="1" t="s">
        <v>25</v>
      </c>
      <c r="M565" s="1">
        <v>1</v>
      </c>
      <c r="N565" s="1" t="s">
        <v>26</v>
      </c>
    </row>
    <row r="566" spans="1:14" x14ac:dyDescent="0.25">
      <c r="A566" s="1" t="s">
        <v>14</v>
      </c>
      <c r="B566" s="1" t="s">
        <v>997</v>
      </c>
      <c r="C566" s="1" t="s">
        <v>998</v>
      </c>
      <c r="D566" s="2" t="s">
        <v>999</v>
      </c>
      <c r="E566" s="1" t="s">
        <v>1000</v>
      </c>
      <c r="F566" s="3" t="s">
        <v>1001</v>
      </c>
      <c r="G566" s="3" t="s">
        <v>1002</v>
      </c>
      <c r="H566" s="1" t="s">
        <v>21</v>
      </c>
      <c r="I566" s="1" t="s">
        <v>22</v>
      </c>
      <c r="J566" s="1" t="s">
        <v>23</v>
      </c>
      <c r="K566" s="1" t="s">
        <v>414</v>
      </c>
      <c r="L566" s="1" t="s">
        <v>25</v>
      </c>
      <c r="M566" s="1">
        <v>1</v>
      </c>
      <c r="N566" s="1" t="s">
        <v>26</v>
      </c>
    </row>
    <row r="567" spans="1:14" x14ac:dyDescent="0.25">
      <c r="A567" s="1" t="s">
        <v>577</v>
      </c>
      <c r="B567" s="1" t="s">
        <v>578</v>
      </c>
      <c r="C567" s="1" t="s">
        <v>579</v>
      </c>
      <c r="D567" s="2" t="s">
        <v>580</v>
      </c>
      <c r="E567" s="1" t="s">
        <v>581</v>
      </c>
      <c r="F567" s="3" t="s">
        <v>582</v>
      </c>
      <c r="G567" s="3" t="s">
        <v>136</v>
      </c>
      <c r="H567" s="1" t="s">
        <v>21</v>
      </c>
      <c r="I567" s="1" t="s">
        <v>22</v>
      </c>
      <c r="J567" s="1" t="s">
        <v>23</v>
      </c>
      <c r="K567" s="1" t="s">
        <v>492</v>
      </c>
      <c r="L567" s="1" t="s">
        <v>25</v>
      </c>
      <c r="M567" s="1">
        <v>1</v>
      </c>
      <c r="N567" s="1" t="s">
        <v>26</v>
      </c>
    </row>
    <row r="568" spans="1:14" x14ac:dyDescent="0.25">
      <c r="A568" s="1" t="s">
        <v>61</v>
      </c>
      <c r="B568" s="1" t="s">
        <v>1996</v>
      </c>
      <c r="C568" s="1" t="s">
        <v>1997</v>
      </c>
      <c r="D568" s="2" t="s">
        <v>1998</v>
      </c>
      <c r="E568" s="1" t="s">
        <v>1999</v>
      </c>
      <c r="F568" s="3" t="s">
        <v>2000</v>
      </c>
      <c r="G568" s="3" t="s">
        <v>2001</v>
      </c>
      <c r="H568" s="1" t="s">
        <v>21</v>
      </c>
      <c r="I568" s="1" t="s">
        <v>22</v>
      </c>
      <c r="J568" s="1" t="s">
        <v>23</v>
      </c>
      <c r="K568" s="1" t="s">
        <v>422</v>
      </c>
      <c r="L568" s="1" t="s">
        <v>25</v>
      </c>
      <c r="M568" s="1">
        <v>2</v>
      </c>
      <c r="N568" s="1" t="s">
        <v>26</v>
      </c>
    </row>
    <row r="569" spans="1:14" x14ac:dyDescent="0.25">
      <c r="A569" s="1" t="s">
        <v>14</v>
      </c>
      <c r="B569" s="1" t="s">
        <v>786</v>
      </c>
      <c r="C569" s="1" t="s">
        <v>63</v>
      </c>
      <c r="D569" s="2" t="s">
        <v>787</v>
      </c>
      <c r="E569" s="1" t="s">
        <v>788</v>
      </c>
      <c r="F569" s="3" t="s">
        <v>789</v>
      </c>
      <c r="G569" s="3" t="s">
        <v>790</v>
      </c>
      <c r="H569" s="1" t="s">
        <v>21</v>
      </c>
      <c r="I569" s="1" t="s">
        <v>22</v>
      </c>
      <c r="J569" s="1" t="s">
        <v>23</v>
      </c>
      <c r="K569" s="1" t="s">
        <v>791</v>
      </c>
      <c r="L569" s="1" t="s">
        <v>35</v>
      </c>
      <c r="M569" s="1">
        <v>1</v>
      </c>
      <c r="N569" s="1" t="s">
        <v>26</v>
      </c>
    </row>
    <row r="570" spans="1:14" x14ac:dyDescent="0.25">
      <c r="A570" s="1" t="s">
        <v>53</v>
      </c>
      <c r="B570" s="1" t="s">
        <v>344</v>
      </c>
      <c r="C570" s="1" t="s">
        <v>345</v>
      </c>
      <c r="D570" s="2" t="s">
        <v>346</v>
      </c>
      <c r="E570" s="1" t="s">
        <v>347</v>
      </c>
      <c r="F570" s="3" t="s">
        <v>348</v>
      </c>
      <c r="G570" s="3" t="s">
        <v>349</v>
      </c>
      <c r="H570" s="1" t="s">
        <v>21</v>
      </c>
      <c r="I570" s="1" t="s">
        <v>22</v>
      </c>
      <c r="J570" s="1" t="s">
        <v>23</v>
      </c>
      <c r="K570" s="1" t="s">
        <v>2683</v>
      </c>
      <c r="L570" s="1" t="s">
        <v>25</v>
      </c>
      <c r="M570" s="1">
        <v>1</v>
      </c>
      <c r="N570" s="1" t="s">
        <v>26</v>
      </c>
    </row>
    <row r="571" spans="1:14" x14ac:dyDescent="0.25">
      <c r="A571" s="1" t="s">
        <v>158</v>
      </c>
      <c r="B571" s="1" t="s">
        <v>1044</v>
      </c>
      <c r="C571" s="1" t="s">
        <v>256</v>
      </c>
      <c r="D571" s="2" t="s">
        <v>1045</v>
      </c>
      <c r="E571" s="1" t="s">
        <v>1046</v>
      </c>
      <c r="F571" s="3" t="s">
        <v>1047</v>
      </c>
      <c r="G571" s="3" t="s">
        <v>1048</v>
      </c>
      <c r="H571" s="1" t="s">
        <v>43</v>
      </c>
      <c r="I571" s="1" t="s">
        <v>22</v>
      </c>
      <c r="J571" s="1" t="s">
        <v>23</v>
      </c>
      <c r="K571" s="1" t="s">
        <v>330</v>
      </c>
      <c r="L571" s="1" t="s">
        <v>35</v>
      </c>
      <c r="M571" s="1">
        <v>1</v>
      </c>
      <c r="N571" s="1" t="s">
        <v>26</v>
      </c>
    </row>
    <row r="572" spans="1:14" x14ac:dyDescent="0.25">
      <c r="A572" s="1" t="s">
        <v>158</v>
      </c>
      <c r="B572" s="1" t="s">
        <v>1059</v>
      </c>
      <c r="C572" s="1" t="s">
        <v>70</v>
      </c>
      <c r="D572" s="2" t="s">
        <v>1060</v>
      </c>
      <c r="E572" s="1" t="s">
        <v>1061</v>
      </c>
      <c r="F572" s="3" t="s">
        <v>1062</v>
      </c>
      <c r="G572" s="3" t="s">
        <v>2640</v>
      </c>
      <c r="H572" s="1" t="s">
        <v>43</v>
      </c>
      <c r="I572" s="1" t="s">
        <v>22</v>
      </c>
      <c r="J572" s="1" t="s">
        <v>23</v>
      </c>
      <c r="K572" s="1" t="s">
        <v>330</v>
      </c>
      <c r="L572" s="1" t="s">
        <v>35</v>
      </c>
      <c r="M572" s="1">
        <v>1</v>
      </c>
      <c r="N572" s="1" t="s">
        <v>26</v>
      </c>
    </row>
    <row r="573" spans="1:14" x14ac:dyDescent="0.25">
      <c r="A573" s="1" t="s">
        <v>158</v>
      </c>
      <c r="B573" s="1" t="s">
        <v>1059</v>
      </c>
      <c r="C573" s="1" t="s">
        <v>70</v>
      </c>
      <c r="D573" s="2" t="s">
        <v>1060</v>
      </c>
      <c r="E573" s="1" t="s">
        <v>1061</v>
      </c>
      <c r="F573" s="3" t="s">
        <v>1062</v>
      </c>
      <c r="G573" s="3" t="s">
        <v>1063</v>
      </c>
      <c r="H573" s="1" t="s">
        <v>43</v>
      </c>
      <c r="I573" s="1" t="s">
        <v>22</v>
      </c>
      <c r="J573" s="1" t="s">
        <v>23</v>
      </c>
      <c r="K573" s="1" t="s">
        <v>330</v>
      </c>
      <c r="L573" s="1" t="s">
        <v>35</v>
      </c>
      <c r="M573" s="1">
        <v>1</v>
      </c>
      <c r="N573" s="1" t="s">
        <v>26</v>
      </c>
    </row>
    <row r="574" spans="1:14" x14ac:dyDescent="0.25">
      <c r="A574" s="1" t="s">
        <v>158</v>
      </c>
      <c r="B574" s="1" t="s">
        <v>1044</v>
      </c>
      <c r="C574" s="1" t="s">
        <v>256</v>
      </c>
      <c r="D574" s="2" t="s">
        <v>1045</v>
      </c>
      <c r="E574" s="1" t="s">
        <v>1046</v>
      </c>
      <c r="F574" s="3" t="s">
        <v>1047</v>
      </c>
      <c r="G574" s="3" t="s">
        <v>1048</v>
      </c>
      <c r="H574" s="1" t="s">
        <v>43</v>
      </c>
      <c r="I574" s="1" t="s">
        <v>22</v>
      </c>
      <c r="J574" s="1" t="s">
        <v>23</v>
      </c>
      <c r="K574" s="1" t="s">
        <v>330</v>
      </c>
      <c r="L574" s="1" t="s">
        <v>35</v>
      </c>
      <c r="M574" s="1">
        <v>1</v>
      </c>
      <c r="N574" s="1" t="s">
        <v>26</v>
      </c>
    </row>
    <row r="575" spans="1:14" x14ac:dyDescent="0.25">
      <c r="A575" s="1" t="s">
        <v>1958</v>
      </c>
      <c r="B575" s="1" t="s">
        <v>2095</v>
      </c>
      <c r="C575" s="1" t="s">
        <v>2096</v>
      </c>
      <c r="D575" s="2" t="s">
        <v>2097</v>
      </c>
      <c r="E575" s="1" t="s">
        <v>2098</v>
      </c>
      <c r="F575" s="3" t="s">
        <v>2099</v>
      </c>
      <c r="G575" s="3" t="s">
        <v>2100</v>
      </c>
      <c r="H575" s="1" t="s">
        <v>21</v>
      </c>
      <c r="I575" s="1" t="s">
        <v>22</v>
      </c>
      <c r="J575" s="1" t="s">
        <v>23</v>
      </c>
      <c r="K575" s="1" t="s">
        <v>34</v>
      </c>
      <c r="L575" s="1" t="s">
        <v>35</v>
      </c>
      <c r="M575" s="1">
        <v>1</v>
      </c>
      <c r="N575" s="1" t="s">
        <v>26</v>
      </c>
    </row>
    <row r="576" spans="1:14" x14ac:dyDescent="0.25">
      <c r="A576" s="1" t="s">
        <v>652</v>
      </c>
      <c r="B576" s="1" t="s">
        <v>2232</v>
      </c>
      <c r="C576" s="1" t="s">
        <v>197</v>
      </c>
      <c r="D576" s="2" t="s">
        <v>2784</v>
      </c>
      <c r="E576" s="1" t="s">
        <v>2234</v>
      </c>
      <c r="F576" s="3" t="s">
        <v>2235</v>
      </c>
      <c r="G576" s="3" t="s">
        <v>2236</v>
      </c>
      <c r="H576" s="1" t="s">
        <v>43</v>
      </c>
      <c r="I576" s="1" t="s">
        <v>22</v>
      </c>
      <c r="J576" s="1" t="s">
        <v>23</v>
      </c>
      <c r="K576" s="1" t="s">
        <v>330</v>
      </c>
      <c r="L576" s="1" t="s">
        <v>35</v>
      </c>
      <c r="M576" s="1">
        <v>1</v>
      </c>
      <c r="N576" s="1" t="s">
        <v>26</v>
      </c>
    </row>
    <row r="577" spans="1:14" x14ac:dyDescent="0.25">
      <c r="A577" s="1" t="s">
        <v>475</v>
      </c>
      <c r="B577" s="1" t="s">
        <v>1144</v>
      </c>
      <c r="C577" s="1" t="s">
        <v>190</v>
      </c>
      <c r="D577" s="2" t="s">
        <v>1145</v>
      </c>
      <c r="E577" s="1" t="s">
        <v>1146</v>
      </c>
      <c r="F577" s="3" t="s">
        <v>1147</v>
      </c>
      <c r="G577" s="3" t="s">
        <v>1148</v>
      </c>
      <c r="H577" s="1" t="s">
        <v>43</v>
      </c>
      <c r="I577" s="1" t="s">
        <v>22</v>
      </c>
      <c r="J577" s="1" t="s">
        <v>23</v>
      </c>
      <c r="K577" s="1" t="s">
        <v>779</v>
      </c>
      <c r="L577" s="1" t="s">
        <v>35</v>
      </c>
      <c r="M577" s="1">
        <v>1</v>
      </c>
      <c r="N577" s="1" t="s">
        <v>549</v>
      </c>
    </row>
    <row r="578" spans="1:14" x14ac:dyDescent="0.25">
      <c r="A578" s="1" t="s">
        <v>1990</v>
      </c>
      <c r="B578" s="1" t="s">
        <v>2785</v>
      </c>
      <c r="C578" s="1" t="s">
        <v>2786</v>
      </c>
      <c r="D578" s="2" t="s">
        <v>2787</v>
      </c>
      <c r="E578" s="1" t="s">
        <v>2788</v>
      </c>
      <c r="F578" s="3" t="s">
        <v>2789</v>
      </c>
      <c r="G578" s="3" t="s">
        <v>2790</v>
      </c>
      <c r="H578" s="1" t="s">
        <v>21</v>
      </c>
      <c r="I578" s="1" t="s">
        <v>22</v>
      </c>
      <c r="J578" s="1" t="s">
        <v>23</v>
      </c>
      <c r="K578" s="1" t="s">
        <v>230</v>
      </c>
      <c r="L578" s="1" t="s">
        <v>25</v>
      </c>
      <c r="M578" s="1">
        <v>1</v>
      </c>
      <c r="N578" s="1" t="s">
        <v>2791</v>
      </c>
    </row>
    <row r="579" spans="1:14" x14ac:dyDescent="0.25">
      <c r="A579" s="1" t="s">
        <v>1990</v>
      </c>
      <c r="B579" s="1" t="s">
        <v>2785</v>
      </c>
      <c r="C579" s="1" t="s">
        <v>2786</v>
      </c>
      <c r="D579" s="2" t="s">
        <v>2787</v>
      </c>
      <c r="E579" s="1" t="s">
        <v>2788</v>
      </c>
      <c r="F579" s="3" t="s">
        <v>2789</v>
      </c>
      <c r="G579" s="3" t="s">
        <v>2790</v>
      </c>
      <c r="H579" s="1" t="s">
        <v>21</v>
      </c>
      <c r="I579" s="1" t="s">
        <v>22</v>
      </c>
      <c r="J579" s="1" t="s">
        <v>23</v>
      </c>
      <c r="K579" s="1" t="s">
        <v>230</v>
      </c>
      <c r="L579" s="1" t="s">
        <v>25</v>
      </c>
      <c r="M579" s="1">
        <v>1</v>
      </c>
      <c r="N579" s="1" t="s">
        <v>84</v>
      </c>
    </row>
    <row r="580" spans="1:14" x14ac:dyDescent="0.25">
      <c r="A580" s="1" t="s">
        <v>562</v>
      </c>
      <c r="B580" s="1" t="s">
        <v>948</v>
      </c>
      <c r="C580" s="1" t="s">
        <v>339</v>
      </c>
      <c r="D580" s="2" t="s">
        <v>2075</v>
      </c>
      <c r="E580" s="1" t="s">
        <v>2076</v>
      </c>
      <c r="F580" s="3" t="s">
        <v>2077</v>
      </c>
      <c r="G580" s="3" t="s">
        <v>2078</v>
      </c>
      <c r="H580" s="1" t="s">
        <v>43</v>
      </c>
      <c r="I580" s="1" t="s">
        <v>1970</v>
      </c>
      <c r="J580" s="1" t="s">
        <v>2079</v>
      </c>
      <c r="K580" s="1" t="s">
        <v>2080</v>
      </c>
      <c r="L580" s="1" t="s">
        <v>25</v>
      </c>
      <c r="M580" s="1">
        <v>2</v>
      </c>
      <c r="N580" s="1" t="s">
        <v>26</v>
      </c>
    </row>
    <row r="581" spans="1:14" x14ac:dyDescent="0.25">
      <c r="A581" s="1" t="s">
        <v>203</v>
      </c>
      <c r="B581" s="1" t="s">
        <v>2183</v>
      </c>
      <c r="C581" s="1" t="s">
        <v>249</v>
      </c>
      <c r="D581" s="2" t="s">
        <v>2184</v>
      </c>
      <c r="E581" s="1" t="s">
        <v>2185</v>
      </c>
      <c r="F581" s="3" t="s">
        <v>2186</v>
      </c>
      <c r="G581" s="3" t="s">
        <v>2792</v>
      </c>
      <c r="H581" s="1" t="s">
        <v>43</v>
      </c>
      <c r="I581" s="1" t="s">
        <v>22</v>
      </c>
      <c r="J581" s="1" t="s">
        <v>23</v>
      </c>
      <c r="K581" s="1" t="s">
        <v>34</v>
      </c>
      <c r="L581" s="1" t="s">
        <v>35</v>
      </c>
      <c r="M581" s="1">
        <v>1</v>
      </c>
      <c r="N581" s="1" t="s">
        <v>26</v>
      </c>
    </row>
    <row r="582" spans="1:14" x14ac:dyDescent="0.25">
      <c r="A582" s="1" t="s">
        <v>562</v>
      </c>
      <c r="B582" s="1" t="s">
        <v>948</v>
      </c>
      <c r="C582" s="1" t="s">
        <v>339</v>
      </c>
      <c r="D582" s="2" t="s">
        <v>2075</v>
      </c>
      <c r="E582" s="1" t="s">
        <v>2076</v>
      </c>
      <c r="F582" s="3" t="s">
        <v>2077</v>
      </c>
      <c r="G582" s="3" t="s">
        <v>2078</v>
      </c>
      <c r="H582" s="1" t="s">
        <v>43</v>
      </c>
      <c r="I582" s="1" t="s">
        <v>1970</v>
      </c>
      <c r="J582" s="1" t="s">
        <v>2079</v>
      </c>
      <c r="K582" s="1" t="s">
        <v>2080</v>
      </c>
      <c r="L582" s="1" t="s">
        <v>25</v>
      </c>
      <c r="M582" s="1">
        <v>2</v>
      </c>
      <c r="N582" s="1" t="s">
        <v>26</v>
      </c>
    </row>
    <row r="583" spans="1:14" x14ac:dyDescent="0.25">
      <c r="A583" s="1" t="s">
        <v>61</v>
      </c>
      <c r="B583" s="1" t="s">
        <v>1996</v>
      </c>
      <c r="C583" s="1" t="s">
        <v>1997</v>
      </c>
      <c r="D583" s="2" t="s">
        <v>1998</v>
      </c>
      <c r="E583" s="1" t="s">
        <v>1999</v>
      </c>
      <c r="F583" s="3" t="s">
        <v>2000</v>
      </c>
      <c r="G583" s="3" t="s">
        <v>2001</v>
      </c>
      <c r="H583" s="1" t="s">
        <v>21</v>
      </c>
      <c r="I583" s="1" t="s">
        <v>22</v>
      </c>
      <c r="J583" s="1" t="s">
        <v>23</v>
      </c>
      <c r="K583" s="1" t="s">
        <v>422</v>
      </c>
      <c r="L583" s="1" t="s">
        <v>25</v>
      </c>
      <c r="M583" s="1">
        <v>2</v>
      </c>
      <c r="N583" s="1" t="s">
        <v>26</v>
      </c>
    </row>
    <row r="584" spans="1:14" x14ac:dyDescent="0.25">
      <c r="A584" s="1" t="s">
        <v>130</v>
      </c>
      <c r="B584" s="1" t="s">
        <v>302</v>
      </c>
      <c r="C584" s="1" t="s">
        <v>29</v>
      </c>
      <c r="D584" s="2" t="s">
        <v>2793</v>
      </c>
      <c r="E584" s="1" t="s">
        <v>2794</v>
      </c>
      <c r="F584" s="3" t="s">
        <v>305</v>
      </c>
      <c r="G584" s="3" t="s">
        <v>306</v>
      </c>
      <c r="H584" s="1" t="s">
        <v>21</v>
      </c>
      <c r="I584" s="1" t="s">
        <v>22</v>
      </c>
      <c r="J584" s="1" t="s">
        <v>23</v>
      </c>
      <c r="K584" s="1" t="s">
        <v>144</v>
      </c>
      <c r="L584" s="1" t="s">
        <v>25</v>
      </c>
      <c r="M584" s="1">
        <v>1</v>
      </c>
      <c r="N584" s="1" t="s">
        <v>26</v>
      </c>
    </row>
    <row r="585" spans="1:14" x14ac:dyDescent="0.25">
      <c r="A585" s="1" t="s">
        <v>2795</v>
      </c>
      <c r="B585" s="1" t="s">
        <v>2796</v>
      </c>
      <c r="C585" s="1" t="s">
        <v>2797</v>
      </c>
      <c r="D585" s="2" t="s">
        <v>2798</v>
      </c>
      <c r="E585" s="1" t="s">
        <v>2799</v>
      </c>
      <c r="F585" s="3" t="s">
        <v>2800</v>
      </c>
      <c r="G585" s="3" t="s">
        <v>2801</v>
      </c>
      <c r="H585" s="1" t="s">
        <v>43</v>
      </c>
      <c r="I585" s="1" t="s">
        <v>2802</v>
      </c>
      <c r="J585" s="1" t="s">
        <v>2803</v>
      </c>
      <c r="K585" s="1" t="s">
        <v>2804</v>
      </c>
      <c r="L585" s="1" t="s">
        <v>25</v>
      </c>
      <c r="M585" s="1">
        <v>1</v>
      </c>
      <c r="N585" s="1" t="s">
        <v>2805</v>
      </c>
    </row>
    <row r="586" spans="1:14" x14ac:dyDescent="0.25">
      <c r="A586" s="1" t="s">
        <v>475</v>
      </c>
      <c r="B586" s="1" t="s">
        <v>1144</v>
      </c>
      <c r="C586" s="1" t="s">
        <v>190</v>
      </c>
      <c r="D586" s="2" t="s">
        <v>1145</v>
      </c>
      <c r="E586" s="1" t="s">
        <v>1146</v>
      </c>
      <c r="F586" s="3" t="s">
        <v>1147</v>
      </c>
      <c r="G586" s="3" t="s">
        <v>1148</v>
      </c>
      <c r="H586" s="1" t="s">
        <v>43</v>
      </c>
      <c r="I586" s="1" t="s">
        <v>22</v>
      </c>
      <c r="J586" s="1" t="s">
        <v>23</v>
      </c>
      <c r="K586" s="1" t="s">
        <v>779</v>
      </c>
      <c r="L586" s="1" t="s">
        <v>35</v>
      </c>
      <c r="M586" s="1">
        <v>1</v>
      </c>
      <c r="N586" s="1" t="s">
        <v>549</v>
      </c>
    </row>
    <row r="587" spans="1:14" x14ac:dyDescent="0.25">
      <c r="A587" s="1" t="s">
        <v>475</v>
      </c>
      <c r="B587" s="1" t="s">
        <v>1144</v>
      </c>
      <c r="C587" s="1" t="s">
        <v>190</v>
      </c>
      <c r="D587" s="2" t="s">
        <v>1145</v>
      </c>
      <c r="E587" s="1" t="s">
        <v>1146</v>
      </c>
      <c r="F587" s="3" t="s">
        <v>1147</v>
      </c>
      <c r="G587" s="3" t="s">
        <v>1148</v>
      </c>
      <c r="H587" s="1" t="s">
        <v>43</v>
      </c>
      <c r="I587" s="1" t="s">
        <v>22</v>
      </c>
      <c r="J587" s="1" t="s">
        <v>23</v>
      </c>
      <c r="K587" s="1" t="s">
        <v>779</v>
      </c>
      <c r="L587" s="1" t="s">
        <v>35</v>
      </c>
      <c r="M587" s="1">
        <v>1</v>
      </c>
      <c r="N587" s="1" t="s">
        <v>26</v>
      </c>
    </row>
    <row r="588" spans="1:14" x14ac:dyDescent="0.25">
      <c r="A588" s="1" t="s">
        <v>151</v>
      </c>
      <c r="B588" s="1" t="s">
        <v>2546</v>
      </c>
      <c r="C588" s="1" t="s">
        <v>275</v>
      </c>
      <c r="D588" s="2" t="s">
        <v>2547</v>
      </c>
      <c r="E588" s="1" t="s">
        <v>2548</v>
      </c>
      <c r="F588" s="3" t="s">
        <v>2549</v>
      </c>
      <c r="G588" s="3" t="s">
        <v>2550</v>
      </c>
      <c r="H588" s="1" t="s">
        <v>21</v>
      </c>
      <c r="I588" s="1" t="s">
        <v>22</v>
      </c>
      <c r="J588" s="1" t="s">
        <v>23</v>
      </c>
      <c r="K588" s="1" t="s">
        <v>414</v>
      </c>
      <c r="L588" s="1" t="s">
        <v>25</v>
      </c>
      <c r="M588" s="1">
        <v>1</v>
      </c>
      <c r="N588" s="1" t="s">
        <v>26</v>
      </c>
    </row>
    <row r="589" spans="1:14" x14ac:dyDescent="0.25">
      <c r="A589" s="1" t="s">
        <v>683</v>
      </c>
      <c r="B589" s="1" t="s">
        <v>684</v>
      </c>
      <c r="C589" s="1" t="s">
        <v>685</v>
      </c>
      <c r="D589" s="2" t="s">
        <v>686</v>
      </c>
      <c r="E589" s="1" t="s">
        <v>687</v>
      </c>
      <c r="F589" s="3" t="s">
        <v>2806</v>
      </c>
      <c r="G589" s="3" t="s">
        <v>689</v>
      </c>
      <c r="H589" s="1" t="s">
        <v>21</v>
      </c>
      <c r="I589" s="1" t="s">
        <v>22</v>
      </c>
      <c r="J589" s="1" t="s">
        <v>23</v>
      </c>
      <c r="K589" s="1" t="s">
        <v>569</v>
      </c>
      <c r="L589" s="1" t="s">
        <v>25</v>
      </c>
      <c r="M589" s="1">
        <v>1</v>
      </c>
      <c r="N589" s="1" t="s">
        <v>26</v>
      </c>
    </row>
    <row r="590" spans="1:14" x14ac:dyDescent="0.25">
      <c r="A590" s="1" t="s">
        <v>683</v>
      </c>
      <c r="B590" s="1" t="s">
        <v>684</v>
      </c>
      <c r="C590" s="1" t="s">
        <v>685</v>
      </c>
      <c r="D590" s="2" t="s">
        <v>686</v>
      </c>
      <c r="E590" s="1" t="s">
        <v>687</v>
      </c>
      <c r="F590" s="3" t="s">
        <v>2806</v>
      </c>
      <c r="G590" s="3" t="s">
        <v>689</v>
      </c>
      <c r="H590" s="1" t="s">
        <v>21</v>
      </c>
      <c r="I590" s="1" t="s">
        <v>22</v>
      </c>
      <c r="J590" s="1" t="s">
        <v>23</v>
      </c>
      <c r="K590" s="1" t="s">
        <v>569</v>
      </c>
      <c r="L590" s="1" t="s">
        <v>35</v>
      </c>
      <c r="M590" s="1">
        <v>1</v>
      </c>
      <c r="N590" s="1" t="s">
        <v>26</v>
      </c>
    </row>
    <row r="591" spans="1:14" x14ac:dyDescent="0.25">
      <c r="A591" s="1" t="s">
        <v>683</v>
      </c>
      <c r="B591" s="1" t="s">
        <v>684</v>
      </c>
      <c r="C591" s="1" t="s">
        <v>685</v>
      </c>
      <c r="D591" s="2" t="s">
        <v>686</v>
      </c>
      <c r="E591" s="1" t="s">
        <v>687</v>
      </c>
      <c r="F591" s="3" t="s">
        <v>2806</v>
      </c>
      <c r="G591" s="3" t="s">
        <v>689</v>
      </c>
      <c r="H591" s="1" t="s">
        <v>21</v>
      </c>
      <c r="I591" s="1" t="s">
        <v>22</v>
      </c>
      <c r="J591" s="1" t="s">
        <v>23</v>
      </c>
      <c r="K591" s="1" t="s">
        <v>569</v>
      </c>
      <c r="L591" s="1" t="s">
        <v>35</v>
      </c>
      <c r="M591" s="1">
        <v>1</v>
      </c>
      <c r="N591" s="1" t="s">
        <v>26</v>
      </c>
    </row>
    <row r="592" spans="1:14" x14ac:dyDescent="0.25">
      <c r="A592" s="1" t="s">
        <v>1702</v>
      </c>
      <c r="B592" s="1" t="s">
        <v>1703</v>
      </c>
      <c r="C592" s="1" t="s">
        <v>103</v>
      </c>
      <c r="D592" s="2" t="s">
        <v>1704</v>
      </c>
      <c r="E592" s="1" t="s">
        <v>1705</v>
      </c>
      <c r="F592" s="3" t="s">
        <v>1706</v>
      </c>
      <c r="G592" s="3" t="s">
        <v>1707</v>
      </c>
      <c r="H592" s="1" t="s">
        <v>21</v>
      </c>
      <c r="I592" s="1" t="s">
        <v>22</v>
      </c>
      <c r="J592" s="1" t="s">
        <v>23</v>
      </c>
      <c r="K592" s="1" t="s">
        <v>60</v>
      </c>
      <c r="L592" s="1" t="s">
        <v>35</v>
      </c>
      <c r="M592" s="1">
        <v>1</v>
      </c>
      <c r="N592" s="1" t="s">
        <v>2807</v>
      </c>
    </row>
    <row r="593" spans="1:14" x14ac:dyDescent="0.25">
      <c r="A593" s="1" t="s">
        <v>357</v>
      </c>
      <c r="B593" s="1" t="s">
        <v>2541</v>
      </c>
      <c r="C593" s="1" t="s">
        <v>1385</v>
      </c>
      <c r="D593" s="2" t="s">
        <v>2808</v>
      </c>
      <c r="E593" s="1" t="s">
        <v>2543</v>
      </c>
      <c r="F593" s="3" t="s">
        <v>2544</v>
      </c>
      <c r="G593" s="3" t="s">
        <v>2032</v>
      </c>
      <c r="H593" s="1" t="s">
        <v>21</v>
      </c>
      <c r="I593" s="1" t="s">
        <v>173</v>
      </c>
      <c r="J593" s="1" t="s">
        <v>174</v>
      </c>
      <c r="K593" s="1" t="s">
        <v>2545</v>
      </c>
      <c r="L593" s="1" t="s">
        <v>25</v>
      </c>
      <c r="M593" s="1">
        <v>1</v>
      </c>
      <c r="N593" s="1" t="s">
        <v>549</v>
      </c>
    </row>
    <row r="594" spans="1:14" x14ac:dyDescent="0.25">
      <c r="A594" s="1" t="s">
        <v>267</v>
      </c>
      <c r="B594" s="1" t="s">
        <v>268</v>
      </c>
      <c r="C594" s="1" t="s">
        <v>269</v>
      </c>
      <c r="D594" s="2" t="s">
        <v>270</v>
      </c>
      <c r="E594" s="1" t="s">
        <v>271</v>
      </c>
      <c r="F594" s="3" t="s">
        <v>272</v>
      </c>
      <c r="G594" s="3" t="s">
        <v>273</v>
      </c>
      <c r="H594" s="1" t="s">
        <v>21</v>
      </c>
      <c r="I594" s="1" t="s">
        <v>22</v>
      </c>
      <c r="J594" s="1" t="s">
        <v>23</v>
      </c>
      <c r="K594" s="1" t="s">
        <v>60</v>
      </c>
      <c r="L594" s="1" t="s">
        <v>25</v>
      </c>
      <c r="M594" s="1">
        <v>1</v>
      </c>
      <c r="N594" s="1" t="s">
        <v>26</v>
      </c>
    </row>
    <row r="595" spans="1:14" x14ac:dyDescent="0.25">
      <c r="A595" s="1" t="s">
        <v>1206</v>
      </c>
      <c r="B595" s="1" t="s">
        <v>189</v>
      </c>
      <c r="C595" s="1" t="s">
        <v>1207</v>
      </c>
      <c r="D595" s="2" t="s">
        <v>1208</v>
      </c>
      <c r="E595" s="1" t="s">
        <v>1209</v>
      </c>
      <c r="F595" s="3" t="s">
        <v>1210</v>
      </c>
      <c r="G595" s="3" t="s">
        <v>1211</v>
      </c>
      <c r="H595" s="1" t="s">
        <v>43</v>
      </c>
      <c r="I595" s="1" t="s">
        <v>22</v>
      </c>
      <c r="J595" s="1" t="s">
        <v>23</v>
      </c>
      <c r="K595" s="1" t="s">
        <v>322</v>
      </c>
      <c r="L595" s="1" t="s">
        <v>35</v>
      </c>
      <c r="M595" s="1">
        <v>1</v>
      </c>
      <c r="N595" s="1" t="s">
        <v>26</v>
      </c>
    </row>
    <row r="596" spans="1:14" x14ac:dyDescent="0.25">
      <c r="A596" s="1" t="s">
        <v>1206</v>
      </c>
      <c r="B596" s="1" t="s">
        <v>189</v>
      </c>
      <c r="C596" s="1" t="s">
        <v>1207</v>
      </c>
      <c r="D596" s="2" t="s">
        <v>1208</v>
      </c>
      <c r="E596" s="1" t="s">
        <v>1209</v>
      </c>
      <c r="F596" s="3" t="s">
        <v>1210</v>
      </c>
      <c r="G596" s="3" t="s">
        <v>1211</v>
      </c>
      <c r="H596" s="1" t="s">
        <v>43</v>
      </c>
      <c r="I596" s="1" t="s">
        <v>22</v>
      </c>
      <c r="J596" s="1" t="s">
        <v>23</v>
      </c>
      <c r="K596" s="1" t="s">
        <v>322</v>
      </c>
      <c r="L596" s="1" t="s">
        <v>35</v>
      </c>
      <c r="M596" s="1">
        <v>1</v>
      </c>
      <c r="N596" s="1" t="s">
        <v>26</v>
      </c>
    </row>
    <row r="597" spans="1:14" x14ac:dyDescent="0.25">
      <c r="A597" s="1" t="s">
        <v>145</v>
      </c>
      <c r="B597" s="1" t="s">
        <v>1426</v>
      </c>
      <c r="C597" s="1" t="s">
        <v>153</v>
      </c>
      <c r="D597" s="2" t="s">
        <v>2503</v>
      </c>
      <c r="E597" s="1" t="s">
        <v>2504</v>
      </c>
      <c r="F597" s="3" t="s">
        <v>2505</v>
      </c>
      <c r="G597" s="3" t="s">
        <v>1921</v>
      </c>
      <c r="H597" s="1" t="s">
        <v>21</v>
      </c>
      <c r="I597" s="1" t="s">
        <v>22</v>
      </c>
      <c r="J597" s="1" t="s">
        <v>23</v>
      </c>
      <c r="K597" s="1" t="s">
        <v>182</v>
      </c>
      <c r="L597" s="1" t="s">
        <v>25</v>
      </c>
      <c r="M597" s="1">
        <v>1</v>
      </c>
      <c r="N597" s="1" t="s">
        <v>26</v>
      </c>
    </row>
    <row r="598" spans="1:14" x14ac:dyDescent="0.25">
      <c r="A598" s="1" t="s">
        <v>267</v>
      </c>
      <c r="B598" s="1" t="s">
        <v>2090</v>
      </c>
      <c r="C598" s="1" t="s">
        <v>549</v>
      </c>
      <c r="D598" s="2" t="s">
        <v>2091</v>
      </c>
      <c r="E598" s="1" t="s">
        <v>2092</v>
      </c>
      <c r="F598" s="3" t="s">
        <v>2093</v>
      </c>
      <c r="G598" s="3" t="s">
        <v>2094</v>
      </c>
      <c r="H598" s="1" t="s">
        <v>21</v>
      </c>
      <c r="I598" s="1" t="s">
        <v>22</v>
      </c>
      <c r="J598" s="1" t="s">
        <v>23</v>
      </c>
      <c r="K598" s="1" t="s">
        <v>202</v>
      </c>
      <c r="L598" s="1" t="s">
        <v>25</v>
      </c>
      <c r="M598" s="1">
        <v>1</v>
      </c>
      <c r="N598" s="1" t="s">
        <v>26</v>
      </c>
    </row>
    <row r="599" spans="1:14" x14ac:dyDescent="0.25">
      <c r="A599" s="1" t="s">
        <v>1182</v>
      </c>
      <c r="B599" s="1" t="s">
        <v>1266</v>
      </c>
      <c r="C599" s="1" t="s">
        <v>275</v>
      </c>
      <c r="D599" s="2" t="s">
        <v>1267</v>
      </c>
      <c r="E599" s="1" t="s">
        <v>1268</v>
      </c>
      <c r="F599" s="3" t="s">
        <v>1269</v>
      </c>
      <c r="G599" s="3" t="s">
        <v>1270</v>
      </c>
      <c r="H599" s="1" t="s">
        <v>21</v>
      </c>
      <c r="I599" s="1" t="s">
        <v>22</v>
      </c>
      <c r="J599" s="1" t="s">
        <v>23</v>
      </c>
      <c r="K599" s="1" t="s">
        <v>60</v>
      </c>
      <c r="L599" s="1" t="s">
        <v>35</v>
      </c>
      <c r="M599" s="1">
        <v>1</v>
      </c>
      <c r="N599" s="1" t="s">
        <v>26</v>
      </c>
    </row>
    <row r="600" spans="1:14" x14ac:dyDescent="0.25">
      <c r="A600" s="1" t="s">
        <v>76</v>
      </c>
      <c r="B600" s="1" t="s">
        <v>2809</v>
      </c>
      <c r="C600" s="1" t="s">
        <v>871</v>
      </c>
      <c r="D600" s="2" t="s">
        <v>2810</v>
      </c>
      <c r="E600" s="1" t="s">
        <v>2811</v>
      </c>
      <c r="F600" s="3" t="s">
        <v>2812</v>
      </c>
      <c r="G600" s="3" t="s">
        <v>2462</v>
      </c>
      <c r="H600" s="1" t="s">
        <v>21</v>
      </c>
      <c r="I600" s="1" t="s">
        <v>22</v>
      </c>
      <c r="J600" s="1" t="s">
        <v>23</v>
      </c>
      <c r="K600" s="1" t="s">
        <v>144</v>
      </c>
      <c r="L600" s="1" t="s">
        <v>25</v>
      </c>
      <c r="M600" s="1">
        <v>1</v>
      </c>
      <c r="N600" s="1" t="s">
        <v>26</v>
      </c>
    </row>
    <row r="601" spans="1:14" x14ac:dyDescent="0.25">
      <c r="A601" s="1" t="s">
        <v>76</v>
      </c>
      <c r="B601" s="1" t="s">
        <v>2809</v>
      </c>
      <c r="C601" s="1" t="s">
        <v>871</v>
      </c>
      <c r="D601" s="2" t="s">
        <v>2810</v>
      </c>
      <c r="E601" s="1" t="s">
        <v>2811</v>
      </c>
      <c r="F601" s="3" t="s">
        <v>2812</v>
      </c>
      <c r="G601" s="3" t="s">
        <v>2462</v>
      </c>
      <c r="H601" s="1" t="s">
        <v>21</v>
      </c>
      <c r="I601" s="1" t="s">
        <v>22</v>
      </c>
      <c r="J601" s="1" t="s">
        <v>23</v>
      </c>
      <c r="K601" s="1" t="s">
        <v>144</v>
      </c>
      <c r="L601" s="1" t="s">
        <v>25</v>
      </c>
      <c r="M601" s="1">
        <v>1</v>
      </c>
      <c r="N601" s="1" t="s">
        <v>26</v>
      </c>
    </row>
    <row r="602" spans="1:14" x14ac:dyDescent="0.25">
      <c r="A602" s="1" t="s">
        <v>76</v>
      </c>
      <c r="B602" s="1" t="s">
        <v>2809</v>
      </c>
      <c r="C602" s="1" t="s">
        <v>871</v>
      </c>
      <c r="D602" s="2" t="s">
        <v>2810</v>
      </c>
      <c r="E602" s="1" t="s">
        <v>2811</v>
      </c>
      <c r="F602" s="3" t="s">
        <v>2812</v>
      </c>
      <c r="G602" s="3" t="s">
        <v>2462</v>
      </c>
      <c r="H602" s="1" t="s">
        <v>21</v>
      </c>
      <c r="I602" s="1" t="s">
        <v>22</v>
      </c>
      <c r="J602" s="1" t="s">
        <v>23</v>
      </c>
      <c r="K602" s="1" t="s">
        <v>144</v>
      </c>
      <c r="L602" s="1" t="s">
        <v>25</v>
      </c>
      <c r="M602" s="1">
        <v>1</v>
      </c>
      <c r="N602" s="1" t="s">
        <v>26</v>
      </c>
    </row>
    <row r="603" spans="1:14" x14ac:dyDescent="0.25">
      <c r="A603" s="1" t="s">
        <v>76</v>
      </c>
      <c r="B603" s="1" t="s">
        <v>2809</v>
      </c>
      <c r="C603" s="1" t="s">
        <v>871</v>
      </c>
      <c r="D603" s="2" t="s">
        <v>2810</v>
      </c>
      <c r="E603" s="1" t="s">
        <v>2811</v>
      </c>
      <c r="F603" s="3" t="s">
        <v>2812</v>
      </c>
      <c r="G603" s="3" t="s">
        <v>2462</v>
      </c>
      <c r="H603" s="1" t="s">
        <v>21</v>
      </c>
      <c r="I603" s="1" t="s">
        <v>22</v>
      </c>
      <c r="J603" s="1" t="s">
        <v>23</v>
      </c>
      <c r="K603" s="1" t="s">
        <v>144</v>
      </c>
      <c r="L603" s="1" t="s">
        <v>25</v>
      </c>
      <c r="M603" s="1">
        <v>1</v>
      </c>
      <c r="N603" s="1" t="s">
        <v>26</v>
      </c>
    </row>
    <row r="604" spans="1:14" x14ac:dyDescent="0.25">
      <c r="A604" s="1" t="s">
        <v>76</v>
      </c>
      <c r="B604" s="1" t="s">
        <v>2809</v>
      </c>
      <c r="C604" s="1" t="s">
        <v>871</v>
      </c>
      <c r="D604" s="2" t="s">
        <v>2810</v>
      </c>
      <c r="E604" s="1" t="s">
        <v>2811</v>
      </c>
      <c r="F604" s="3" t="s">
        <v>2812</v>
      </c>
      <c r="G604" s="3" t="s">
        <v>2462</v>
      </c>
      <c r="H604" s="1" t="s">
        <v>21</v>
      </c>
      <c r="I604" s="1" t="s">
        <v>22</v>
      </c>
      <c r="J604" s="1" t="s">
        <v>23</v>
      </c>
      <c r="K604" s="1" t="s">
        <v>144</v>
      </c>
      <c r="L604" s="1" t="s">
        <v>25</v>
      </c>
      <c r="M604" s="1">
        <v>1</v>
      </c>
      <c r="N604" s="1" t="s">
        <v>26</v>
      </c>
    </row>
    <row r="605" spans="1:14" x14ac:dyDescent="0.25">
      <c r="A605" s="1" t="s">
        <v>76</v>
      </c>
      <c r="B605" s="1" t="s">
        <v>2809</v>
      </c>
      <c r="C605" s="1" t="s">
        <v>871</v>
      </c>
      <c r="D605" s="2" t="s">
        <v>2810</v>
      </c>
      <c r="E605" s="1" t="s">
        <v>2811</v>
      </c>
      <c r="F605" s="3" t="s">
        <v>2812</v>
      </c>
      <c r="G605" s="3" t="s">
        <v>2462</v>
      </c>
      <c r="H605" s="1" t="s">
        <v>21</v>
      </c>
      <c r="I605" s="1" t="s">
        <v>22</v>
      </c>
      <c r="J605" s="1" t="s">
        <v>23</v>
      </c>
      <c r="K605" s="1" t="s">
        <v>144</v>
      </c>
      <c r="L605" s="1" t="s">
        <v>25</v>
      </c>
      <c r="M605" s="1">
        <v>1</v>
      </c>
      <c r="N605" s="1" t="s">
        <v>26</v>
      </c>
    </row>
    <row r="606" spans="1:14" x14ac:dyDescent="0.25">
      <c r="A606" s="1" t="s">
        <v>76</v>
      </c>
      <c r="B606" s="1" t="s">
        <v>2809</v>
      </c>
      <c r="C606" s="1" t="s">
        <v>871</v>
      </c>
      <c r="D606" s="2" t="s">
        <v>2810</v>
      </c>
      <c r="E606" s="1" t="s">
        <v>2811</v>
      </c>
      <c r="F606" s="3" t="s">
        <v>2812</v>
      </c>
      <c r="G606" s="3" t="s">
        <v>2462</v>
      </c>
      <c r="H606" s="1" t="s">
        <v>21</v>
      </c>
      <c r="I606" s="1" t="s">
        <v>22</v>
      </c>
      <c r="J606" s="1" t="s">
        <v>23</v>
      </c>
      <c r="K606" s="1" t="s">
        <v>144</v>
      </c>
      <c r="L606" s="1" t="s">
        <v>25</v>
      </c>
      <c r="M606" s="1">
        <v>1</v>
      </c>
      <c r="N606" s="1" t="s">
        <v>26</v>
      </c>
    </row>
    <row r="607" spans="1:14" x14ac:dyDescent="0.25">
      <c r="A607" s="1" t="s">
        <v>76</v>
      </c>
      <c r="B607" s="1" t="s">
        <v>2809</v>
      </c>
      <c r="C607" s="1" t="s">
        <v>871</v>
      </c>
      <c r="D607" s="2" t="s">
        <v>2810</v>
      </c>
      <c r="E607" s="1" t="s">
        <v>2811</v>
      </c>
      <c r="F607" s="3" t="s">
        <v>2812</v>
      </c>
      <c r="G607" s="3" t="s">
        <v>2462</v>
      </c>
      <c r="H607" s="1" t="s">
        <v>21</v>
      </c>
      <c r="I607" s="1" t="s">
        <v>22</v>
      </c>
      <c r="J607" s="1" t="s">
        <v>23</v>
      </c>
      <c r="K607" s="1" t="s">
        <v>144</v>
      </c>
      <c r="L607" s="1" t="s">
        <v>25</v>
      </c>
      <c r="M607" s="1">
        <v>1</v>
      </c>
      <c r="N607" s="1" t="s">
        <v>26</v>
      </c>
    </row>
    <row r="608" spans="1:14" x14ac:dyDescent="0.25">
      <c r="A608" s="1" t="s">
        <v>2813</v>
      </c>
      <c r="B608" s="1" t="s">
        <v>2814</v>
      </c>
      <c r="C608" s="1" t="s">
        <v>2815</v>
      </c>
      <c r="D608" s="2" t="s">
        <v>2816</v>
      </c>
      <c r="E608" s="1" t="s">
        <v>2817</v>
      </c>
      <c r="F608" s="3" t="s">
        <v>2818</v>
      </c>
      <c r="G608" s="3" t="s">
        <v>2819</v>
      </c>
      <c r="H608" s="1" t="s">
        <v>21</v>
      </c>
      <c r="I608" s="1" t="s">
        <v>22</v>
      </c>
      <c r="J608" s="1" t="s">
        <v>23</v>
      </c>
      <c r="K608" s="1" t="s">
        <v>791</v>
      </c>
      <c r="L608" s="1" t="s">
        <v>25</v>
      </c>
      <c r="M608" s="1">
        <v>1</v>
      </c>
      <c r="N608" s="1" t="s">
        <v>26</v>
      </c>
    </row>
    <row r="609" spans="1:14" x14ac:dyDescent="0.25">
      <c r="A609" s="1" t="s">
        <v>2813</v>
      </c>
      <c r="B609" s="1" t="s">
        <v>2814</v>
      </c>
      <c r="C609" s="1" t="s">
        <v>2815</v>
      </c>
      <c r="D609" s="2" t="s">
        <v>2816</v>
      </c>
      <c r="E609" s="1" t="s">
        <v>2817</v>
      </c>
      <c r="F609" s="3" t="s">
        <v>2818</v>
      </c>
      <c r="G609" s="3" t="s">
        <v>2819</v>
      </c>
      <c r="H609" s="1" t="s">
        <v>21</v>
      </c>
      <c r="I609" s="1" t="s">
        <v>22</v>
      </c>
      <c r="J609" s="1" t="s">
        <v>23</v>
      </c>
      <c r="K609" s="1" t="s">
        <v>791</v>
      </c>
      <c r="L609" s="1" t="s">
        <v>25</v>
      </c>
      <c r="M609" s="1">
        <v>1</v>
      </c>
      <c r="N609" s="1" t="s">
        <v>26</v>
      </c>
    </row>
    <row r="610" spans="1:14" x14ac:dyDescent="0.25">
      <c r="A610" s="1" t="s">
        <v>239</v>
      </c>
      <c r="B610" s="1" t="s">
        <v>2820</v>
      </c>
      <c r="C610" s="1" t="s">
        <v>1779</v>
      </c>
      <c r="D610" s="2" t="s">
        <v>2821</v>
      </c>
      <c r="E610" s="1" t="s">
        <v>2822</v>
      </c>
      <c r="F610" s="3" t="s">
        <v>2823</v>
      </c>
      <c r="G610" s="3" t="s">
        <v>2824</v>
      </c>
      <c r="H610" s="1" t="s">
        <v>21</v>
      </c>
      <c r="I610" s="1" t="s">
        <v>22</v>
      </c>
      <c r="J610" s="1" t="s">
        <v>23</v>
      </c>
      <c r="K610" s="1" t="s">
        <v>2825</v>
      </c>
      <c r="L610" s="1" t="s">
        <v>35</v>
      </c>
      <c r="M610" s="1">
        <v>2</v>
      </c>
      <c r="N610" s="1" t="s">
        <v>26</v>
      </c>
    </row>
    <row r="611" spans="1:14" x14ac:dyDescent="0.25">
      <c r="A611" s="1" t="s">
        <v>145</v>
      </c>
      <c r="B611" s="1" t="s">
        <v>2826</v>
      </c>
      <c r="C611" s="1" t="s">
        <v>871</v>
      </c>
      <c r="D611" s="2" t="s">
        <v>2827</v>
      </c>
      <c r="E611" s="1" t="s">
        <v>2828</v>
      </c>
      <c r="F611" s="3" t="s">
        <v>2829</v>
      </c>
      <c r="G611" s="3" t="s">
        <v>2830</v>
      </c>
      <c r="H611" s="1" t="s">
        <v>21</v>
      </c>
      <c r="I611" s="1" t="s">
        <v>22</v>
      </c>
      <c r="J611" s="1" t="s">
        <v>23</v>
      </c>
      <c r="K611" s="1" t="s">
        <v>2825</v>
      </c>
      <c r="L611" s="1" t="s">
        <v>35</v>
      </c>
      <c r="M611" s="1">
        <v>2</v>
      </c>
      <c r="N611" s="1" t="s">
        <v>26</v>
      </c>
    </row>
    <row r="612" spans="1:14" x14ac:dyDescent="0.25">
      <c r="A612" s="1" t="s">
        <v>2214</v>
      </c>
      <c r="B612" s="1" t="s">
        <v>2831</v>
      </c>
      <c r="C612" s="1" t="s">
        <v>2832</v>
      </c>
      <c r="D612" s="2" t="s">
        <v>2833</v>
      </c>
      <c r="E612" s="1" t="s">
        <v>2834</v>
      </c>
      <c r="F612" s="3" t="s">
        <v>2835</v>
      </c>
      <c r="G612" s="3" t="s">
        <v>773</v>
      </c>
      <c r="H612" s="1" t="s">
        <v>21</v>
      </c>
      <c r="I612" s="1" t="s">
        <v>22</v>
      </c>
      <c r="J612" s="1" t="s">
        <v>23</v>
      </c>
      <c r="K612" s="1" t="s">
        <v>44</v>
      </c>
      <c r="L612" s="1" t="s">
        <v>75</v>
      </c>
      <c r="M612" s="1">
        <v>1</v>
      </c>
      <c r="N612" s="1" t="s">
        <v>26</v>
      </c>
    </row>
    <row r="613" spans="1:14" x14ac:dyDescent="0.25">
      <c r="A613" s="1" t="s">
        <v>1425</v>
      </c>
      <c r="B613" s="1" t="s">
        <v>2836</v>
      </c>
      <c r="C613" s="1" t="s">
        <v>290</v>
      </c>
      <c r="D613" s="2" t="s">
        <v>2837</v>
      </c>
      <c r="E613" s="1" t="s">
        <v>2838</v>
      </c>
      <c r="F613" s="3" t="s">
        <v>2839</v>
      </c>
      <c r="G613" s="3" t="s">
        <v>1002</v>
      </c>
      <c r="H613" s="1" t="s">
        <v>21</v>
      </c>
      <c r="I613" s="1" t="s">
        <v>173</v>
      </c>
      <c r="J613" s="1" t="s">
        <v>174</v>
      </c>
      <c r="K613" s="1" t="s">
        <v>364</v>
      </c>
      <c r="L613" s="1" t="s">
        <v>25</v>
      </c>
      <c r="M613" s="1">
        <v>1</v>
      </c>
      <c r="N613" s="1" t="s">
        <v>549</v>
      </c>
    </row>
    <row r="614" spans="1:14" x14ac:dyDescent="0.25">
      <c r="A614" s="1" t="s">
        <v>1425</v>
      </c>
      <c r="B614" s="1" t="s">
        <v>2836</v>
      </c>
      <c r="C614" s="1" t="s">
        <v>290</v>
      </c>
      <c r="D614" s="2" t="s">
        <v>2837</v>
      </c>
      <c r="E614" s="1" t="s">
        <v>2838</v>
      </c>
      <c r="F614" s="3" t="s">
        <v>2839</v>
      </c>
      <c r="G614" s="3" t="s">
        <v>1002</v>
      </c>
      <c r="H614" s="1" t="s">
        <v>21</v>
      </c>
      <c r="I614" s="1" t="s">
        <v>2840</v>
      </c>
      <c r="J614" s="1" t="s">
        <v>174</v>
      </c>
      <c r="K614" s="1" t="s">
        <v>364</v>
      </c>
      <c r="L614" s="1" t="s">
        <v>75</v>
      </c>
      <c r="M614" s="1">
        <v>1</v>
      </c>
      <c r="N614" s="1" t="s">
        <v>549</v>
      </c>
    </row>
    <row r="17667" spans="7:7" x14ac:dyDescent="0.25">
      <c r="G17667" s="5"/>
    </row>
    <row r="17668" spans="7:7" x14ac:dyDescent="0.25">
      <c r="G17668" s="5"/>
    </row>
    <row r="17669" spans="7:7" x14ac:dyDescent="0.25">
      <c r="G17669" s="5"/>
    </row>
    <row r="17670" spans="7:7" x14ac:dyDescent="0.25">
      <c r="G17670" s="5"/>
    </row>
    <row r="17671" spans="7:7" x14ac:dyDescent="0.25">
      <c r="G17671" s="5"/>
    </row>
    <row r="17672" spans="7:7" x14ac:dyDescent="0.25">
      <c r="G17672" s="5"/>
    </row>
    <row r="17673" spans="7:7" x14ac:dyDescent="0.25">
      <c r="G17673" s="5"/>
    </row>
    <row r="17674" spans="7:7" x14ac:dyDescent="0.25">
      <c r="G17674" s="5"/>
    </row>
    <row r="17675" spans="7:7" x14ac:dyDescent="0.25">
      <c r="G17675" s="5"/>
    </row>
    <row r="17676" spans="7:7" x14ac:dyDescent="0.25">
      <c r="G17676" s="5"/>
    </row>
    <row r="17677" spans="7:7" x14ac:dyDescent="0.25">
      <c r="G17677" s="5"/>
    </row>
    <row r="17678" spans="7:7" x14ac:dyDescent="0.25">
      <c r="G17678" s="5"/>
    </row>
    <row r="17679" spans="7:7" x14ac:dyDescent="0.25">
      <c r="G17679" s="5"/>
    </row>
    <row r="17680" spans="7:7" x14ac:dyDescent="0.25">
      <c r="G17680" s="5"/>
    </row>
    <row r="17681" spans="7:7" x14ac:dyDescent="0.25">
      <c r="G17681" s="5"/>
    </row>
    <row r="17682" spans="7:7" x14ac:dyDescent="0.25">
      <c r="G17682" s="5"/>
    </row>
    <row r="17683" spans="7:7" x14ac:dyDescent="0.25">
      <c r="G17683" s="5"/>
    </row>
    <row r="17684" spans="7:7" x14ac:dyDescent="0.25">
      <c r="G17684" s="5"/>
    </row>
    <row r="17685" spans="7:7" x14ac:dyDescent="0.25">
      <c r="G17685" s="5"/>
    </row>
    <row r="17686" spans="7:7" x14ac:dyDescent="0.25">
      <c r="G17686" s="5"/>
    </row>
    <row r="17687" spans="7:7" x14ac:dyDescent="0.25">
      <c r="G17687" s="5"/>
    </row>
    <row r="17688" spans="7:7" x14ac:dyDescent="0.25">
      <c r="G17688" s="5"/>
    </row>
    <row r="17689" spans="7:7" x14ac:dyDescent="0.25">
      <c r="G17689" s="5"/>
    </row>
    <row r="17690" spans="7:7" x14ac:dyDescent="0.25">
      <c r="G17690" s="5"/>
    </row>
    <row r="17691" spans="7:7" x14ac:dyDescent="0.25">
      <c r="G17691" s="5"/>
    </row>
    <row r="17692" spans="7:7" x14ac:dyDescent="0.25">
      <c r="G17692" s="5"/>
    </row>
    <row r="17693" spans="7:7" x14ac:dyDescent="0.25">
      <c r="G17693" s="5"/>
    </row>
    <row r="17694" spans="7:7" x14ac:dyDescent="0.25">
      <c r="G17694" s="5"/>
    </row>
    <row r="17695" spans="7:7" x14ac:dyDescent="0.25">
      <c r="G17695" s="5"/>
    </row>
    <row r="17696" spans="7:7" x14ac:dyDescent="0.25">
      <c r="G17696" s="5"/>
    </row>
    <row r="17697" spans="7:7" x14ac:dyDescent="0.25">
      <c r="G17697" s="5"/>
    </row>
    <row r="17698" spans="7:7" x14ac:dyDescent="0.25">
      <c r="G17698" s="5"/>
    </row>
    <row r="17699" spans="7:7" x14ac:dyDescent="0.25">
      <c r="G17699" s="5"/>
    </row>
    <row r="17700" spans="7:7" x14ac:dyDescent="0.25">
      <c r="G17700" s="5"/>
    </row>
    <row r="17701" spans="7:7" x14ac:dyDescent="0.25">
      <c r="G17701" s="5"/>
    </row>
    <row r="17702" spans="7:7" x14ac:dyDescent="0.25">
      <c r="G17702" s="5"/>
    </row>
    <row r="17703" spans="7:7" x14ac:dyDescent="0.25">
      <c r="G17703" s="5"/>
    </row>
    <row r="17704" spans="7:7" x14ac:dyDescent="0.25">
      <c r="G17704" s="5"/>
    </row>
    <row r="17705" spans="7:7" x14ac:dyDescent="0.25">
      <c r="G17705" s="5"/>
    </row>
    <row r="17706" spans="7:7" x14ac:dyDescent="0.25">
      <c r="G17706" s="5"/>
    </row>
    <row r="17707" spans="7:7" x14ac:dyDescent="0.25">
      <c r="G17707" s="5"/>
    </row>
    <row r="17708" spans="7:7" x14ac:dyDescent="0.25">
      <c r="G17708" s="5"/>
    </row>
    <row r="17709" spans="7:7" x14ac:dyDescent="0.25">
      <c r="G17709" s="5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  <hyperlink ref="D593" r:id="rId592" xr:uid="{00000000-0004-0000-0000-00004F020000}"/>
    <hyperlink ref="D594" r:id="rId593" xr:uid="{00000000-0004-0000-0000-000050020000}"/>
    <hyperlink ref="D595" r:id="rId594" xr:uid="{00000000-0004-0000-0000-000051020000}"/>
    <hyperlink ref="D596" r:id="rId595" xr:uid="{00000000-0004-0000-0000-000052020000}"/>
    <hyperlink ref="D597" r:id="rId596" xr:uid="{00000000-0004-0000-0000-000053020000}"/>
    <hyperlink ref="D598" r:id="rId597" xr:uid="{00000000-0004-0000-0000-000054020000}"/>
    <hyperlink ref="D599" r:id="rId598" xr:uid="{00000000-0004-0000-0000-000055020000}"/>
    <hyperlink ref="D600" r:id="rId599" xr:uid="{00000000-0004-0000-0000-000056020000}"/>
    <hyperlink ref="D601" r:id="rId600" xr:uid="{00000000-0004-0000-0000-000057020000}"/>
    <hyperlink ref="D602" r:id="rId601" xr:uid="{00000000-0004-0000-0000-000058020000}"/>
    <hyperlink ref="D603" r:id="rId602" xr:uid="{00000000-0004-0000-0000-000059020000}"/>
    <hyperlink ref="D604" r:id="rId603" xr:uid="{00000000-0004-0000-0000-00005A020000}"/>
    <hyperlink ref="D605" r:id="rId604" xr:uid="{00000000-0004-0000-0000-00005B020000}"/>
    <hyperlink ref="D606" r:id="rId605" xr:uid="{00000000-0004-0000-0000-00005C020000}"/>
    <hyperlink ref="D607" r:id="rId606" xr:uid="{00000000-0004-0000-0000-00005D020000}"/>
    <hyperlink ref="D608" r:id="rId607" xr:uid="{00000000-0004-0000-0000-00005E020000}"/>
    <hyperlink ref="D609" r:id="rId608" xr:uid="{00000000-0004-0000-0000-00005F020000}"/>
    <hyperlink ref="D610" r:id="rId609" xr:uid="{00000000-0004-0000-0000-000060020000}"/>
    <hyperlink ref="D611" r:id="rId610" xr:uid="{00000000-0004-0000-0000-000061020000}"/>
    <hyperlink ref="D612" r:id="rId611" xr:uid="{00000000-0004-0000-0000-000062020000}"/>
    <hyperlink ref="D613" r:id="rId612" xr:uid="{00000000-0004-0000-0000-000063020000}"/>
    <hyperlink ref="D614" r:id="rId613" xr:uid="{00000000-0004-0000-0000-00006402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5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.75" customHeight="1" x14ac:dyDescent="0.25"/>
  <cols>
    <col min="2" max="2" width="23.6640625" customWidth="1"/>
    <col min="3" max="3" width="23.33203125" customWidth="1"/>
    <col min="6" max="7" width="5.44140625" customWidth="1"/>
    <col min="8" max="8" width="5.33203125" customWidth="1"/>
    <col min="9" max="9" width="4.77734375" customWidth="1"/>
    <col min="10" max="10" width="9.77734375" customWidth="1"/>
    <col min="11" max="11" width="12.109375" customWidth="1"/>
    <col min="12" max="12" width="16.109375" customWidth="1"/>
    <col min="14" max="17" width="13.21875" customWidth="1"/>
    <col min="18" max="18" width="15" customWidth="1"/>
    <col min="20" max="20" width="22.88671875" customWidth="1"/>
    <col min="21" max="21" width="16.88671875" customWidth="1"/>
  </cols>
  <sheetData>
    <row r="1" spans="1:25" x14ac:dyDescent="0.25">
      <c r="A1" s="1" t="s">
        <v>3718</v>
      </c>
      <c r="B1" s="1" t="s">
        <v>3719</v>
      </c>
      <c r="C1" s="1" t="s">
        <v>4</v>
      </c>
      <c r="D1" s="1" t="s">
        <v>3720</v>
      </c>
      <c r="E1" s="1" t="s">
        <v>3721</v>
      </c>
      <c r="F1" s="1" t="s">
        <v>3722</v>
      </c>
      <c r="G1" s="1" t="s">
        <v>3723</v>
      </c>
      <c r="H1" s="1" t="s">
        <v>3724</v>
      </c>
      <c r="I1" s="1" t="s">
        <v>3725</v>
      </c>
      <c r="J1" s="192" t="s">
        <v>3726</v>
      </c>
      <c r="K1" s="192" t="s">
        <v>3727</v>
      </c>
      <c r="L1" s="192" t="s">
        <v>3728</v>
      </c>
      <c r="M1" s="192" t="s">
        <v>3729</v>
      </c>
      <c r="N1" s="192" t="s">
        <v>3999</v>
      </c>
      <c r="O1" s="192" t="s">
        <v>3731</v>
      </c>
      <c r="P1" s="192" t="s">
        <v>3732</v>
      </c>
      <c r="Q1" s="192" t="s">
        <v>3733</v>
      </c>
      <c r="R1" s="192" t="s">
        <v>3734</v>
      </c>
      <c r="S1" s="192" t="s">
        <v>3735</v>
      </c>
      <c r="T1" s="192" t="s">
        <v>3730</v>
      </c>
      <c r="U1" s="192" t="s">
        <v>3737</v>
      </c>
      <c r="V1" s="6" t="s">
        <v>3738</v>
      </c>
    </row>
    <row r="2" spans="1:25" x14ac:dyDescent="0.25">
      <c r="A2" s="193">
        <v>45552.555319837964</v>
      </c>
      <c r="B2" s="48" t="s">
        <v>3898</v>
      </c>
      <c r="C2" s="48" t="s">
        <v>1273</v>
      </c>
      <c r="D2" s="194" t="s">
        <v>1272</v>
      </c>
      <c r="E2" s="48" t="s">
        <v>3740</v>
      </c>
      <c r="F2" s="48" t="s">
        <v>3741</v>
      </c>
      <c r="G2" s="48" t="s">
        <v>3741</v>
      </c>
      <c r="H2" s="48" t="s">
        <v>549</v>
      </c>
      <c r="I2" s="48" t="s">
        <v>3741</v>
      </c>
      <c r="J2" s="45"/>
      <c r="K2" s="45" t="s">
        <v>4000</v>
      </c>
      <c r="L2" s="195">
        <v>0.73611111111111116</v>
      </c>
      <c r="M2" s="45">
        <v>1</v>
      </c>
      <c r="N2" s="45">
        <v>1</v>
      </c>
      <c r="O2" s="45"/>
      <c r="P2" s="45"/>
      <c r="Q2" s="45"/>
      <c r="R2" s="45"/>
      <c r="S2" s="45"/>
      <c r="T2" s="45">
        <v>1</v>
      </c>
      <c r="U2" s="45"/>
      <c r="V2" s="45">
        <v>1</v>
      </c>
      <c r="W2" s="45"/>
      <c r="X2" s="48"/>
      <c r="Y2" s="48"/>
    </row>
    <row r="3" spans="1:25" x14ac:dyDescent="0.25">
      <c r="A3" s="193">
        <v>45552.55550725694</v>
      </c>
      <c r="B3" s="48" t="s">
        <v>3518</v>
      </c>
      <c r="C3" s="48" t="s">
        <v>2588</v>
      </c>
      <c r="D3" s="194" t="s">
        <v>2587</v>
      </c>
      <c r="E3" s="48" t="s">
        <v>3740</v>
      </c>
      <c r="F3" s="48" t="s">
        <v>3741</v>
      </c>
      <c r="G3" s="48" t="s">
        <v>3741</v>
      </c>
      <c r="H3" s="48" t="s">
        <v>3741</v>
      </c>
      <c r="I3" s="48" t="s">
        <v>3741</v>
      </c>
      <c r="J3" s="45"/>
      <c r="K3" s="45"/>
      <c r="L3" s="195">
        <v>0.73611111111111116</v>
      </c>
      <c r="M3" s="45">
        <v>1</v>
      </c>
      <c r="N3" s="45">
        <v>1</v>
      </c>
      <c r="O3" s="45"/>
      <c r="P3" s="45"/>
      <c r="Q3" s="45"/>
      <c r="R3" s="45"/>
      <c r="S3" s="45"/>
      <c r="T3" s="45">
        <v>1</v>
      </c>
      <c r="U3" s="45"/>
      <c r="V3" s="45">
        <v>1</v>
      </c>
      <c r="W3" s="45"/>
      <c r="X3" s="48"/>
      <c r="Y3" s="48"/>
    </row>
    <row r="4" spans="1:25" x14ac:dyDescent="0.25">
      <c r="A4" s="193">
        <v>45552.555879594904</v>
      </c>
      <c r="B4" s="48" t="s">
        <v>4001</v>
      </c>
      <c r="C4" s="48" t="s">
        <v>1197</v>
      </c>
      <c r="D4" s="194" t="s">
        <v>4002</v>
      </c>
      <c r="E4" s="48" t="s">
        <v>3740</v>
      </c>
      <c r="F4" s="48" t="s">
        <v>3741</v>
      </c>
      <c r="G4" s="48" t="s">
        <v>3741</v>
      </c>
      <c r="H4" s="48" t="s">
        <v>3741</v>
      </c>
      <c r="I4" s="48" t="s">
        <v>3741</v>
      </c>
      <c r="J4" s="45"/>
      <c r="K4" s="45"/>
      <c r="L4" s="195">
        <v>0.73611111111111116</v>
      </c>
      <c r="M4" s="45">
        <v>1</v>
      </c>
      <c r="N4" s="45">
        <v>1</v>
      </c>
      <c r="O4" s="45"/>
      <c r="P4" s="45"/>
      <c r="Q4" s="45"/>
      <c r="R4" s="45"/>
      <c r="S4" s="45"/>
      <c r="T4" s="45">
        <v>1</v>
      </c>
      <c r="U4" s="45"/>
      <c r="V4" s="45">
        <v>1</v>
      </c>
      <c r="W4" s="45"/>
      <c r="X4" s="48"/>
      <c r="Y4" s="48"/>
    </row>
    <row r="5" spans="1:25" x14ac:dyDescent="0.25">
      <c r="A5" s="193">
        <v>45552.555945671294</v>
      </c>
      <c r="B5" s="48" t="s">
        <v>4003</v>
      </c>
      <c r="C5" s="48" t="s">
        <v>1639</v>
      </c>
      <c r="D5" s="194" t="s">
        <v>1638</v>
      </c>
      <c r="E5" s="48" t="s">
        <v>3740</v>
      </c>
      <c r="F5" s="48" t="s">
        <v>3741</v>
      </c>
      <c r="G5" s="48" t="s">
        <v>3741</v>
      </c>
      <c r="H5" s="48" t="s">
        <v>3741</v>
      </c>
      <c r="I5" s="48" t="s">
        <v>3741</v>
      </c>
      <c r="J5" s="45"/>
      <c r="K5" s="45"/>
      <c r="L5" s="195">
        <v>0.73611111111111116</v>
      </c>
      <c r="M5" s="45">
        <v>1</v>
      </c>
      <c r="N5" s="45">
        <v>1</v>
      </c>
      <c r="O5" s="45"/>
      <c r="P5" s="45"/>
      <c r="Q5" s="45"/>
      <c r="R5" s="45"/>
      <c r="S5" s="45"/>
      <c r="T5" s="45">
        <v>1</v>
      </c>
      <c r="U5" s="45"/>
      <c r="V5" s="45">
        <v>1</v>
      </c>
      <c r="W5" s="45"/>
      <c r="X5" s="48"/>
      <c r="Y5" s="48"/>
    </row>
    <row r="6" spans="1:25" x14ac:dyDescent="0.25">
      <c r="A6" s="193">
        <v>45552.563301782408</v>
      </c>
      <c r="B6" s="48" t="s">
        <v>4004</v>
      </c>
      <c r="C6" s="48" t="s">
        <v>1730</v>
      </c>
      <c r="D6" s="194" t="s">
        <v>1729</v>
      </c>
      <c r="E6" s="48" t="s">
        <v>3740</v>
      </c>
      <c r="F6" s="48" t="s">
        <v>3741</v>
      </c>
      <c r="G6" s="48" t="s">
        <v>3741</v>
      </c>
      <c r="H6" s="48" t="s">
        <v>3741</v>
      </c>
      <c r="I6" s="48" t="s">
        <v>3741</v>
      </c>
      <c r="J6" s="45"/>
      <c r="K6" s="45"/>
      <c r="L6" s="196">
        <v>0.73611111111111116</v>
      </c>
      <c r="M6" s="45">
        <v>1</v>
      </c>
      <c r="N6" s="45">
        <v>1</v>
      </c>
      <c r="O6" s="45"/>
      <c r="P6" s="45"/>
      <c r="Q6" s="45"/>
      <c r="R6" s="45"/>
      <c r="S6" s="45"/>
      <c r="T6" s="45">
        <v>1</v>
      </c>
      <c r="U6" s="45"/>
      <c r="V6" s="45">
        <v>1</v>
      </c>
      <c r="W6" s="45"/>
      <c r="X6" s="48"/>
      <c r="Y6" s="48"/>
    </row>
    <row r="7" spans="1:25" x14ac:dyDescent="0.25">
      <c r="A7" s="193">
        <v>45552.563323703704</v>
      </c>
      <c r="B7" s="48" t="s">
        <v>3852</v>
      </c>
      <c r="C7" s="48" t="s">
        <v>3853</v>
      </c>
      <c r="D7" s="194" t="s">
        <v>4005</v>
      </c>
      <c r="E7" s="48" t="s">
        <v>3740</v>
      </c>
      <c r="F7" s="48" t="s">
        <v>3741</v>
      </c>
      <c r="G7" s="48" t="s">
        <v>3741</v>
      </c>
      <c r="H7" s="48" t="s">
        <v>3741</v>
      </c>
      <c r="I7" s="48" t="s">
        <v>3741</v>
      </c>
      <c r="J7" s="45"/>
      <c r="K7" s="45" t="s">
        <v>4006</v>
      </c>
      <c r="L7" s="196">
        <v>0.73611111111111116</v>
      </c>
      <c r="M7" s="45">
        <v>1</v>
      </c>
      <c r="N7" s="45">
        <v>1</v>
      </c>
      <c r="O7" s="45"/>
      <c r="P7" s="45"/>
      <c r="Q7" s="45"/>
      <c r="R7" s="45"/>
      <c r="S7" s="45"/>
      <c r="T7" s="45">
        <v>1</v>
      </c>
      <c r="U7" s="45"/>
      <c r="V7" s="45">
        <v>1</v>
      </c>
      <c r="W7" s="45"/>
      <c r="X7" s="48"/>
      <c r="Y7" s="48"/>
    </row>
    <row r="8" spans="1:25" x14ac:dyDescent="0.25">
      <c r="A8" s="193">
        <v>45552.635849826387</v>
      </c>
      <c r="B8" s="48" t="s">
        <v>3523</v>
      </c>
      <c r="C8" s="48" t="s">
        <v>2571</v>
      </c>
      <c r="D8" s="194" t="s">
        <v>2570</v>
      </c>
      <c r="E8" s="48" t="s">
        <v>3740</v>
      </c>
      <c r="F8" s="48" t="s">
        <v>549</v>
      </c>
      <c r="G8" s="48" t="s">
        <v>3741</v>
      </c>
      <c r="H8" s="48" t="s">
        <v>549</v>
      </c>
      <c r="I8" s="48" t="s">
        <v>3741</v>
      </c>
      <c r="J8" s="45"/>
      <c r="K8" s="195"/>
      <c r="L8" s="195">
        <v>0.73611111111111116</v>
      </c>
      <c r="M8" s="45">
        <v>1</v>
      </c>
      <c r="N8" s="45">
        <v>1</v>
      </c>
      <c r="O8" s="45"/>
      <c r="P8" s="45"/>
      <c r="Q8" s="45"/>
      <c r="R8" s="45"/>
      <c r="S8" s="45"/>
      <c r="T8" s="45">
        <v>1</v>
      </c>
      <c r="U8" s="45"/>
      <c r="V8" s="45">
        <v>1</v>
      </c>
      <c r="W8" s="45"/>
      <c r="X8" s="48"/>
      <c r="Y8" s="48"/>
    </row>
    <row r="9" spans="1:25" x14ac:dyDescent="0.25">
      <c r="A9" s="193">
        <v>45552.639402199071</v>
      </c>
      <c r="B9" s="48" t="s">
        <v>4007</v>
      </c>
      <c r="C9" s="48" t="s">
        <v>2465</v>
      </c>
      <c r="D9" s="194" t="s">
        <v>2464</v>
      </c>
      <c r="E9" s="48" t="s">
        <v>3740</v>
      </c>
      <c r="F9" s="48" t="s">
        <v>3741</v>
      </c>
      <c r="G9" s="48" t="s">
        <v>3741</v>
      </c>
      <c r="H9" s="48" t="s">
        <v>549</v>
      </c>
      <c r="I9" s="48" t="s">
        <v>3741</v>
      </c>
      <c r="J9" s="45"/>
      <c r="K9" s="45"/>
      <c r="L9" s="195">
        <v>0.73611111111111116</v>
      </c>
      <c r="M9" s="45">
        <v>1</v>
      </c>
      <c r="N9" s="45">
        <v>1</v>
      </c>
      <c r="O9" s="45"/>
      <c r="P9" s="45"/>
      <c r="Q9" s="45"/>
      <c r="R9" s="45"/>
      <c r="S9" s="45"/>
      <c r="T9" s="45">
        <v>1</v>
      </c>
      <c r="U9" s="45"/>
      <c r="V9" s="45">
        <v>1</v>
      </c>
      <c r="W9" s="45"/>
      <c r="X9" s="48"/>
      <c r="Y9" s="48"/>
    </row>
    <row r="10" spans="1:25" x14ac:dyDescent="0.25">
      <c r="A10" s="197">
        <v>45552.673780879632</v>
      </c>
      <c r="B10" s="22" t="s">
        <v>3713</v>
      </c>
      <c r="C10" s="22" t="s">
        <v>2538</v>
      </c>
      <c r="D10" s="198" t="s">
        <v>2537</v>
      </c>
      <c r="E10" s="22" t="s">
        <v>3740</v>
      </c>
      <c r="F10" s="22" t="s">
        <v>3741</v>
      </c>
      <c r="G10" s="22" t="s">
        <v>3741</v>
      </c>
      <c r="H10" s="22" t="s">
        <v>3741</v>
      </c>
      <c r="I10" s="22" t="s">
        <v>3741</v>
      </c>
      <c r="J10" s="11"/>
      <c r="K10" s="11"/>
      <c r="L10" s="13">
        <v>0.73611111111111116</v>
      </c>
      <c r="M10" s="11">
        <v>1</v>
      </c>
      <c r="N10" s="11">
        <v>1</v>
      </c>
      <c r="O10" s="11"/>
      <c r="P10" s="11"/>
      <c r="Q10" s="11"/>
      <c r="R10" s="11"/>
      <c r="S10" s="11"/>
      <c r="T10" s="11">
        <v>1</v>
      </c>
      <c r="U10" s="11"/>
      <c r="V10" s="45">
        <v>1</v>
      </c>
      <c r="W10" s="45"/>
      <c r="X10" s="22"/>
      <c r="Y10" s="22"/>
    </row>
    <row r="11" spans="1:25" x14ac:dyDescent="0.25">
      <c r="A11" s="197">
        <v>45552.673815960647</v>
      </c>
      <c r="B11" s="22" t="s">
        <v>3658</v>
      </c>
      <c r="C11" s="22" t="s">
        <v>1407</v>
      </c>
      <c r="D11" s="198" t="s">
        <v>1406</v>
      </c>
      <c r="E11" s="22" t="s">
        <v>3740</v>
      </c>
      <c r="F11" s="22" t="s">
        <v>3741</v>
      </c>
      <c r="G11" s="22" t="s">
        <v>3741</v>
      </c>
      <c r="H11" s="22" t="s">
        <v>3741</v>
      </c>
      <c r="I11" s="22" t="s">
        <v>3741</v>
      </c>
      <c r="J11" s="22"/>
      <c r="K11" s="22"/>
      <c r="L11" s="13">
        <v>0.73611111111111116</v>
      </c>
      <c r="M11" s="22">
        <v>1</v>
      </c>
      <c r="N11" s="22">
        <v>1</v>
      </c>
      <c r="O11" s="22"/>
      <c r="P11" s="22"/>
      <c r="Q11" s="22"/>
      <c r="R11" s="22"/>
      <c r="S11" s="22"/>
      <c r="T11" s="22">
        <v>1</v>
      </c>
      <c r="U11" s="22"/>
      <c r="V11" s="45">
        <v>1</v>
      </c>
      <c r="W11" s="45"/>
      <c r="X11" s="22"/>
      <c r="Y11" s="22"/>
    </row>
    <row r="12" spans="1:25" x14ac:dyDescent="0.25">
      <c r="A12" s="193">
        <v>45552.673828182873</v>
      </c>
      <c r="B12" s="48" t="s">
        <v>3644</v>
      </c>
      <c r="C12" s="48" t="s">
        <v>2076</v>
      </c>
      <c r="D12" s="194" t="s">
        <v>2075</v>
      </c>
      <c r="E12" s="48" t="s">
        <v>3740</v>
      </c>
      <c r="F12" s="48" t="s">
        <v>3741</v>
      </c>
      <c r="G12" s="48" t="s">
        <v>3741</v>
      </c>
      <c r="H12" s="48" t="s">
        <v>3741</v>
      </c>
      <c r="I12" s="48" t="s">
        <v>3741</v>
      </c>
      <c r="J12" s="48"/>
      <c r="K12" s="48"/>
      <c r="L12" s="195">
        <v>0.73611111111111116</v>
      </c>
      <c r="M12" s="48">
        <v>1</v>
      </c>
      <c r="N12" s="48">
        <v>1</v>
      </c>
      <c r="O12" s="48"/>
      <c r="P12" s="48"/>
      <c r="Q12" s="48"/>
      <c r="R12" s="48"/>
      <c r="S12" s="48"/>
      <c r="T12" s="48">
        <v>1</v>
      </c>
      <c r="U12" s="48"/>
      <c r="V12" s="45">
        <v>1</v>
      </c>
      <c r="W12" s="45"/>
      <c r="X12" s="48"/>
      <c r="Y12" s="48"/>
    </row>
    <row r="13" spans="1:25" x14ac:dyDescent="0.25">
      <c r="A13" s="197">
        <v>45552.673832488421</v>
      </c>
      <c r="B13" s="22" t="s">
        <v>4008</v>
      </c>
      <c r="C13" s="22" t="s">
        <v>4009</v>
      </c>
      <c r="D13" s="198" t="s">
        <v>4010</v>
      </c>
      <c r="E13" s="22" t="s">
        <v>3740</v>
      </c>
      <c r="F13" s="22" t="s">
        <v>3741</v>
      </c>
      <c r="G13" s="22" t="s">
        <v>3741</v>
      </c>
      <c r="H13" s="22" t="s">
        <v>3741</v>
      </c>
      <c r="I13" s="22" t="s">
        <v>3741</v>
      </c>
      <c r="J13" s="22"/>
      <c r="K13" s="22"/>
      <c r="L13" s="13">
        <v>0.73611111111111116</v>
      </c>
      <c r="M13" s="22">
        <v>1</v>
      </c>
      <c r="N13" s="22">
        <v>1</v>
      </c>
      <c r="O13" s="22"/>
      <c r="P13" s="22"/>
      <c r="Q13" s="22"/>
      <c r="R13" s="22"/>
      <c r="S13" s="22"/>
      <c r="T13" s="22">
        <v>1</v>
      </c>
      <c r="U13" s="22"/>
      <c r="V13" s="45">
        <v>1</v>
      </c>
      <c r="W13" s="45"/>
      <c r="X13" s="22"/>
      <c r="Y13" s="22"/>
    </row>
    <row r="14" spans="1:25" x14ac:dyDescent="0.25">
      <c r="A14" s="197">
        <v>45552.673835300928</v>
      </c>
      <c r="B14" s="22" t="s">
        <v>4011</v>
      </c>
      <c r="C14" s="22" t="s">
        <v>2456</v>
      </c>
      <c r="D14" s="198" t="s">
        <v>2455</v>
      </c>
      <c r="E14" s="22" t="s">
        <v>3740</v>
      </c>
      <c r="F14" s="22" t="s">
        <v>3741</v>
      </c>
      <c r="G14" s="22" t="s">
        <v>3741</v>
      </c>
      <c r="H14" s="22" t="s">
        <v>3741</v>
      </c>
      <c r="I14" s="22" t="s">
        <v>3741</v>
      </c>
      <c r="J14" s="22"/>
      <c r="K14" s="22"/>
      <c r="L14" s="13">
        <v>0.73611111111111116</v>
      </c>
      <c r="M14" s="22">
        <v>1</v>
      </c>
      <c r="N14" s="22">
        <v>1</v>
      </c>
      <c r="O14" s="22"/>
      <c r="P14" s="22"/>
      <c r="Q14" s="22"/>
      <c r="R14" s="22"/>
      <c r="S14" s="22"/>
      <c r="T14" s="22">
        <v>1</v>
      </c>
      <c r="U14" s="22"/>
      <c r="V14" s="45">
        <v>1</v>
      </c>
      <c r="W14" s="45"/>
      <c r="X14" s="22"/>
      <c r="Y14" s="22"/>
    </row>
    <row r="15" spans="1:25" x14ac:dyDescent="0.25">
      <c r="A15" s="197">
        <v>45552.67383954861</v>
      </c>
      <c r="B15" s="22" t="s">
        <v>4012</v>
      </c>
      <c r="C15" s="22" t="s">
        <v>4013</v>
      </c>
      <c r="D15" s="198" t="s">
        <v>4014</v>
      </c>
      <c r="E15" s="22" t="s">
        <v>3740</v>
      </c>
      <c r="F15" s="22" t="s">
        <v>3741</v>
      </c>
      <c r="G15" s="22" t="s">
        <v>3741</v>
      </c>
      <c r="H15" s="22" t="s">
        <v>3741</v>
      </c>
      <c r="I15" s="22" t="s">
        <v>3741</v>
      </c>
      <c r="J15" s="22"/>
      <c r="K15" s="22"/>
      <c r="L15" s="13">
        <v>0.73611111111111116</v>
      </c>
      <c r="M15" s="22">
        <v>1</v>
      </c>
      <c r="N15" s="22">
        <v>1</v>
      </c>
      <c r="O15" s="22"/>
      <c r="P15" s="22"/>
      <c r="Q15" s="22"/>
      <c r="R15" s="22"/>
      <c r="S15" s="22"/>
      <c r="T15" s="22">
        <v>1</v>
      </c>
      <c r="U15" s="22"/>
      <c r="V15" s="45">
        <v>1</v>
      </c>
      <c r="W15" s="45"/>
      <c r="X15" s="22"/>
      <c r="Y15" s="22"/>
    </row>
    <row r="16" spans="1:25" x14ac:dyDescent="0.25">
      <c r="A16" s="197">
        <v>45552.673846516205</v>
      </c>
      <c r="B16" s="22" t="s">
        <v>4015</v>
      </c>
      <c r="C16" s="22" t="s">
        <v>4016</v>
      </c>
      <c r="D16" s="198" t="s">
        <v>4017</v>
      </c>
      <c r="E16" s="22" t="s">
        <v>3740</v>
      </c>
      <c r="F16" s="22" t="s">
        <v>3741</v>
      </c>
      <c r="G16" s="22" t="s">
        <v>3741</v>
      </c>
      <c r="H16" s="22" t="s">
        <v>3741</v>
      </c>
      <c r="I16" s="22" t="s">
        <v>3741</v>
      </c>
      <c r="J16" s="22"/>
      <c r="K16" s="22"/>
      <c r="L16" s="13">
        <v>0.73611111111111116</v>
      </c>
      <c r="M16" s="22">
        <v>1</v>
      </c>
      <c r="N16" s="22">
        <v>1</v>
      </c>
      <c r="O16" s="22"/>
      <c r="P16" s="22"/>
      <c r="Q16" s="22"/>
      <c r="R16" s="22"/>
      <c r="S16" s="22"/>
      <c r="T16" s="22">
        <v>1</v>
      </c>
      <c r="U16" s="22"/>
      <c r="V16" s="45">
        <v>1</v>
      </c>
      <c r="W16" s="45"/>
      <c r="X16" s="22"/>
      <c r="Y16" s="22"/>
    </row>
    <row r="17" spans="1:25" x14ac:dyDescent="0.25">
      <c r="A17" s="197">
        <v>45552.673849421291</v>
      </c>
      <c r="B17" s="22" t="s">
        <v>4018</v>
      </c>
      <c r="C17" s="22" t="s">
        <v>4019</v>
      </c>
      <c r="D17" s="198" t="s">
        <v>4020</v>
      </c>
      <c r="E17" s="22" t="s">
        <v>3740</v>
      </c>
      <c r="F17" s="22" t="s">
        <v>3741</v>
      </c>
      <c r="G17" s="22" t="s">
        <v>3741</v>
      </c>
      <c r="H17" s="22" t="s">
        <v>3741</v>
      </c>
      <c r="I17" s="22" t="s">
        <v>3741</v>
      </c>
      <c r="J17" s="22"/>
      <c r="K17" s="22"/>
      <c r="L17" s="13">
        <v>0.73611111111111116</v>
      </c>
      <c r="M17" s="22">
        <v>1</v>
      </c>
      <c r="N17" s="22">
        <v>1</v>
      </c>
      <c r="O17" s="22"/>
      <c r="P17" s="22"/>
      <c r="Q17" s="22"/>
      <c r="R17" s="22"/>
      <c r="S17" s="22"/>
      <c r="T17" s="22">
        <v>1</v>
      </c>
      <c r="U17" s="22"/>
      <c r="V17" s="45">
        <v>1</v>
      </c>
      <c r="W17" s="45"/>
      <c r="X17" s="22"/>
      <c r="Y17" s="22"/>
    </row>
    <row r="18" spans="1:25" x14ac:dyDescent="0.25">
      <c r="A18" s="197">
        <v>45552.673854780092</v>
      </c>
      <c r="B18" s="22" t="s">
        <v>4021</v>
      </c>
      <c r="C18" s="22" t="s">
        <v>884</v>
      </c>
      <c r="D18" s="198" t="s">
        <v>883</v>
      </c>
      <c r="E18" s="22" t="s">
        <v>3740</v>
      </c>
      <c r="F18" s="22" t="s">
        <v>3741</v>
      </c>
      <c r="G18" s="22" t="s">
        <v>3741</v>
      </c>
      <c r="H18" s="22" t="s">
        <v>3741</v>
      </c>
      <c r="I18" s="22" t="s">
        <v>3741</v>
      </c>
      <c r="J18" s="22"/>
      <c r="K18" s="22"/>
      <c r="L18" s="13">
        <v>0.73611111111111116</v>
      </c>
      <c r="M18" s="22">
        <v>1</v>
      </c>
      <c r="N18" s="22">
        <v>1</v>
      </c>
      <c r="O18" s="22"/>
      <c r="P18" s="22"/>
      <c r="Q18" s="22"/>
      <c r="R18" s="22"/>
      <c r="S18" s="22"/>
      <c r="T18" s="22">
        <v>1</v>
      </c>
      <c r="U18" s="22"/>
      <c r="V18" s="45">
        <v>1</v>
      </c>
      <c r="W18" s="45"/>
      <c r="X18" s="22"/>
      <c r="Y18" s="22"/>
    </row>
    <row r="19" spans="1:25" x14ac:dyDescent="0.25">
      <c r="A19" s="197">
        <v>45552.673855520829</v>
      </c>
      <c r="B19" s="22" t="s">
        <v>3454</v>
      </c>
      <c r="C19" s="22" t="s">
        <v>1293</v>
      </c>
      <c r="D19" s="198" t="s">
        <v>1292</v>
      </c>
      <c r="E19" s="22" t="s">
        <v>3740</v>
      </c>
      <c r="F19" s="22" t="s">
        <v>3741</v>
      </c>
      <c r="G19" s="22" t="s">
        <v>3741</v>
      </c>
      <c r="H19" s="22" t="s">
        <v>3741</v>
      </c>
      <c r="I19" s="22" t="s">
        <v>3741</v>
      </c>
      <c r="J19" s="22"/>
      <c r="K19" s="22"/>
      <c r="L19" s="13">
        <v>0.73611111111111116</v>
      </c>
      <c r="M19" s="22">
        <v>1</v>
      </c>
      <c r="N19" s="22">
        <v>1</v>
      </c>
      <c r="O19" s="22"/>
      <c r="P19" s="22"/>
      <c r="Q19" s="22"/>
      <c r="R19" s="22"/>
      <c r="S19" s="22"/>
      <c r="T19" s="22">
        <v>1</v>
      </c>
      <c r="U19" s="22"/>
      <c r="V19" s="45">
        <v>1</v>
      </c>
      <c r="W19" s="45"/>
      <c r="X19" s="22"/>
      <c r="Y19" s="22"/>
    </row>
    <row r="20" spans="1:25" x14ac:dyDescent="0.25">
      <c r="A20" s="197">
        <v>45552.673858136579</v>
      </c>
      <c r="B20" s="22" t="s">
        <v>3694</v>
      </c>
      <c r="C20" s="22" t="s">
        <v>1976</v>
      </c>
      <c r="D20" s="198" t="s">
        <v>1975</v>
      </c>
      <c r="E20" s="22" t="s">
        <v>3740</v>
      </c>
      <c r="F20" s="22" t="s">
        <v>3741</v>
      </c>
      <c r="G20" s="22" t="s">
        <v>3741</v>
      </c>
      <c r="H20" s="22" t="s">
        <v>3741</v>
      </c>
      <c r="I20" s="22" t="s">
        <v>3741</v>
      </c>
      <c r="J20" s="22"/>
      <c r="K20" s="22"/>
      <c r="L20" s="13">
        <v>0.73611111111111116</v>
      </c>
      <c r="M20" s="22">
        <v>1</v>
      </c>
      <c r="N20" s="22">
        <v>1</v>
      </c>
      <c r="O20" s="22"/>
      <c r="P20" s="22"/>
      <c r="Q20" s="22"/>
      <c r="R20" s="22"/>
      <c r="S20" s="22"/>
      <c r="T20" s="22">
        <v>1</v>
      </c>
      <c r="U20" s="22"/>
      <c r="V20" s="45">
        <v>1</v>
      </c>
      <c r="W20" s="45"/>
      <c r="X20" s="22"/>
      <c r="Y20" s="22"/>
    </row>
    <row r="21" spans="1:25" x14ac:dyDescent="0.25">
      <c r="A21" s="197">
        <v>45552.673862928241</v>
      </c>
      <c r="B21" s="22" t="s">
        <v>3635</v>
      </c>
      <c r="C21" s="22" t="s">
        <v>2605</v>
      </c>
      <c r="D21" s="198" t="s">
        <v>2604</v>
      </c>
      <c r="E21" s="22" t="s">
        <v>3740</v>
      </c>
      <c r="F21" s="22" t="s">
        <v>3741</v>
      </c>
      <c r="G21" s="22" t="s">
        <v>3741</v>
      </c>
      <c r="H21" s="22" t="s">
        <v>3741</v>
      </c>
      <c r="I21" s="22" t="s">
        <v>3741</v>
      </c>
      <c r="J21" s="22"/>
      <c r="K21" s="199"/>
      <c r="L21" s="199">
        <v>0.74652777777777779</v>
      </c>
      <c r="M21" s="22">
        <v>2</v>
      </c>
      <c r="N21" s="22"/>
      <c r="O21" s="22">
        <v>1</v>
      </c>
      <c r="P21" s="22"/>
      <c r="Q21" s="22"/>
      <c r="R21" s="22"/>
      <c r="S21" s="22"/>
      <c r="T21" s="22">
        <v>1</v>
      </c>
      <c r="U21" s="22"/>
      <c r="V21" s="11">
        <v>1</v>
      </c>
      <c r="W21" s="11"/>
      <c r="X21" s="22"/>
      <c r="Y21" s="22"/>
    </row>
    <row r="22" spans="1:25" x14ac:dyDescent="0.25">
      <c r="A22" s="193">
        <v>45552.673863009259</v>
      </c>
      <c r="B22" s="48" t="s">
        <v>4022</v>
      </c>
      <c r="C22" s="48" t="s">
        <v>2508</v>
      </c>
      <c r="D22" s="194" t="s">
        <v>2507</v>
      </c>
      <c r="E22" s="48" t="s">
        <v>3740</v>
      </c>
      <c r="F22" s="48" t="s">
        <v>3741</v>
      </c>
      <c r="G22" s="48" t="s">
        <v>3741</v>
      </c>
      <c r="H22" s="48" t="s">
        <v>3741</v>
      </c>
      <c r="I22" s="48" t="s">
        <v>3741</v>
      </c>
      <c r="J22" s="48"/>
      <c r="K22" s="48"/>
      <c r="L22" s="195">
        <v>0.73611111111111116</v>
      </c>
      <c r="M22" s="48">
        <v>1</v>
      </c>
      <c r="N22" s="48">
        <v>1</v>
      </c>
      <c r="O22" s="48"/>
      <c r="P22" s="48"/>
      <c r="Q22" s="48"/>
      <c r="R22" s="48"/>
      <c r="S22" s="48"/>
      <c r="T22" s="48">
        <v>1</v>
      </c>
      <c r="U22" s="48"/>
      <c r="V22" s="45">
        <v>1</v>
      </c>
      <c r="W22" s="45"/>
      <c r="X22" s="48"/>
      <c r="Y22" s="48"/>
    </row>
    <row r="23" spans="1:25" x14ac:dyDescent="0.25">
      <c r="A23" s="197">
        <v>45552.673869837963</v>
      </c>
      <c r="B23" s="22" t="s">
        <v>4023</v>
      </c>
      <c r="C23" s="22" t="s">
        <v>1436</v>
      </c>
      <c r="D23" s="198" t="s">
        <v>1435</v>
      </c>
      <c r="E23" s="22" t="s">
        <v>3740</v>
      </c>
      <c r="F23" s="22" t="s">
        <v>3741</v>
      </c>
      <c r="G23" s="22" t="s">
        <v>3741</v>
      </c>
      <c r="H23" s="22" t="s">
        <v>3741</v>
      </c>
      <c r="I23" s="22" t="s">
        <v>3741</v>
      </c>
      <c r="J23" s="22"/>
      <c r="K23" s="22"/>
      <c r="L23" s="13">
        <v>0.73611111111111116</v>
      </c>
      <c r="M23" s="22">
        <v>1</v>
      </c>
      <c r="N23" s="22">
        <v>1</v>
      </c>
      <c r="O23" s="22"/>
      <c r="P23" s="22"/>
      <c r="Q23" s="22"/>
      <c r="R23" s="22"/>
      <c r="S23" s="22"/>
      <c r="T23" s="22">
        <v>1</v>
      </c>
      <c r="U23" s="22"/>
      <c r="V23" s="45">
        <v>1</v>
      </c>
      <c r="W23" s="45"/>
      <c r="X23" s="22"/>
      <c r="Y23" s="22"/>
    </row>
    <row r="24" spans="1:25" x14ac:dyDescent="0.25">
      <c r="A24" s="197">
        <v>45552.673874513886</v>
      </c>
      <c r="B24" s="22" t="s">
        <v>3481</v>
      </c>
      <c r="C24" s="22" t="s">
        <v>1214</v>
      </c>
      <c r="D24" s="198" t="s">
        <v>1213</v>
      </c>
      <c r="E24" s="22" t="s">
        <v>3740</v>
      </c>
      <c r="F24" s="22" t="s">
        <v>3741</v>
      </c>
      <c r="G24" s="22" t="s">
        <v>3741</v>
      </c>
      <c r="H24" s="22" t="s">
        <v>3741</v>
      </c>
      <c r="I24" s="22" t="s">
        <v>3741</v>
      </c>
      <c r="J24" s="22"/>
      <c r="K24" s="22"/>
      <c r="L24" s="13">
        <v>0.73611111111111116</v>
      </c>
      <c r="M24" s="22">
        <v>1</v>
      </c>
      <c r="N24" s="22">
        <v>1</v>
      </c>
      <c r="O24" s="22"/>
      <c r="P24" s="22"/>
      <c r="Q24" s="22"/>
      <c r="R24" s="22"/>
      <c r="S24" s="22"/>
      <c r="T24" s="22">
        <v>1</v>
      </c>
      <c r="U24" s="22"/>
      <c r="V24" s="45">
        <v>1</v>
      </c>
      <c r="W24" s="45"/>
      <c r="X24" s="22"/>
      <c r="Y24" s="22"/>
    </row>
    <row r="25" spans="1:25" x14ac:dyDescent="0.25">
      <c r="A25" s="197">
        <v>45552.67387668982</v>
      </c>
      <c r="B25" s="22" t="s">
        <v>4024</v>
      </c>
      <c r="C25" s="22" t="s">
        <v>1766</v>
      </c>
      <c r="D25" s="198" t="s">
        <v>4025</v>
      </c>
      <c r="E25" s="22" t="s">
        <v>3740</v>
      </c>
      <c r="F25" s="22" t="s">
        <v>3741</v>
      </c>
      <c r="G25" s="22" t="s">
        <v>3741</v>
      </c>
      <c r="H25" s="22" t="s">
        <v>3741</v>
      </c>
      <c r="I25" s="22" t="s">
        <v>3741</v>
      </c>
      <c r="J25" s="22"/>
      <c r="K25" s="22"/>
      <c r="L25" s="13">
        <v>0.73611111111111116</v>
      </c>
      <c r="M25" s="22">
        <v>1</v>
      </c>
      <c r="N25" s="22">
        <v>1</v>
      </c>
      <c r="O25" s="22"/>
      <c r="P25" s="22"/>
      <c r="Q25" s="22"/>
      <c r="R25" s="22"/>
      <c r="S25" s="22"/>
      <c r="T25" s="22">
        <v>1</v>
      </c>
      <c r="U25" s="22"/>
      <c r="V25" s="45">
        <v>1</v>
      </c>
      <c r="W25" s="45"/>
      <c r="X25" s="22"/>
      <c r="Y25" s="22"/>
    </row>
    <row r="26" spans="1:25" x14ac:dyDescent="0.25">
      <c r="A26" s="200">
        <v>45552.673877881942</v>
      </c>
      <c r="B26" s="33" t="s">
        <v>3491</v>
      </c>
      <c r="C26" s="33" t="s">
        <v>731</v>
      </c>
      <c r="D26" s="201" t="s">
        <v>730</v>
      </c>
      <c r="E26" s="33" t="s">
        <v>3757</v>
      </c>
      <c r="F26" s="33" t="s">
        <v>3833</v>
      </c>
      <c r="G26" s="33" t="s">
        <v>3741</v>
      </c>
      <c r="H26" s="33" t="s">
        <v>3741</v>
      </c>
      <c r="I26" s="33" t="s">
        <v>3741</v>
      </c>
      <c r="J26" s="33"/>
      <c r="K26" s="33"/>
      <c r="L26" s="33"/>
      <c r="M26" s="33">
        <v>1</v>
      </c>
      <c r="N26" s="33"/>
      <c r="O26" s="33"/>
      <c r="P26" s="33"/>
      <c r="Q26" s="33"/>
      <c r="R26" s="33"/>
      <c r="S26" s="33"/>
      <c r="T26" s="33">
        <v>1</v>
      </c>
      <c r="U26" s="33"/>
      <c r="V26" s="45">
        <v>1</v>
      </c>
      <c r="W26" s="45"/>
      <c r="X26" s="33"/>
      <c r="Y26" s="33"/>
    </row>
    <row r="27" spans="1:25" x14ac:dyDescent="0.25">
      <c r="A27" s="197">
        <v>45552.673881377312</v>
      </c>
      <c r="B27" s="22" t="s">
        <v>3567</v>
      </c>
      <c r="C27" s="22" t="s">
        <v>795</v>
      </c>
      <c r="D27" s="198" t="s">
        <v>794</v>
      </c>
      <c r="E27" s="22" t="s">
        <v>3740</v>
      </c>
      <c r="F27" s="22" t="s">
        <v>3741</v>
      </c>
      <c r="G27" s="22" t="s">
        <v>3741</v>
      </c>
      <c r="H27" s="22" t="s">
        <v>3741</v>
      </c>
      <c r="I27" s="22" t="s">
        <v>3741</v>
      </c>
      <c r="J27" s="22"/>
      <c r="K27" s="22"/>
      <c r="L27" s="13">
        <v>0.73611111111111116</v>
      </c>
      <c r="M27" s="22">
        <v>1</v>
      </c>
      <c r="N27" s="22">
        <v>1</v>
      </c>
      <c r="O27" s="22"/>
      <c r="P27" s="22"/>
      <c r="Q27" s="22"/>
      <c r="R27" s="22"/>
      <c r="S27" s="22"/>
      <c r="T27" s="22">
        <v>1</v>
      </c>
      <c r="U27" s="22"/>
      <c r="V27" s="45">
        <v>1</v>
      </c>
      <c r="W27" s="45"/>
      <c r="X27" s="22"/>
      <c r="Y27" s="22"/>
    </row>
    <row r="28" spans="1:25" x14ac:dyDescent="0.25">
      <c r="A28" s="197">
        <v>45552.673885543976</v>
      </c>
      <c r="B28" s="22" t="s">
        <v>4026</v>
      </c>
      <c r="C28" s="22" t="s">
        <v>4027</v>
      </c>
      <c r="D28" s="198" t="s">
        <v>4028</v>
      </c>
      <c r="E28" s="22" t="s">
        <v>3740</v>
      </c>
      <c r="F28" s="22" t="s">
        <v>3741</v>
      </c>
      <c r="G28" s="22" t="s">
        <v>3741</v>
      </c>
      <c r="H28" s="22" t="s">
        <v>549</v>
      </c>
      <c r="I28" s="22" t="s">
        <v>3741</v>
      </c>
      <c r="J28" s="22"/>
      <c r="K28" s="22"/>
      <c r="L28" s="13">
        <v>0.73611111111111116</v>
      </c>
      <c r="M28" s="22">
        <v>1</v>
      </c>
      <c r="N28" s="22">
        <v>1</v>
      </c>
      <c r="O28" s="22"/>
      <c r="P28" s="22"/>
      <c r="Q28" s="22"/>
      <c r="R28" s="22"/>
      <c r="S28" s="22"/>
      <c r="T28" s="22">
        <v>1</v>
      </c>
      <c r="U28" s="22"/>
      <c r="V28" s="45">
        <v>1</v>
      </c>
      <c r="W28" s="45"/>
      <c r="X28" s="22"/>
      <c r="Y28" s="22"/>
    </row>
    <row r="29" spans="1:25" x14ac:dyDescent="0.25">
      <c r="A29" s="197">
        <v>45552.673885462966</v>
      </c>
      <c r="B29" s="22" t="s">
        <v>4029</v>
      </c>
      <c r="C29" s="22" t="s">
        <v>639</v>
      </c>
      <c r="D29" s="198" t="s">
        <v>4030</v>
      </c>
      <c r="E29" s="22" t="s">
        <v>3740</v>
      </c>
      <c r="F29" s="22" t="s">
        <v>3741</v>
      </c>
      <c r="G29" s="22" t="s">
        <v>3741</v>
      </c>
      <c r="H29" s="22" t="s">
        <v>549</v>
      </c>
      <c r="I29" s="22" t="s">
        <v>3741</v>
      </c>
      <c r="J29" s="22"/>
      <c r="K29" s="22"/>
      <c r="L29" s="13">
        <v>0.73611111111111116</v>
      </c>
      <c r="M29" s="22">
        <v>1</v>
      </c>
      <c r="N29" s="22">
        <v>1</v>
      </c>
      <c r="O29" s="22"/>
      <c r="P29" s="22"/>
      <c r="Q29" s="22"/>
      <c r="R29" s="22"/>
      <c r="S29" s="22"/>
      <c r="T29" s="22">
        <v>1</v>
      </c>
      <c r="U29" s="22"/>
      <c r="V29" s="45">
        <v>1</v>
      </c>
      <c r="W29" s="45"/>
      <c r="X29" s="22"/>
      <c r="Y29" s="22"/>
    </row>
    <row r="30" spans="1:25" x14ac:dyDescent="0.25">
      <c r="A30" s="197">
        <v>45552.673888622681</v>
      </c>
      <c r="B30" s="22" t="s">
        <v>4031</v>
      </c>
      <c r="C30" s="22" t="s">
        <v>1927</v>
      </c>
      <c r="D30" s="22">
        <v>3</v>
      </c>
      <c r="E30" s="22" t="s">
        <v>3740</v>
      </c>
      <c r="F30" s="22" t="s">
        <v>3741</v>
      </c>
      <c r="G30" s="22" t="s">
        <v>3741</v>
      </c>
      <c r="H30" s="22" t="s">
        <v>3741</v>
      </c>
      <c r="I30" s="22" t="s">
        <v>3741</v>
      </c>
      <c r="J30" s="22"/>
      <c r="K30" s="22"/>
      <c r="L30" s="13">
        <v>0.73611111111111116</v>
      </c>
      <c r="M30" s="22">
        <v>1</v>
      </c>
      <c r="N30" s="22">
        <v>1</v>
      </c>
      <c r="O30" s="22"/>
      <c r="P30" s="22"/>
      <c r="Q30" s="22"/>
      <c r="R30" s="22"/>
      <c r="S30" s="22"/>
      <c r="T30" s="22">
        <v>1</v>
      </c>
      <c r="U30" s="22"/>
      <c r="V30" s="45">
        <v>1</v>
      </c>
      <c r="W30" s="45"/>
      <c r="X30" s="22"/>
      <c r="Y30" s="22"/>
    </row>
    <row r="31" spans="1:25" x14ac:dyDescent="0.25">
      <c r="A31" s="202">
        <v>45552.673891284721</v>
      </c>
      <c r="B31" s="203" t="s">
        <v>4032</v>
      </c>
      <c r="C31" s="203" t="s">
        <v>4033</v>
      </c>
      <c r="D31" s="204" t="s">
        <v>4034</v>
      </c>
      <c r="E31" s="203" t="s">
        <v>3740</v>
      </c>
      <c r="F31" s="203" t="s">
        <v>3741</v>
      </c>
      <c r="G31" s="203" t="s">
        <v>3741</v>
      </c>
      <c r="H31" s="203" t="s">
        <v>3741</v>
      </c>
      <c r="I31" s="203" t="s">
        <v>3741</v>
      </c>
      <c r="J31" s="22"/>
      <c r="K31" s="22"/>
      <c r="L31" s="13">
        <v>0.73611111111111116</v>
      </c>
      <c r="M31" s="22">
        <v>1</v>
      </c>
      <c r="N31" s="22">
        <v>1</v>
      </c>
      <c r="O31" s="22"/>
      <c r="P31" s="22"/>
      <c r="Q31" s="22"/>
      <c r="R31" s="22"/>
      <c r="S31" s="22"/>
      <c r="T31" s="22">
        <v>1</v>
      </c>
      <c r="U31" s="22"/>
      <c r="V31" s="45">
        <v>1</v>
      </c>
      <c r="W31" s="45"/>
      <c r="X31" s="22"/>
      <c r="Y31" s="22"/>
    </row>
    <row r="32" spans="1:25" x14ac:dyDescent="0.25">
      <c r="A32" s="197">
        <v>45552.673893344909</v>
      </c>
      <c r="B32" s="22" t="s">
        <v>4035</v>
      </c>
      <c r="C32" s="22" t="s">
        <v>4036</v>
      </c>
      <c r="D32" s="198" t="s">
        <v>4037</v>
      </c>
      <c r="E32" s="22" t="s">
        <v>3740</v>
      </c>
      <c r="F32" s="22" t="s">
        <v>3741</v>
      </c>
      <c r="G32" s="22" t="s">
        <v>3741</v>
      </c>
      <c r="H32" s="22" t="s">
        <v>3741</v>
      </c>
      <c r="I32" s="22" t="s">
        <v>3741</v>
      </c>
      <c r="J32" s="22"/>
      <c r="K32" s="22"/>
      <c r="L32" s="13">
        <v>0.73611111111111116</v>
      </c>
      <c r="M32" s="22">
        <v>1</v>
      </c>
      <c r="N32" s="22">
        <v>1</v>
      </c>
      <c r="O32" s="22"/>
      <c r="P32" s="22"/>
      <c r="Q32" s="22"/>
      <c r="R32" s="22"/>
      <c r="S32" s="22"/>
      <c r="T32" s="22">
        <v>1</v>
      </c>
      <c r="U32" s="22"/>
      <c r="V32" s="45">
        <v>1</v>
      </c>
      <c r="W32" s="45"/>
      <c r="X32" s="22"/>
      <c r="Y32" s="22"/>
    </row>
    <row r="33" spans="1:25" x14ac:dyDescent="0.25">
      <c r="A33" s="197">
        <v>45552.673896666667</v>
      </c>
      <c r="B33" s="22" t="s">
        <v>3685</v>
      </c>
      <c r="C33" s="22" t="s">
        <v>687</v>
      </c>
      <c r="D33" s="198" t="s">
        <v>686</v>
      </c>
      <c r="E33" s="22" t="s">
        <v>3740</v>
      </c>
      <c r="F33" s="22" t="s">
        <v>3741</v>
      </c>
      <c r="G33" s="22" t="s">
        <v>3741</v>
      </c>
      <c r="H33" s="22" t="s">
        <v>3741</v>
      </c>
      <c r="I33" s="22" t="s">
        <v>3741</v>
      </c>
      <c r="J33" s="22"/>
      <c r="K33" s="22"/>
      <c r="L33" s="13">
        <v>0.73611111111111116</v>
      </c>
      <c r="M33" s="22">
        <v>1</v>
      </c>
      <c r="N33" s="22">
        <v>1</v>
      </c>
      <c r="O33" s="22"/>
      <c r="P33" s="22"/>
      <c r="Q33" s="22"/>
      <c r="R33" s="22"/>
      <c r="S33" s="22"/>
      <c r="T33" s="22">
        <v>1</v>
      </c>
      <c r="U33" s="22"/>
      <c r="V33" s="45">
        <v>1</v>
      </c>
      <c r="W33" s="45"/>
      <c r="X33" s="22"/>
      <c r="Y33" s="22"/>
    </row>
    <row r="34" spans="1:25" x14ac:dyDescent="0.25">
      <c r="A34" s="197">
        <v>45552.673900185182</v>
      </c>
      <c r="B34" s="22" t="s">
        <v>4038</v>
      </c>
      <c r="C34" s="22" t="s">
        <v>219</v>
      </c>
      <c r="D34" s="198" t="s">
        <v>218</v>
      </c>
      <c r="E34" s="22" t="s">
        <v>3740</v>
      </c>
      <c r="F34" s="22" t="s">
        <v>3741</v>
      </c>
      <c r="G34" s="22" t="s">
        <v>3741</v>
      </c>
      <c r="H34" s="22" t="s">
        <v>3741</v>
      </c>
      <c r="I34" s="22" t="s">
        <v>3741</v>
      </c>
      <c r="J34" s="22"/>
      <c r="K34" s="22"/>
      <c r="L34" s="13">
        <v>0.73611111111111116</v>
      </c>
      <c r="M34" s="22">
        <v>1</v>
      </c>
      <c r="N34" s="22">
        <v>1</v>
      </c>
      <c r="O34" s="22"/>
      <c r="P34" s="22"/>
      <c r="Q34" s="22"/>
      <c r="R34" s="22"/>
      <c r="S34" s="22"/>
      <c r="T34" s="22">
        <v>1</v>
      </c>
      <c r="U34" s="22"/>
      <c r="V34" s="45">
        <v>1</v>
      </c>
      <c r="W34" s="45"/>
      <c r="X34" s="22"/>
      <c r="Y34" s="22"/>
    </row>
    <row r="35" spans="1:25" x14ac:dyDescent="0.25">
      <c r="A35" s="197">
        <v>45552.673906458338</v>
      </c>
      <c r="B35" s="22" t="s">
        <v>3628</v>
      </c>
      <c r="C35" s="22" t="s">
        <v>2296</v>
      </c>
      <c r="D35" s="198" t="s">
        <v>3339</v>
      </c>
      <c r="E35" s="22" t="s">
        <v>3740</v>
      </c>
      <c r="F35" s="22" t="s">
        <v>3741</v>
      </c>
      <c r="G35" s="22" t="s">
        <v>3741</v>
      </c>
      <c r="H35" s="22" t="s">
        <v>3741</v>
      </c>
      <c r="I35" s="22" t="s">
        <v>3741</v>
      </c>
      <c r="J35" s="22"/>
      <c r="K35" s="22"/>
      <c r="L35" s="13">
        <v>0.73611111111111116</v>
      </c>
      <c r="M35" s="22">
        <v>1</v>
      </c>
      <c r="N35" s="22">
        <v>1</v>
      </c>
      <c r="O35" s="22"/>
      <c r="P35" s="22"/>
      <c r="Q35" s="22"/>
      <c r="R35" s="22"/>
      <c r="S35" s="22"/>
      <c r="T35" s="22">
        <v>1</v>
      </c>
      <c r="U35" s="22"/>
      <c r="V35" s="45">
        <v>1</v>
      </c>
      <c r="W35" s="45"/>
      <c r="X35" s="22"/>
      <c r="Y35" s="22"/>
    </row>
    <row r="36" spans="1:25" x14ac:dyDescent="0.25">
      <c r="A36" s="197">
        <v>45552.673910902777</v>
      </c>
      <c r="B36" s="22" t="s">
        <v>4039</v>
      </c>
      <c r="C36" s="22" t="s">
        <v>4040</v>
      </c>
      <c r="D36" s="198" t="s">
        <v>4041</v>
      </c>
      <c r="E36" s="22" t="s">
        <v>3740</v>
      </c>
      <c r="F36" s="22" t="s">
        <v>3741</v>
      </c>
      <c r="G36" s="22" t="s">
        <v>3741</v>
      </c>
      <c r="H36" s="22" t="s">
        <v>3741</v>
      </c>
      <c r="I36" s="22" t="s">
        <v>3741</v>
      </c>
      <c r="J36" s="22"/>
      <c r="K36" s="22"/>
      <c r="L36" s="13">
        <v>0.73611111111111116</v>
      </c>
      <c r="M36" s="22">
        <v>1</v>
      </c>
      <c r="N36" s="22">
        <v>1</v>
      </c>
      <c r="O36" s="22"/>
      <c r="P36" s="22"/>
      <c r="Q36" s="22"/>
      <c r="R36" s="22"/>
      <c r="S36" s="22"/>
      <c r="T36" s="22">
        <v>1</v>
      </c>
      <c r="U36" s="22"/>
      <c r="V36" s="45">
        <v>1</v>
      </c>
      <c r="W36" s="45"/>
      <c r="X36" s="22"/>
      <c r="Y36" s="22"/>
    </row>
    <row r="37" spans="1:25" x14ac:dyDescent="0.25">
      <c r="A37" s="197">
        <v>45552.673911111109</v>
      </c>
      <c r="B37" s="22" t="s">
        <v>3453</v>
      </c>
      <c r="C37" s="22" t="s">
        <v>1069</v>
      </c>
      <c r="D37" s="198" t="s">
        <v>1068</v>
      </c>
      <c r="E37" s="22" t="s">
        <v>3740</v>
      </c>
      <c r="F37" s="22" t="s">
        <v>3741</v>
      </c>
      <c r="G37" s="22" t="s">
        <v>3741</v>
      </c>
      <c r="H37" s="22" t="s">
        <v>3741</v>
      </c>
      <c r="I37" s="22" t="s">
        <v>3741</v>
      </c>
      <c r="J37" s="22"/>
      <c r="K37" s="22"/>
      <c r="L37" s="13">
        <v>0.73611111111111116</v>
      </c>
      <c r="M37" s="22">
        <v>1</v>
      </c>
      <c r="N37" s="22">
        <v>1</v>
      </c>
      <c r="O37" s="22"/>
      <c r="P37" s="22"/>
      <c r="Q37" s="22"/>
      <c r="R37" s="22"/>
      <c r="S37" s="22"/>
      <c r="T37" s="22">
        <v>1</v>
      </c>
      <c r="U37" s="22"/>
      <c r="V37" s="45">
        <v>1</v>
      </c>
      <c r="W37" s="45"/>
      <c r="X37" s="22"/>
      <c r="Y37" s="22"/>
    </row>
    <row r="38" spans="1:25" x14ac:dyDescent="0.25">
      <c r="A38" s="205">
        <v>45552.673913391205</v>
      </c>
      <c r="B38" s="206" t="s">
        <v>3576</v>
      </c>
      <c r="C38" s="206" t="s">
        <v>2495</v>
      </c>
      <c r="D38" s="207" t="s">
        <v>2494</v>
      </c>
      <c r="E38" s="206" t="s">
        <v>3757</v>
      </c>
      <c r="F38" s="206" t="s">
        <v>3741</v>
      </c>
      <c r="G38" s="206" t="s">
        <v>3741</v>
      </c>
      <c r="H38" s="206" t="s">
        <v>3741</v>
      </c>
      <c r="I38" s="206" t="s">
        <v>3741</v>
      </c>
      <c r="J38" s="206"/>
      <c r="K38" s="206"/>
      <c r="L38" s="206"/>
      <c r="M38" s="206">
        <v>2</v>
      </c>
      <c r="N38" s="206"/>
      <c r="O38" s="206">
        <v>1</v>
      </c>
      <c r="P38" s="206"/>
      <c r="Q38" s="206"/>
      <c r="R38" s="206"/>
      <c r="S38" s="206"/>
      <c r="T38" s="206">
        <v>1</v>
      </c>
      <c r="U38" s="206"/>
      <c r="V38" s="45">
        <v>1</v>
      </c>
      <c r="W38" s="45"/>
      <c r="X38" s="206"/>
      <c r="Y38" s="206"/>
    </row>
    <row r="39" spans="1:25" x14ac:dyDescent="0.25">
      <c r="A39" s="200">
        <v>45552.673915856481</v>
      </c>
      <c r="B39" s="33" t="s">
        <v>4042</v>
      </c>
      <c r="C39" s="33" t="s">
        <v>4043</v>
      </c>
      <c r="D39" s="201" t="s">
        <v>4044</v>
      </c>
      <c r="E39" s="33" t="s">
        <v>3757</v>
      </c>
      <c r="F39" s="33" t="s">
        <v>549</v>
      </c>
      <c r="G39" s="33" t="s">
        <v>3741</v>
      </c>
      <c r="H39" s="33" t="s">
        <v>3741</v>
      </c>
      <c r="I39" s="33" t="s">
        <v>3741</v>
      </c>
      <c r="J39" s="33"/>
      <c r="K39" s="208"/>
      <c r="L39" s="33"/>
      <c r="M39" s="33" t="s">
        <v>4045</v>
      </c>
      <c r="N39" s="33">
        <v>1</v>
      </c>
      <c r="O39" s="33"/>
      <c r="P39" s="33"/>
      <c r="Q39" s="33"/>
      <c r="R39" s="33"/>
      <c r="S39" s="33"/>
      <c r="T39" s="33">
        <v>1</v>
      </c>
      <c r="U39" s="33"/>
      <c r="V39" s="45">
        <v>1</v>
      </c>
      <c r="W39" s="29"/>
      <c r="X39" s="33"/>
      <c r="Y39" s="33"/>
    </row>
    <row r="40" spans="1:25" x14ac:dyDescent="0.25">
      <c r="A40" s="197">
        <v>45552.673916064814</v>
      </c>
      <c r="B40" s="22" t="s">
        <v>3629</v>
      </c>
      <c r="C40" s="22" t="s">
        <v>2289</v>
      </c>
      <c r="D40" s="198" t="s">
        <v>3969</v>
      </c>
      <c r="E40" s="22" t="s">
        <v>3740</v>
      </c>
      <c r="F40" s="22" t="s">
        <v>3741</v>
      </c>
      <c r="G40" s="22" t="s">
        <v>3741</v>
      </c>
      <c r="H40" s="22" t="s">
        <v>3741</v>
      </c>
      <c r="I40" s="22" t="s">
        <v>3741</v>
      </c>
      <c r="J40" s="22"/>
      <c r="K40" s="22"/>
      <c r="L40" s="196">
        <v>0.73611111111111116</v>
      </c>
      <c r="M40" s="22">
        <v>1</v>
      </c>
      <c r="N40" s="22">
        <v>1</v>
      </c>
      <c r="O40" s="22"/>
      <c r="P40" s="22"/>
      <c r="Q40" s="22"/>
      <c r="R40" s="22"/>
      <c r="S40" s="22">
        <v>1</v>
      </c>
      <c r="T40" s="22">
        <v>1</v>
      </c>
      <c r="U40" s="22"/>
      <c r="V40" s="45">
        <v>1</v>
      </c>
      <c r="W40" s="45"/>
      <c r="X40" s="22"/>
      <c r="Y40" s="22"/>
    </row>
    <row r="41" spans="1:25" x14ac:dyDescent="0.25">
      <c r="A41" s="197">
        <v>45552.673918587963</v>
      </c>
      <c r="B41" s="22" t="s">
        <v>4046</v>
      </c>
      <c r="C41" s="22" t="s">
        <v>4047</v>
      </c>
      <c r="D41" s="198" t="s">
        <v>4048</v>
      </c>
      <c r="E41" s="22" t="s">
        <v>3740</v>
      </c>
      <c r="F41" s="22" t="s">
        <v>3741</v>
      </c>
      <c r="G41" s="22" t="s">
        <v>3741</v>
      </c>
      <c r="H41" s="22" t="s">
        <v>3741</v>
      </c>
      <c r="I41" s="22" t="s">
        <v>3741</v>
      </c>
      <c r="J41" s="22"/>
      <c r="K41" s="22" t="s">
        <v>4049</v>
      </c>
      <c r="L41" s="199">
        <v>0.74652777777777779</v>
      </c>
      <c r="M41" s="22">
        <v>2</v>
      </c>
      <c r="N41" s="22"/>
      <c r="O41" s="22">
        <v>1</v>
      </c>
      <c r="P41" s="22"/>
      <c r="Q41" s="22"/>
      <c r="R41" s="22"/>
      <c r="S41" s="22"/>
      <c r="T41" s="22">
        <v>1</v>
      </c>
      <c r="U41" s="22"/>
      <c r="V41" s="11">
        <v>1</v>
      </c>
      <c r="W41" s="11"/>
      <c r="X41" s="22"/>
      <c r="Y41" s="22"/>
    </row>
    <row r="42" spans="1:25" x14ac:dyDescent="0.25">
      <c r="A42" s="193">
        <v>45552.673923703704</v>
      </c>
      <c r="B42" s="48" t="s">
        <v>3698</v>
      </c>
      <c r="C42" s="48" t="s">
        <v>2221</v>
      </c>
      <c r="D42" s="194" t="s">
        <v>2220</v>
      </c>
      <c r="E42" s="48" t="s">
        <v>3740</v>
      </c>
      <c r="F42" s="48" t="s">
        <v>3741</v>
      </c>
      <c r="G42" s="48" t="s">
        <v>3741</v>
      </c>
      <c r="H42" s="48" t="s">
        <v>3741</v>
      </c>
      <c r="I42" s="48" t="s">
        <v>3741</v>
      </c>
      <c r="J42" s="48"/>
      <c r="K42" s="48"/>
      <c r="L42" s="195">
        <v>0.73611111111111116</v>
      </c>
      <c r="M42" s="48">
        <v>1</v>
      </c>
      <c r="N42" s="48">
        <v>1</v>
      </c>
      <c r="O42" s="48"/>
      <c r="P42" s="48"/>
      <c r="Q42" s="48"/>
      <c r="R42" s="48"/>
      <c r="S42" s="48"/>
      <c r="T42" s="48">
        <v>1</v>
      </c>
      <c r="U42" s="48"/>
      <c r="V42" s="45">
        <v>1</v>
      </c>
      <c r="W42" s="45"/>
      <c r="X42" s="48"/>
      <c r="Y42" s="48"/>
    </row>
    <row r="43" spans="1:25" x14ac:dyDescent="0.25">
      <c r="A43" s="197">
        <v>45552.673931157406</v>
      </c>
      <c r="B43" s="22" t="s">
        <v>4050</v>
      </c>
      <c r="C43" s="22" t="s">
        <v>4051</v>
      </c>
      <c r="D43" s="198" t="s">
        <v>4052</v>
      </c>
      <c r="E43" s="22" t="s">
        <v>3740</v>
      </c>
      <c r="F43" s="22" t="s">
        <v>3741</v>
      </c>
      <c r="G43" s="22" t="s">
        <v>3741</v>
      </c>
      <c r="H43" s="22" t="s">
        <v>3741</v>
      </c>
      <c r="I43" s="22" t="s">
        <v>3741</v>
      </c>
      <c r="J43" s="22"/>
      <c r="K43" s="22"/>
      <c r="L43" s="199">
        <v>0.74652777777777779</v>
      </c>
      <c r="M43" s="22">
        <v>1</v>
      </c>
      <c r="N43" s="22"/>
      <c r="O43" s="22">
        <v>1</v>
      </c>
      <c r="P43" s="22"/>
      <c r="Q43" s="22"/>
      <c r="R43" s="22"/>
      <c r="S43" s="22"/>
      <c r="T43" s="22">
        <v>1</v>
      </c>
      <c r="U43" s="22"/>
      <c r="V43" s="45">
        <v>1</v>
      </c>
      <c r="W43" s="45"/>
      <c r="X43" s="22"/>
      <c r="Y43" s="22"/>
    </row>
    <row r="44" spans="1:25" x14ac:dyDescent="0.25">
      <c r="A44" s="197">
        <v>45552.673939641201</v>
      </c>
      <c r="B44" s="22" t="s">
        <v>3471</v>
      </c>
      <c r="C44" s="22" t="s">
        <v>2409</v>
      </c>
      <c r="D44" s="198" t="s">
        <v>2408</v>
      </c>
      <c r="E44" s="22" t="s">
        <v>3740</v>
      </c>
      <c r="F44" s="22" t="s">
        <v>3741</v>
      </c>
      <c r="G44" s="22" t="s">
        <v>3741</v>
      </c>
      <c r="H44" s="22" t="s">
        <v>3741</v>
      </c>
      <c r="I44" s="22" t="s">
        <v>3741</v>
      </c>
      <c r="J44" s="22"/>
      <c r="K44" s="22"/>
      <c r="L44" s="199">
        <v>0.74652777777777779</v>
      </c>
      <c r="M44" s="22">
        <v>2</v>
      </c>
      <c r="N44" s="22"/>
      <c r="O44" s="22">
        <v>1</v>
      </c>
      <c r="P44" s="22"/>
      <c r="Q44" s="22"/>
      <c r="R44" s="22"/>
      <c r="S44" s="22"/>
      <c r="T44" s="22">
        <v>1</v>
      </c>
      <c r="U44" s="22"/>
      <c r="V44" s="45">
        <v>1</v>
      </c>
      <c r="W44" s="45"/>
      <c r="X44" s="22"/>
      <c r="Y44" s="22"/>
    </row>
    <row r="45" spans="1:25" x14ac:dyDescent="0.25">
      <c r="A45" s="197">
        <v>45552.673939872686</v>
      </c>
      <c r="B45" s="22" t="s">
        <v>4053</v>
      </c>
      <c r="C45" s="22" t="s">
        <v>4054</v>
      </c>
      <c r="D45" s="198" t="s">
        <v>4055</v>
      </c>
      <c r="E45" s="22" t="s">
        <v>3740</v>
      </c>
      <c r="F45" s="22" t="s">
        <v>3741</v>
      </c>
      <c r="G45" s="22" t="s">
        <v>3741</v>
      </c>
      <c r="H45" s="22" t="s">
        <v>3741</v>
      </c>
      <c r="I45" s="22" t="s">
        <v>3741</v>
      </c>
      <c r="J45" s="22"/>
      <c r="K45" s="22"/>
      <c r="L45" s="199">
        <v>0.74652777777777779</v>
      </c>
      <c r="M45" s="22">
        <v>2</v>
      </c>
      <c r="N45" s="22"/>
      <c r="O45" s="22">
        <v>1</v>
      </c>
      <c r="P45" s="22"/>
      <c r="Q45" s="22"/>
      <c r="R45" s="22"/>
      <c r="S45" s="22"/>
      <c r="T45" s="22">
        <v>1</v>
      </c>
      <c r="U45" s="22"/>
      <c r="V45" s="45">
        <v>1</v>
      </c>
      <c r="W45" s="45"/>
      <c r="X45" s="22"/>
      <c r="Y45" s="22"/>
    </row>
    <row r="46" spans="1:25" x14ac:dyDescent="0.25">
      <c r="A46" s="197">
        <v>45552.673940659719</v>
      </c>
      <c r="B46" s="22" t="s">
        <v>3739</v>
      </c>
      <c r="C46" s="22" t="s">
        <v>1153</v>
      </c>
      <c r="D46" s="198" t="s">
        <v>1152</v>
      </c>
      <c r="E46" s="22" t="s">
        <v>3740</v>
      </c>
      <c r="F46" s="22" t="s">
        <v>3741</v>
      </c>
      <c r="G46" s="22" t="s">
        <v>3741</v>
      </c>
      <c r="H46" s="22" t="s">
        <v>3741</v>
      </c>
      <c r="I46" s="22" t="s">
        <v>3741</v>
      </c>
      <c r="J46" s="22"/>
      <c r="K46" s="22"/>
      <c r="L46" s="209">
        <v>0.74652777777777779</v>
      </c>
      <c r="M46" s="22"/>
      <c r="N46" s="22"/>
      <c r="O46" s="22">
        <v>1</v>
      </c>
      <c r="P46" s="22"/>
      <c r="Q46" s="22"/>
      <c r="R46" s="22"/>
      <c r="S46" s="22">
        <v>11</v>
      </c>
      <c r="T46" s="22"/>
      <c r="U46" s="22"/>
      <c r="V46" s="45">
        <v>1</v>
      </c>
      <c r="W46" s="45"/>
      <c r="X46" s="22"/>
      <c r="Y46" s="22"/>
    </row>
    <row r="47" spans="1:25" x14ac:dyDescent="0.25">
      <c r="A47" s="197">
        <v>45552.673941840279</v>
      </c>
      <c r="B47" s="22" t="s">
        <v>3583</v>
      </c>
      <c r="C47" s="22" t="s">
        <v>2083</v>
      </c>
      <c r="D47" s="198" t="s">
        <v>2082</v>
      </c>
      <c r="E47" s="22" t="s">
        <v>3740</v>
      </c>
      <c r="F47" s="22" t="s">
        <v>3741</v>
      </c>
      <c r="G47" s="22" t="s">
        <v>3741</v>
      </c>
      <c r="H47" s="22" t="s">
        <v>3741</v>
      </c>
      <c r="I47" s="22" t="s">
        <v>3741</v>
      </c>
      <c r="J47" s="22"/>
      <c r="K47" s="22"/>
      <c r="L47" s="199">
        <v>0.74652777777777779</v>
      </c>
      <c r="M47" s="22">
        <v>2</v>
      </c>
      <c r="N47" s="22"/>
      <c r="O47" s="22">
        <v>1</v>
      </c>
      <c r="P47" s="22"/>
      <c r="Q47" s="22"/>
      <c r="R47" s="22"/>
      <c r="S47" s="22"/>
      <c r="T47" s="22">
        <v>1</v>
      </c>
      <c r="U47" s="22"/>
      <c r="V47" s="45">
        <v>1</v>
      </c>
      <c r="W47" s="45"/>
      <c r="X47" s="22"/>
      <c r="Y47" s="22"/>
    </row>
    <row r="48" spans="1:25" x14ac:dyDescent="0.25">
      <c r="A48" s="197">
        <v>45552.673944363429</v>
      </c>
      <c r="B48" s="22" t="s">
        <v>4056</v>
      </c>
      <c r="C48" s="22" t="s">
        <v>816</v>
      </c>
      <c r="D48" s="198" t="s">
        <v>815</v>
      </c>
      <c r="E48" s="22" t="s">
        <v>3740</v>
      </c>
      <c r="F48" s="22" t="s">
        <v>3741</v>
      </c>
      <c r="G48" s="22" t="s">
        <v>3741</v>
      </c>
      <c r="H48" s="22" t="s">
        <v>3741</v>
      </c>
      <c r="I48" s="22" t="s">
        <v>3741</v>
      </c>
      <c r="J48" s="22"/>
      <c r="K48" s="22"/>
      <c r="L48" s="22"/>
      <c r="M48" s="22" t="s">
        <v>4057</v>
      </c>
      <c r="N48" s="22"/>
      <c r="O48" s="22">
        <v>1</v>
      </c>
      <c r="P48" s="22"/>
      <c r="Q48" s="22"/>
      <c r="R48" s="22"/>
      <c r="S48" s="22"/>
      <c r="T48" s="22">
        <v>1</v>
      </c>
      <c r="U48" s="22"/>
      <c r="V48" s="45">
        <v>1</v>
      </c>
      <c r="W48" s="45"/>
      <c r="X48" s="22"/>
      <c r="Y48" s="22"/>
    </row>
    <row r="49" spans="1:25" x14ac:dyDescent="0.25">
      <c r="A49" s="197">
        <v>45552.673945023147</v>
      </c>
      <c r="B49" s="22" t="s">
        <v>4058</v>
      </c>
      <c r="C49" s="22" t="s">
        <v>2098</v>
      </c>
      <c r="D49" s="198" t="s">
        <v>2097</v>
      </c>
      <c r="E49" s="22" t="s">
        <v>3740</v>
      </c>
      <c r="F49" s="22" t="s">
        <v>3741</v>
      </c>
      <c r="G49" s="22" t="s">
        <v>3741</v>
      </c>
      <c r="H49" s="22" t="s">
        <v>3741</v>
      </c>
      <c r="I49" s="22" t="s">
        <v>3741</v>
      </c>
      <c r="J49" s="22"/>
      <c r="K49" s="22"/>
      <c r="L49" s="199">
        <v>0.74652777777777779</v>
      </c>
      <c r="M49" s="22">
        <v>2</v>
      </c>
      <c r="N49" s="22"/>
      <c r="O49" s="22">
        <v>1</v>
      </c>
      <c r="P49" s="22"/>
      <c r="Q49" s="22"/>
      <c r="R49" s="22"/>
      <c r="S49" s="22"/>
      <c r="T49" s="22">
        <v>1</v>
      </c>
      <c r="U49" s="22"/>
      <c r="V49" s="45">
        <v>1</v>
      </c>
      <c r="W49" s="45"/>
      <c r="X49" s="22"/>
      <c r="Y49" s="22"/>
    </row>
    <row r="50" spans="1:25" x14ac:dyDescent="0.25">
      <c r="A50" s="197">
        <v>45552.673949386575</v>
      </c>
      <c r="B50" s="22" t="s">
        <v>4059</v>
      </c>
      <c r="C50" s="22" t="s">
        <v>1594</v>
      </c>
      <c r="D50" s="198" t="s">
        <v>1593</v>
      </c>
      <c r="E50" s="22" t="s">
        <v>3740</v>
      </c>
      <c r="F50" s="22" t="s">
        <v>3741</v>
      </c>
      <c r="G50" s="22" t="s">
        <v>3741</v>
      </c>
      <c r="H50" s="22" t="s">
        <v>3741</v>
      </c>
      <c r="I50" s="22" t="s">
        <v>3741</v>
      </c>
      <c r="J50" s="22"/>
      <c r="K50" s="22"/>
      <c r="L50" s="199">
        <v>0.74652777777777779</v>
      </c>
      <c r="M50" s="22">
        <v>2</v>
      </c>
      <c r="N50" s="22"/>
      <c r="O50" s="22">
        <v>1</v>
      </c>
      <c r="P50" s="22"/>
      <c r="Q50" s="22"/>
      <c r="R50" s="22"/>
      <c r="S50" s="22"/>
      <c r="T50" s="22">
        <v>1</v>
      </c>
      <c r="U50" s="22"/>
      <c r="V50" s="45">
        <v>1</v>
      </c>
      <c r="W50" s="45"/>
      <c r="X50" s="22"/>
      <c r="Y50" s="22"/>
    </row>
    <row r="51" spans="1:25" x14ac:dyDescent="0.25">
      <c r="A51" s="197">
        <v>45552.673950439814</v>
      </c>
      <c r="B51" s="22" t="s">
        <v>3558</v>
      </c>
      <c r="C51" s="22" t="s">
        <v>1710</v>
      </c>
      <c r="D51" s="198" t="s">
        <v>1709</v>
      </c>
      <c r="E51" s="22" t="s">
        <v>3740</v>
      </c>
      <c r="F51" s="22" t="s">
        <v>3741</v>
      </c>
      <c r="G51" s="22" t="s">
        <v>3741</v>
      </c>
      <c r="H51" s="22" t="s">
        <v>3741</v>
      </c>
      <c r="I51" s="22" t="s">
        <v>3741</v>
      </c>
      <c r="J51" s="22"/>
      <c r="K51" s="22"/>
      <c r="L51" s="199">
        <v>0.74652777777777779</v>
      </c>
      <c r="M51" s="22">
        <v>2</v>
      </c>
      <c r="N51" s="22"/>
      <c r="O51" s="22">
        <v>1</v>
      </c>
      <c r="P51" s="22"/>
      <c r="Q51" s="22"/>
      <c r="R51" s="22"/>
      <c r="S51" s="22"/>
      <c r="T51" s="22">
        <v>1</v>
      </c>
      <c r="U51" s="22"/>
      <c r="V51" s="45">
        <v>1</v>
      </c>
      <c r="W51" s="45"/>
      <c r="X51" s="22"/>
      <c r="Y51" s="22"/>
    </row>
    <row r="52" spans="1:25" x14ac:dyDescent="0.25">
      <c r="A52" s="197">
        <v>45552.673950590281</v>
      </c>
      <c r="B52" s="22" t="s">
        <v>4060</v>
      </c>
      <c r="C52" s="22" t="s">
        <v>1218</v>
      </c>
      <c r="D52" s="198" t="s">
        <v>1217</v>
      </c>
      <c r="E52" s="22" t="s">
        <v>3740</v>
      </c>
      <c r="F52" s="22" t="s">
        <v>3741</v>
      </c>
      <c r="G52" s="22" t="s">
        <v>3833</v>
      </c>
      <c r="H52" s="22" t="s">
        <v>3741</v>
      </c>
      <c r="I52" s="22" t="s">
        <v>3741</v>
      </c>
      <c r="J52" s="22"/>
      <c r="K52" s="22"/>
      <c r="L52" s="199">
        <v>0.74652777777777779</v>
      </c>
      <c r="M52" s="22">
        <v>2</v>
      </c>
      <c r="N52" s="22"/>
      <c r="O52" s="22">
        <v>1</v>
      </c>
      <c r="P52" s="22"/>
      <c r="Q52" s="22"/>
      <c r="R52" s="22"/>
      <c r="S52" s="22"/>
      <c r="T52" s="22">
        <v>1</v>
      </c>
      <c r="U52" s="22"/>
      <c r="V52" s="45">
        <v>1</v>
      </c>
      <c r="W52" s="45"/>
      <c r="X52" s="22"/>
      <c r="Y52" s="22"/>
    </row>
    <row r="53" spans="1:25" x14ac:dyDescent="0.25">
      <c r="A53" s="197">
        <v>45552.673953854166</v>
      </c>
      <c r="B53" s="22" t="s">
        <v>4061</v>
      </c>
      <c r="C53" s="22" t="s">
        <v>455</v>
      </c>
      <c r="D53" s="198" t="s">
        <v>454</v>
      </c>
      <c r="E53" s="22" t="s">
        <v>3740</v>
      </c>
      <c r="F53" s="22" t="s">
        <v>3741</v>
      </c>
      <c r="G53" s="22" t="s">
        <v>3741</v>
      </c>
      <c r="H53" s="22" t="s">
        <v>3741</v>
      </c>
      <c r="I53" s="22" t="s">
        <v>3741</v>
      </c>
      <c r="J53" s="22"/>
      <c r="K53" s="22"/>
      <c r="L53" s="199">
        <v>0.74652777777777779</v>
      </c>
      <c r="M53" s="22">
        <v>2</v>
      </c>
      <c r="N53" s="22"/>
      <c r="O53" s="22">
        <v>1</v>
      </c>
      <c r="P53" s="22"/>
      <c r="Q53" s="22"/>
      <c r="R53" s="22"/>
      <c r="S53" s="22"/>
      <c r="T53" s="22">
        <v>1</v>
      </c>
      <c r="U53" s="22"/>
      <c r="V53" s="45">
        <v>1</v>
      </c>
      <c r="W53" s="45"/>
      <c r="X53" s="22"/>
      <c r="Y53" s="22"/>
    </row>
    <row r="54" spans="1:25" x14ac:dyDescent="0.25">
      <c r="A54" s="197">
        <v>45552.673958935186</v>
      </c>
      <c r="B54" s="22" t="s">
        <v>3548</v>
      </c>
      <c r="C54" s="22" t="s">
        <v>1380</v>
      </c>
      <c r="D54" s="198" t="s">
        <v>1379</v>
      </c>
      <c r="E54" s="22" t="s">
        <v>3740</v>
      </c>
      <c r="F54" s="22" t="s">
        <v>3741</v>
      </c>
      <c r="G54" s="22" t="s">
        <v>3741</v>
      </c>
      <c r="H54" s="22" t="s">
        <v>3741</v>
      </c>
      <c r="I54" s="22" t="s">
        <v>3741</v>
      </c>
      <c r="J54" s="22"/>
      <c r="K54" s="22"/>
      <c r="L54" s="199">
        <v>0.74652777777777779</v>
      </c>
      <c r="M54" s="22">
        <v>2</v>
      </c>
      <c r="N54" s="22"/>
      <c r="O54" s="22">
        <v>1</v>
      </c>
      <c r="P54" s="22"/>
      <c r="Q54" s="22"/>
      <c r="R54" s="22"/>
      <c r="S54" s="22"/>
      <c r="T54" s="22">
        <v>1</v>
      </c>
      <c r="U54" s="22"/>
      <c r="V54" s="45">
        <v>1</v>
      </c>
      <c r="W54" s="45"/>
      <c r="X54" s="22"/>
      <c r="Y54" s="22"/>
    </row>
    <row r="55" spans="1:25" x14ac:dyDescent="0.25">
      <c r="A55" s="197">
        <v>45552.673966331015</v>
      </c>
      <c r="B55" s="22" t="s">
        <v>4062</v>
      </c>
      <c r="C55" s="22" t="s">
        <v>1393</v>
      </c>
      <c r="D55" s="198" t="s">
        <v>1392</v>
      </c>
      <c r="E55" s="22" t="s">
        <v>3740</v>
      </c>
      <c r="F55" s="22" t="s">
        <v>3741</v>
      </c>
      <c r="G55" s="22" t="s">
        <v>3741</v>
      </c>
      <c r="H55" s="22" t="s">
        <v>3741</v>
      </c>
      <c r="I55" s="22" t="s">
        <v>3741</v>
      </c>
      <c r="J55" s="22"/>
      <c r="K55" s="22"/>
      <c r="L55" s="199">
        <v>0.74652777777777779</v>
      </c>
      <c r="M55" s="22">
        <v>2</v>
      </c>
      <c r="N55" s="22"/>
      <c r="O55" s="22">
        <v>1</v>
      </c>
      <c r="P55" s="22"/>
      <c r="Q55" s="22"/>
      <c r="R55" s="22"/>
      <c r="S55" s="22"/>
      <c r="T55" s="22">
        <v>1</v>
      </c>
      <c r="U55" s="22"/>
      <c r="V55" s="45">
        <v>1</v>
      </c>
      <c r="W55" s="45"/>
      <c r="X55" s="22"/>
      <c r="Y55" s="22"/>
    </row>
    <row r="56" spans="1:25" x14ac:dyDescent="0.25">
      <c r="A56" s="193">
        <v>45552.67396644676</v>
      </c>
      <c r="B56" s="48" t="s">
        <v>4063</v>
      </c>
      <c r="C56" s="48" t="s">
        <v>2532</v>
      </c>
      <c r="D56" s="194" t="s">
        <v>2531</v>
      </c>
      <c r="E56" s="48" t="s">
        <v>3740</v>
      </c>
      <c r="F56" s="48" t="s">
        <v>3741</v>
      </c>
      <c r="G56" s="48" t="s">
        <v>3741</v>
      </c>
      <c r="H56" s="48" t="s">
        <v>3741</v>
      </c>
      <c r="I56" s="48" t="s">
        <v>3741</v>
      </c>
      <c r="J56" s="48"/>
      <c r="K56" s="48"/>
      <c r="L56" s="210">
        <v>0.74652777777777779</v>
      </c>
      <c r="M56" s="48">
        <v>2</v>
      </c>
      <c r="N56" s="48"/>
      <c r="O56" s="48">
        <v>1</v>
      </c>
      <c r="P56" s="48"/>
      <c r="Q56" s="48"/>
      <c r="R56" s="48"/>
      <c r="S56" s="48"/>
      <c r="T56" s="48">
        <v>1</v>
      </c>
      <c r="U56" s="48"/>
      <c r="V56" s="45">
        <v>1</v>
      </c>
      <c r="W56" s="45"/>
      <c r="X56" s="48"/>
      <c r="Y56" s="48"/>
    </row>
    <row r="57" spans="1:25" x14ac:dyDescent="0.25">
      <c r="A57" s="197">
        <v>45552.673974895835</v>
      </c>
      <c r="B57" s="22" t="s">
        <v>3742</v>
      </c>
      <c r="C57" s="22" t="s">
        <v>1799</v>
      </c>
      <c r="D57" s="198" t="s">
        <v>1798</v>
      </c>
      <c r="E57" s="22" t="s">
        <v>3740</v>
      </c>
      <c r="F57" s="22" t="s">
        <v>3741</v>
      </c>
      <c r="G57" s="22" t="s">
        <v>3741</v>
      </c>
      <c r="H57" s="22" t="s">
        <v>3741</v>
      </c>
      <c r="I57" s="22" t="s">
        <v>3741</v>
      </c>
      <c r="J57" s="22"/>
      <c r="K57" s="22"/>
      <c r="L57" s="209">
        <v>0.74652777777777779</v>
      </c>
      <c r="M57" s="22"/>
      <c r="N57" s="22"/>
      <c r="O57" s="22">
        <v>1</v>
      </c>
      <c r="P57" s="22"/>
      <c r="Q57" s="22"/>
      <c r="R57" s="22"/>
      <c r="S57" s="22">
        <v>11</v>
      </c>
      <c r="T57" s="22"/>
      <c r="U57" s="22"/>
      <c r="V57" s="45">
        <v>1</v>
      </c>
      <c r="W57" s="45"/>
      <c r="X57" s="22"/>
      <c r="Y57" s="22"/>
    </row>
    <row r="58" spans="1:25" x14ac:dyDescent="0.25">
      <c r="A58" s="197">
        <v>45552.673979386571</v>
      </c>
      <c r="B58" s="22" t="s">
        <v>4064</v>
      </c>
      <c r="C58" s="22" t="s">
        <v>4065</v>
      </c>
      <c r="D58" s="198" t="s">
        <v>4066</v>
      </c>
      <c r="E58" s="22" t="s">
        <v>3740</v>
      </c>
      <c r="F58" s="22" t="s">
        <v>3741</v>
      </c>
      <c r="G58" s="22" t="s">
        <v>3741</v>
      </c>
      <c r="H58" s="22" t="s">
        <v>3741</v>
      </c>
      <c r="I58" s="22" t="s">
        <v>3741</v>
      </c>
      <c r="J58" s="22"/>
      <c r="K58" s="22"/>
      <c r="L58" s="199">
        <v>0.74652777777777779</v>
      </c>
      <c r="M58" s="22">
        <v>2</v>
      </c>
      <c r="N58" s="22"/>
      <c r="O58" s="22">
        <v>1</v>
      </c>
      <c r="P58" s="22"/>
      <c r="Q58" s="22"/>
      <c r="R58" s="22"/>
      <c r="S58" s="22"/>
      <c r="T58" s="22">
        <v>1</v>
      </c>
      <c r="U58" s="22"/>
      <c r="V58" s="45">
        <v>1</v>
      </c>
      <c r="W58" s="45"/>
      <c r="X58" s="22"/>
      <c r="Y58" s="22"/>
    </row>
    <row r="59" spans="1:25" x14ac:dyDescent="0.25">
      <c r="A59" s="197">
        <v>45552.673979490741</v>
      </c>
      <c r="B59" s="22" t="s">
        <v>4067</v>
      </c>
      <c r="C59" s="22" t="s">
        <v>574</v>
      </c>
      <c r="D59" s="198" t="s">
        <v>573</v>
      </c>
      <c r="E59" s="22" t="s">
        <v>3740</v>
      </c>
      <c r="F59" s="22" t="s">
        <v>3741</v>
      </c>
      <c r="G59" s="22" t="s">
        <v>3741</v>
      </c>
      <c r="H59" s="22" t="s">
        <v>3741</v>
      </c>
      <c r="I59" s="22" t="s">
        <v>3741</v>
      </c>
      <c r="J59" s="22"/>
      <c r="K59" s="22"/>
      <c r="L59" s="199">
        <v>0.74652777777777779</v>
      </c>
      <c r="M59" s="22">
        <v>2</v>
      </c>
      <c r="N59" s="22"/>
      <c r="O59" s="22">
        <v>1</v>
      </c>
      <c r="P59" s="22"/>
      <c r="Q59" s="22"/>
      <c r="R59" s="22"/>
      <c r="S59" s="22"/>
      <c r="T59" s="22">
        <v>1</v>
      </c>
      <c r="U59" s="22"/>
      <c r="V59" s="45">
        <v>1</v>
      </c>
      <c r="W59" s="45"/>
      <c r="X59" s="22"/>
      <c r="Y59" s="22"/>
    </row>
    <row r="60" spans="1:25" x14ac:dyDescent="0.25">
      <c r="A60" s="197">
        <v>45552.6739796412</v>
      </c>
      <c r="B60" s="22" t="s">
        <v>3617</v>
      </c>
      <c r="C60" s="22" t="s">
        <v>2482</v>
      </c>
      <c r="D60" s="198" t="s">
        <v>2481</v>
      </c>
      <c r="E60" s="22" t="s">
        <v>3740</v>
      </c>
      <c r="F60" s="22" t="s">
        <v>3741</v>
      </c>
      <c r="G60" s="22" t="s">
        <v>3741</v>
      </c>
      <c r="H60" s="22" t="s">
        <v>549</v>
      </c>
      <c r="I60" s="22" t="s">
        <v>3741</v>
      </c>
      <c r="J60" s="22"/>
      <c r="K60" s="203"/>
      <c r="L60" s="209">
        <v>0.74652777777777779</v>
      </c>
      <c r="M60" s="203"/>
      <c r="N60" s="203"/>
      <c r="O60" s="203">
        <v>1</v>
      </c>
      <c r="P60" s="203"/>
      <c r="Q60" s="203"/>
      <c r="R60" s="203"/>
      <c r="S60" s="203">
        <v>11</v>
      </c>
      <c r="T60" s="203"/>
      <c r="U60" s="203"/>
      <c r="V60" s="45">
        <v>1</v>
      </c>
      <c r="W60" s="45"/>
      <c r="X60" s="203"/>
      <c r="Y60" s="203"/>
    </row>
    <row r="61" spans="1:25" x14ac:dyDescent="0.25">
      <c r="A61" s="211">
        <v>45552.673982766202</v>
      </c>
      <c r="B61" s="212" t="s">
        <v>3649</v>
      </c>
      <c r="C61" s="212" t="s">
        <v>263</v>
      </c>
      <c r="D61" s="213" t="s">
        <v>262</v>
      </c>
      <c r="E61" s="212" t="s">
        <v>3740</v>
      </c>
      <c r="F61" s="212" t="s">
        <v>3741</v>
      </c>
      <c r="G61" s="212" t="s">
        <v>3741</v>
      </c>
      <c r="H61" s="212" t="s">
        <v>3741</v>
      </c>
      <c r="I61" s="212" t="s">
        <v>3741</v>
      </c>
      <c r="J61" s="214"/>
      <c r="K61" s="22"/>
      <c r="L61" s="199">
        <v>0.74652777777777779</v>
      </c>
      <c r="M61" s="22">
        <v>2</v>
      </c>
      <c r="N61" s="22"/>
      <c r="O61" s="22">
        <v>1</v>
      </c>
      <c r="P61" s="22"/>
      <c r="Q61" s="22"/>
      <c r="R61" s="22"/>
      <c r="S61" s="22"/>
      <c r="T61" s="22">
        <v>1</v>
      </c>
      <c r="U61" s="22"/>
      <c r="V61" s="45">
        <v>1</v>
      </c>
      <c r="W61" s="45"/>
      <c r="X61" s="22"/>
      <c r="Y61" s="22"/>
    </row>
    <row r="62" spans="1:25" x14ac:dyDescent="0.25">
      <c r="A62" s="215">
        <v>45552.673982650464</v>
      </c>
      <c r="B62" s="22" t="s">
        <v>4068</v>
      </c>
      <c r="C62" s="22" t="s">
        <v>2404</v>
      </c>
      <c r="D62" s="198" t="s">
        <v>2403</v>
      </c>
      <c r="E62" s="22" t="s">
        <v>3740</v>
      </c>
      <c r="F62" s="22" t="s">
        <v>3741</v>
      </c>
      <c r="G62" s="22" t="s">
        <v>3741</v>
      </c>
      <c r="H62" s="22" t="s">
        <v>3741</v>
      </c>
      <c r="I62" s="22" t="s">
        <v>3741</v>
      </c>
      <c r="J62" s="216"/>
      <c r="K62" s="22"/>
      <c r="L62" s="199">
        <v>0.74652777777777779</v>
      </c>
      <c r="M62" s="22">
        <v>2</v>
      </c>
      <c r="N62" s="22"/>
      <c r="O62" s="22">
        <v>1</v>
      </c>
      <c r="P62" s="22"/>
      <c r="Q62" s="22"/>
      <c r="R62" s="22"/>
      <c r="S62" s="22"/>
      <c r="T62" s="22">
        <v>1</v>
      </c>
      <c r="U62" s="22"/>
      <c r="V62" s="45">
        <v>1</v>
      </c>
      <c r="W62" s="45"/>
      <c r="X62" s="22"/>
      <c r="Y62" s="22"/>
    </row>
    <row r="63" spans="1:25" x14ac:dyDescent="0.25">
      <c r="A63" s="215">
        <v>45552.673987453702</v>
      </c>
      <c r="B63" s="22" t="s">
        <v>4069</v>
      </c>
      <c r="C63" s="22" t="s">
        <v>299</v>
      </c>
      <c r="D63" s="198" t="s">
        <v>3048</v>
      </c>
      <c r="E63" s="22" t="s">
        <v>3740</v>
      </c>
      <c r="F63" s="22" t="s">
        <v>3741</v>
      </c>
      <c r="G63" s="22" t="s">
        <v>3741</v>
      </c>
      <c r="H63" s="22" t="s">
        <v>549</v>
      </c>
      <c r="I63" s="22" t="s">
        <v>3741</v>
      </c>
      <c r="J63" s="216"/>
      <c r="K63" s="22"/>
      <c r="L63" s="199">
        <v>0.74652777777777779</v>
      </c>
      <c r="M63" s="22">
        <v>2</v>
      </c>
      <c r="N63" s="22"/>
      <c r="O63" s="22">
        <v>1</v>
      </c>
      <c r="P63" s="22"/>
      <c r="Q63" s="22"/>
      <c r="R63" s="22"/>
      <c r="S63" s="22"/>
      <c r="T63" s="22">
        <v>1</v>
      </c>
      <c r="U63" s="22"/>
      <c r="V63" s="45">
        <v>1</v>
      </c>
      <c r="W63" s="45"/>
      <c r="X63" s="22"/>
      <c r="Y63" s="22"/>
    </row>
    <row r="64" spans="1:25" x14ac:dyDescent="0.25">
      <c r="A64" s="215">
        <v>45552.673991354168</v>
      </c>
      <c r="B64" s="22" t="s">
        <v>3744</v>
      </c>
      <c r="C64" s="22" t="s">
        <v>2167</v>
      </c>
      <c r="D64" s="198" t="s">
        <v>2004</v>
      </c>
      <c r="E64" s="22" t="s">
        <v>3740</v>
      </c>
      <c r="F64" s="22" t="s">
        <v>3741</v>
      </c>
      <c r="G64" s="22" t="s">
        <v>3741</v>
      </c>
      <c r="H64" s="22" t="s">
        <v>3741</v>
      </c>
      <c r="I64" s="22" t="s">
        <v>3741</v>
      </c>
      <c r="J64" s="216"/>
      <c r="K64" s="22"/>
      <c r="L64" s="209">
        <v>0.74652777777777779</v>
      </c>
      <c r="M64" s="22"/>
      <c r="N64" s="22"/>
      <c r="O64" s="22">
        <v>1</v>
      </c>
      <c r="P64" s="22"/>
      <c r="Q64" s="22"/>
      <c r="R64" s="22"/>
      <c r="S64" s="22">
        <v>11</v>
      </c>
      <c r="T64" s="22"/>
      <c r="U64" s="22"/>
      <c r="V64" s="45">
        <v>1</v>
      </c>
      <c r="W64" s="45"/>
      <c r="X64" s="22"/>
      <c r="Y64" s="22"/>
    </row>
    <row r="65" spans="1:25" x14ac:dyDescent="0.25">
      <c r="A65" s="217">
        <v>45552.673995405094</v>
      </c>
      <c r="B65" s="33" t="s">
        <v>3592</v>
      </c>
      <c r="C65" s="33" t="s">
        <v>1428</v>
      </c>
      <c r="D65" s="201" t="s">
        <v>1427</v>
      </c>
      <c r="E65" s="33" t="s">
        <v>3757</v>
      </c>
      <c r="F65" s="33" t="s">
        <v>3741</v>
      </c>
      <c r="G65" s="33" t="s">
        <v>3741</v>
      </c>
      <c r="H65" s="33" t="s">
        <v>3741</v>
      </c>
      <c r="I65" s="33" t="s">
        <v>3741</v>
      </c>
      <c r="J65" s="218"/>
      <c r="K65" s="33"/>
      <c r="L65" s="33" t="s">
        <v>4070</v>
      </c>
      <c r="M65" s="33">
        <v>1</v>
      </c>
      <c r="N65" s="33"/>
      <c r="O65" s="33"/>
      <c r="P65" s="33"/>
      <c r="Q65" s="33"/>
      <c r="R65" s="33"/>
      <c r="S65" s="33"/>
      <c r="T65" s="33">
        <v>1</v>
      </c>
      <c r="U65" s="33"/>
      <c r="V65" s="45">
        <v>1</v>
      </c>
      <c r="W65" s="45"/>
      <c r="X65" s="33"/>
      <c r="Y65" s="33"/>
    </row>
    <row r="66" spans="1:25" x14ac:dyDescent="0.25">
      <c r="A66" s="215">
        <v>45552.673999791667</v>
      </c>
      <c r="B66" s="22" t="s">
        <v>4071</v>
      </c>
      <c r="C66" s="22" t="s">
        <v>4072</v>
      </c>
      <c r="D66" s="198" t="s">
        <v>4073</v>
      </c>
      <c r="E66" s="22" t="s">
        <v>3740</v>
      </c>
      <c r="F66" s="22" t="s">
        <v>3741</v>
      </c>
      <c r="G66" s="22" t="s">
        <v>3741</v>
      </c>
      <c r="H66" s="22" t="s">
        <v>3741</v>
      </c>
      <c r="I66" s="22" t="s">
        <v>3741</v>
      </c>
      <c r="J66" s="216"/>
      <c r="K66" s="199"/>
      <c r="L66" s="199">
        <v>0.79305555555555551</v>
      </c>
      <c r="M66" s="22">
        <v>4</v>
      </c>
      <c r="N66" s="22"/>
      <c r="O66" s="22"/>
      <c r="P66" s="22"/>
      <c r="Q66" s="22">
        <v>1</v>
      </c>
      <c r="R66" s="22"/>
      <c r="S66" s="22"/>
      <c r="T66" s="22">
        <v>1</v>
      </c>
      <c r="U66" s="22"/>
      <c r="V66" s="11">
        <v>1</v>
      </c>
      <c r="W66" s="11"/>
      <c r="X66" s="22"/>
      <c r="Y66" s="22"/>
    </row>
    <row r="67" spans="1:25" x14ac:dyDescent="0.25">
      <c r="A67" s="215">
        <v>45552.674001226856</v>
      </c>
      <c r="B67" s="22" t="s">
        <v>3708</v>
      </c>
      <c r="C67" s="22" t="s">
        <v>842</v>
      </c>
      <c r="D67" s="22" t="s">
        <v>4074</v>
      </c>
      <c r="E67" s="22" t="s">
        <v>3740</v>
      </c>
      <c r="F67" s="22" t="s">
        <v>3741</v>
      </c>
      <c r="G67" s="22" t="s">
        <v>3741</v>
      </c>
      <c r="H67" s="22" t="s">
        <v>3741</v>
      </c>
      <c r="I67" s="22" t="s">
        <v>3741</v>
      </c>
      <c r="J67" s="216"/>
      <c r="K67" s="22"/>
      <c r="L67" s="199">
        <v>0.74652777777777779</v>
      </c>
      <c r="M67" s="22">
        <v>2</v>
      </c>
      <c r="N67" s="22"/>
      <c r="O67" s="22">
        <v>1</v>
      </c>
      <c r="P67" s="22"/>
      <c r="Q67" s="22"/>
      <c r="R67" s="22"/>
      <c r="S67" s="22"/>
      <c r="T67" s="22">
        <v>1</v>
      </c>
      <c r="U67" s="22"/>
      <c r="V67" s="45">
        <v>1</v>
      </c>
      <c r="W67" s="45"/>
      <c r="X67" s="22"/>
      <c r="Y67" s="22"/>
    </row>
    <row r="68" spans="1:25" x14ac:dyDescent="0.25">
      <c r="A68" s="215">
        <v>45552.674004409724</v>
      </c>
      <c r="B68" s="22" t="s">
        <v>3450</v>
      </c>
      <c r="C68" s="22" t="s">
        <v>2309</v>
      </c>
      <c r="D68" s="198" t="s">
        <v>2308</v>
      </c>
      <c r="E68" s="22" t="s">
        <v>3740</v>
      </c>
      <c r="F68" s="22" t="s">
        <v>3741</v>
      </c>
      <c r="G68" s="22" t="s">
        <v>3741</v>
      </c>
      <c r="H68" s="22" t="s">
        <v>3741</v>
      </c>
      <c r="I68" s="22" t="s">
        <v>3741</v>
      </c>
      <c r="J68" s="216"/>
      <c r="K68" s="22"/>
      <c r="L68" s="199">
        <v>0.74652777777777779</v>
      </c>
      <c r="M68" s="22">
        <v>2</v>
      </c>
      <c r="N68" s="22"/>
      <c r="O68" s="22">
        <v>1</v>
      </c>
      <c r="P68" s="22"/>
      <c r="Q68" s="22"/>
      <c r="R68" s="22"/>
      <c r="S68" s="22"/>
      <c r="T68" s="22">
        <v>1</v>
      </c>
      <c r="U68" s="22"/>
      <c r="V68" s="45">
        <v>1</v>
      </c>
      <c r="W68" s="45"/>
      <c r="X68" s="22"/>
      <c r="Y68" s="22"/>
    </row>
    <row r="69" spans="1:25" x14ac:dyDescent="0.25">
      <c r="A69" s="215">
        <v>45552.674005601853</v>
      </c>
      <c r="B69" s="22" t="s">
        <v>3745</v>
      </c>
      <c r="C69" s="22" t="s">
        <v>2348</v>
      </c>
      <c r="D69" s="198" t="s">
        <v>2347</v>
      </c>
      <c r="E69" s="22" t="s">
        <v>3740</v>
      </c>
      <c r="F69" s="22" t="s">
        <v>3741</v>
      </c>
      <c r="G69" s="22" t="s">
        <v>3741</v>
      </c>
      <c r="H69" s="22" t="s">
        <v>549</v>
      </c>
      <c r="I69" s="22" t="s">
        <v>3741</v>
      </c>
      <c r="J69" s="216"/>
      <c r="K69" s="22"/>
      <c r="L69" s="209">
        <v>0.74652777777777779</v>
      </c>
      <c r="M69" s="22"/>
      <c r="N69" s="22"/>
      <c r="O69" s="22">
        <v>1</v>
      </c>
      <c r="P69" s="22"/>
      <c r="Q69" s="22"/>
      <c r="R69" s="22"/>
      <c r="S69" s="22">
        <v>11</v>
      </c>
      <c r="T69" s="22"/>
      <c r="U69" s="22"/>
      <c r="V69" s="45">
        <v>1</v>
      </c>
      <c r="W69" s="45"/>
      <c r="X69" s="22"/>
      <c r="Y69" s="22"/>
    </row>
    <row r="70" spans="1:25" x14ac:dyDescent="0.25">
      <c r="A70" s="215">
        <v>45552.674008587965</v>
      </c>
      <c r="B70" s="22" t="s">
        <v>4075</v>
      </c>
      <c r="C70" s="22" t="s">
        <v>2025</v>
      </c>
      <c r="D70" s="198" t="s">
        <v>2024</v>
      </c>
      <c r="E70" s="22" t="s">
        <v>3740</v>
      </c>
      <c r="F70" s="22" t="s">
        <v>3741</v>
      </c>
      <c r="G70" s="22" t="s">
        <v>3741</v>
      </c>
      <c r="H70" s="22" t="s">
        <v>3741</v>
      </c>
      <c r="I70" s="22" t="s">
        <v>3741</v>
      </c>
      <c r="J70" s="216"/>
      <c r="K70" s="22"/>
      <c r="L70" s="199">
        <v>0.74652777777777779</v>
      </c>
      <c r="M70" s="22">
        <v>2</v>
      </c>
      <c r="N70" s="22"/>
      <c r="O70" s="22">
        <v>1</v>
      </c>
      <c r="P70" s="22"/>
      <c r="Q70" s="22"/>
      <c r="R70" s="22"/>
      <c r="S70" s="22"/>
      <c r="T70" s="22">
        <v>1</v>
      </c>
      <c r="U70" s="22"/>
      <c r="V70" s="45">
        <v>1</v>
      </c>
      <c r="W70" s="45"/>
      <c r="X70" s="22"/>
      <c r="Y70" s="22"/>
    </row>
    <row r="71" spans="1:25" x14ac:dyDescent="0.25">
      <c r="A71" s="215">
        <v>45552.674010173607</v>
      </c>
      <c r="B71" s="22" t="s">
        <v>3564</v>
      </c>
      <c r="C71" s="22" t="s">
        <v>1042</v>
      </c>
      <c r="D71" s="198" t="s">
        <v>1041</v>
      </c>
      <c r="E71" s="22" t="s">
        <v>3740</v>
      </c>
      <c r="F71" s="22" t="s">
        <v>3741</v>
      </c>
      <c r="G71" s="22" t="s">
        <v>3741</v>
      </c>
      <c r="H71" s="22" t="s">
        <v>3741</v>
      </c>
      <c r="I71" s="22" t="s">
        <v>3741</v>
      </c>
      <c r="J71" s="216"/>
      <c r="K71" s="22"/>
      <c r="L71" s="199">
        <v>0.74652777777777779</v>
      </c>
      <c r="M71" s="22">
        <v>2</v>
      </c>
      <c r="N71" s="22"/>
      <c r="O71" s="22">
        <v>1</v>
      </c>
      <c r="P71" s="22"/>
      <c r="Q71" s="22"/>
      <c r="R71" s="22"/>
      <c r="S71" s="22"/>
      <c r="T71" s="22">
        <v>1</v>
      </c>
      <c r="U71" s="22"/>
      <c r="V71" s="45">
        <v>1</v>
      </c>
      <c r="W71" s="45"/>
      <c r="X71" s="22"/>
      <c r="Y71" s="22"/>
    </row>
    <row r="72" spans="1:25" x14ac:dyDescent="0.25">
      <c r="A72" s="215">
        <v>45552.674012997682</v>
      </c>
      <c r="B72" s="22" t="s">
        <v>4076</v>
      </c>
      <c r="C72" s="22" t="s">
        <v>2560</v>
      </c>
      <c r="D72" s="198" t="s">
        <v>3970</v>
      </c>
      <c r="E72" s="22" t="s">
        <v>3740</v>
      </c>
      <c r="F72" s="22" t="s">
        <v>3741</v>
      </c>
      <c r="G72" s="22" t="s">
        <v>3741</v>
      </c>
      <c r="H72" s="22" t="s">
        <v>549</v>
      </c>
      <c r="I72" s="22" t="s">
        <v>3741</v>
      </c>
      <c r="J72" s="216"/>
      <c r="K72" s="22"/>
      <c r="L72" s="199">
        <v>0.74652777777777779</v>
      </c>
      <c r="M72" s="22">
        <v>2</v>
      </c>
      <c r="N72" s="22"/>
      <c r="O72" s="22">
        <v>1</v>
      </c>
      <c r="P72" s="22"/>
      <c r="Q72" s="22"/>
      <c r="R72" s="22"/>
      <c r="S72" s="22"/>
      <c r="T72" s="22">
        <v>1</v>
      </c>
      <c r="U72" s="22"/>
      <c r="V72" s="45">
        <v>1</v>
      </c>
      <c r="W72" s="45"/>
      <c r="X72" s="22"/>
      <c r="Y72" s="22"/>
    </row>
    <row r="73" spans="1:25" x14ac:dyDescent="0.25">
      <c r="A73" s="219">
        <v>45552.674012997682</v>
      </c>
      <c r="B73" s="48" t="s">
        <v>4077</v>
      </c>
      <c r="C73" s="48" t="s">
        <v>888</v>
      </c>
      <c r="D73" s="194" t="s">
        <v>887</v>
      </c>
      <c r="E73" s="48" t="s">
        <v>3740</v>
      </c>
      <c r="F73" s="48" t="s">
        <v>3741</v>
      </c>
      <c r="G73" s="48" t="s">
        <v>3741</v>
      </c>
      <c r="H73" s="48" t="s">
        <v>3741</v>
      </c>
      <c r="I73" s="48" t="s">
        <v>3741</v>
      </c>
      <c r="J73" s="220"/>
      <c r="K73" s="48"/>
      <c r="L73" s="210">
        <v>0.74652777777777779</v>
      </c>
      <c r="M73" s="48">
        <v>2</v>
      </c>
      <c r="N73" s="48"/>
      <c r="O73" s="48">
        <v>1</v>
      </c>
      <c r="P73" s="48"/>
      <c r="Q73" s="48"/>
      <c r="R73" s="48"/>
      <c r="S73" s="48"/>
      <c r="T73" s="48">
        <v>1</v>
      </c>
      <c r="U73" s="48"/>
      <c r="V73" s="45">
        <v>1</v>
      </c>
      <c r="W73" s="45"/>
      <c r="X73" s="48"/>
      <c r="Y73" s="48"/>
    </row>
    <row r="74" spans="1:25" x14ac:dyDescent="0.25">
      <c r="A74" s="215">
        <v>45552.674014861113</v>
      </c>
      <c r="B74" s="22" t="s">
        <v>3662</v>
      </c>
      <c r="C74" s="22" t="s">
        <v>558</v>
      </c>
      <c r="D74" s="198" t="s">
        <v>557</v>
      </c>
      <c r="E74" s="22" t="s">
        <v>3740</v>
      </c>
      <c r="F74" s="22" t="s">
        <v>3741</v>
      </c>
      <c r="G74" s="22" t="s">
        <v>3741</v>
      </c>
      <c r="H74" s="22" t="s">
        <v>3741</v>
      </c>
      <c r="I74" s="22" t="s">
        <v>3741</v>
      </c>
      <c r="J74" s="216"/>
      <c r="K74" s="22"/>
      <c r="L74" s="199">
        <v>0.74652777777777779</v>
      </c>
      <c r="M74" s="22">
        <v>2</v>
      </c>
      <c r="N74" s="22"/>
      <c r="O74" s="22">
        <v>1</v>
      </c>
      <c r="P74" s="22"/>
      <c r="Q74" s="22"/>
      <c r="R74" s="22"/>
      <c r="S74" s="22"/>
      <c r="T74" s="22">
        <v>1</v>
      </c>
      <c r="U74" s="22"/>
      <c r="V74" s="45">
        <v>1</v>
      </c>
      <c r="W74" s="45"/>
      <c r="X74" s="22"/>
      <c r="Y74" s="22"/>
    </row>
    <row r="75" spans="1:25" x14ac:dyDescent="0.25">
      <c r="A75" s="215">
        <v>45552.674015474535</v>
      </c>
      <c r="B75" s="22" t="s">
        <v>3557</v>
      </c>
      <c r="C75" s="22" t="s">
        <v>2303</v>
      </c>
      <c r="D75" s="198" t="s">
        <v>2302</v>
      </c>
      <c r="E75" s="22" t="s">
        <v>3740</v>
      </c>
      <c r="F75" s="22" t="s">
        <v>3741</v>
      </c>
      <c r="G75" s="22" t="s">
        <v>3741</v>
      </c>
      <c r="H75" s="22" t="s">
        <v>3741</v>
      </c>
      <c r="I75" s="22" t="s">
        <v>3741</v>
      </c>
      <c r="J75" s="216"/>
      <c r="K75" s="22"/>
      <c r="L75" s="199">
        <v>0.74652777777777779</v>
      </c>
      <c r="M75" s="22">
        <v>2</v>
      </c>
      <c r="N75" s="22"/>
      <c r="O75" s="22">
        <v>1</v>
      </c>
      <c r="P75" s="22"/>
      <c r="Q75" s="22"/>
      <c r="R75" s="22"/>
      <c r="S75" s="22"/>
      <c r="T75" s="22">
        <v>1</v>
      </c>
      <c r="U75" s="22"/>
      <c r="V75" s="45">
        <v>1</v>
      </c>
      <c r="W75" s="45"/>
      <c r="X75" s="22"/>
      <c r="Y75" s="22"/>
    </row>
    <row r="76" spans="1:25" x14ac:dyDescent="0.25">
      <c r="A76" s="215">
        <v>45552.67401707176</v>
      </c>
      <c r="B76" s="22" t="s">
        <v>3598</v>
      </c>
      <c r="C76" s="22" t="s">
        <v>581</v>
      </c>
      <c r="D76" s="198" t="s">
        <v>580</v>
      </c>
      <c r="E76" s="22" t="s">
        <v>3740</v>
      </c>
      <c r="F76" s="22" t="s">
        <v>3741</v>
      </c>
      <c r="G76" s="22" t="s">
        <v>3741</v>
      </c>
      <c r="H76" s="22" t="s">
        <v>3741</v>
      </c>
      <c r="I76" s="22" t="s">
        <v>3741</v>
      </c>
      <c r="J76" s="216"/>
      <c r="K76" s="22"/>
      <c r="L76" s="199">
        <v>0.74652777777777779</v>
      </c>
      <c r="M76" s="22">
        <v>2</v>
      </c>
      <c r="N76" s="22"/>
      <c r="O76" s="22">
        <v>1</v>
      </c>
      <c r="P76" s="22"/>
      <c r="Q76" s="22"/>
      <c r="R76" s="22"/>
      <c r="S76" s="22"/>
      <c r="T76" s="22">
        <v>1</v>
      </c>
      <c r="U76" s="22"/>
      <c r="V76" s="45">
        <v>1</v>
      </c>
      <c r="W76" s="45"/>
      <c r="X76" s="22"/>
      <c r="Y76" s="22"/>
    </row>
    <row r="77" spans="1:25" x14ac:dyDescent="0.25">
      <c r="A77" s="215">
        <v>45552.674019027778</v>
      </c>
      <c r="B77" s="22" t="s">
        <v>3519</v>
      </c>
      <c r="C77" s="22" t="s">
        <v>235</v>
      </c>
      <c r="D77" s="198" t="s">
        <v>234</v>
      </c>
      <c r="E77" s="22" t="s">
        <v>3740</v>
      </c>
      <c r="F77" s="22" t="s">
        <v>3741</v>
      </c>
      <c r="G77" s="22" t="s">
        <v>3741</v>
      </c>
      <c r="H77" s="22" t="s">
        <v>549</v>
      </c>
      <c r="I77" s="22" t="s">
        <v>3741</v>
      </c>
      <c r="J77" s="216"/>
      <c r="K77" s="22"/>
      <c r="L77" s="199">
        <v>0.74652777777777779</v>
      </c>
      <c r="M77" s="22">
        <v>2</v>
      </c>
      <c r="N77" s="22"/>
      <c r="O77" s="22">
        <v>1</v>
      </c>
      <c r="P77" s="22"/>
      <c r="Q77" s="22"/>
      <c r="R77" s="22"/>
      <c r="S77" s="22"/>
      <c r="T77" s="22">
        <v>1</v>
      </c>
      <c r="U77" s="22"/>
      <c r="V77" s="45">
        <v>1</v>
      </c>
      <c r="W77" s="45"/>
      <c r="X77" s="22"/>
      <c r="Y77" s="22"/>
    </row>
    <row r="78" spans="1:25" x14ac:dyDescent="0.25">
      <c r="A78" s="215">
        <v>45552.674023912041</v>
      </c>
      <c r="B78" s="22" t="s">
        <v>4078</v>
      </c>
      <c r="C78" s="22" t="s">
        <v>1682</v>
      </c>
      <c r="D78" s="198" t="s">
        <v>1681</v>
      </c>
      <c r="E78" s="22" t="s">
        <v>3740</v>
      </c>
      <c r="F78" s="22" t="s">
        <v>3741</v>
      </c>
      <c r="G78" s="22" t="s">
        <v>3741</v>
      </c>
      <c r="H78" s="22" t="s">
        <v>3741</v>
      </c>
      <c r="I78" s="22" t="s">
        <v>3741</v>
      </c>
      <c r="J78" s="216"/>
      <c r="K78" s="22"/>
      <c r="L78" s="199">
        <v>0.74652777777777779</v>
      </c>
      <c r="M78" s="22">
        <v>2</v>
      </c>
      <c r="N78" s="22"/>
      <c r="O78" s="22">
        <v>1</v>
      </c>
      <c r="P78" s="22"/>
      <c r="Q78" s="22"/>
      <c r="R78" s="22"/>
      <c r="S78" s="22"/>
      <c r="T78" s="22">
        <v>1</v>
      </c>
      <c r="U78" s="22"/>
      <c r="V78" s="45">
        <v>1</v>
      </c>
      <c r="W78" s="45"/>
      <c r="X78" s="22"/>
      <c r="Y78" s="22"/>
    </row>
    <row r="79" spans="1:25" x14ac:dyDescent="0.25">
      <c r="A79" s="215">
        <v>45552.674024687498</v>
      </c>
      <c r="B79" s="22" t="s">
        <v>3714</v>
      </c>
      <c r="C79" s="22" t="s">
        <v>2632</v>
      </c>
      <c r="D79" s="198" t="s">
        <v>3974</v>
      </c>
      <c r="E79" s="22" t="s">
        <v>3740</v>
      </c>
      <c r="F79" s="22" t="s">
        <v>3741</v>
      </c>
      <c r="G79" s="22" t="s">
        <v>3741</v>
      </c>
      <c r="H79" s="22" t="s">
        <v>3741</v>
      </c>
      <c r="I79" s="22" t="s">
        <v>3741</v>
      </c>
      <c r="J79" s="216"/>
      <c r="K79" s="199"/>
      <c r="L79" s="199">
        <v>0.74513888888888891</v>
      </c>
      <c r="M79" s="22">
        <v>2</v>
      </c>
      <c r="N79" s="22"/>
      <c r="O79" s="22"/>
      <c r="P79" s="22"/>
      <c r="Q79" s="22">
        <v>1</v>
      </c>
      <c r="R79" s="22"/>
      <c r="S79" s="22"/>
      <c r="T79" s="22">
        <v>1</v>
      </c>
      <c r="U79" s="22"/>
      <c r="V79" s="11">
        <v>1</v>
      </c>
      <c r="W79" s="11"/>
      <c r="X79" s="22"/>
      <c r="Y79" s="22"/>
    </row>
    <row r="80" spans="1:25" x14ac:dyDescent="0.25">
      <c r="A80" s="215">
        <v>45552.67402619213</v>
      </c>
      <c r="B80" s="22" t="s">
        <v>4079</v>
      </c>
      <c r="C80" s="22" t="s">
        <v>2337</v>
      </c>
      <c r="D80" s="198" t="s">
        <v>2336</v>
      </c>
      <c r="E80" s="22" t="s">
        <v>3740</v>
      </c>
      <c r="F80" s="22" t="s">
        <v>3741</v>
      </c>
      <c r="G80" s="22" t="s">
        <v>3741</v>
      </c>
      <c r="H80" s="22" t="s">
        <v>549</v>
      </c>
      <c r="I80" s="22" t="s">
        <v>3741</v>
      </c>
      <c r="J80" s="216"/>
      <c r="K80" s="22"/>
      <c r="L80" s="199">
        <v>0.74652777777777779</v>
      </c>
      <c r="M80" s="22">
        <v>2</v>
      </c>
      <c r="N80" s="22"/>
      <c r="O80" s="22">
        <v>1</v>
      </c>
      <c r="P80" s="22"/>
      <c r="Q80" s="22"/>
      <c r="R80" s="22"/>
      <c r="S80" s="22"/>
      <c r="T80" s="22">
        <v>1</v>
      </c>
      <c r="U80" s="22"/>
      <c r="V80" s="45">
        <v>1</v>
      </c>
      <c r="W80" s="45"/>
      <c r="X80" s="22"/>
      <c r="Y80" s="22"/>
    </row>
    <row r="81" spans="1:25" x14ac:dyDescent="0.25">
      <c r="A81" s="215">
        <v>45552.674031273149</v>
      </c>
      <c r="B81" s="22" t="s">
        <v>4080</v>
      </c>
      <c r="C81" s="22" t="s">
        <v>4081</v>
      </c>
      <c r="D81" s="198" t="s">
        <v>4082</v>
      </c>
      <c r="E81" s="22" t="s">
        <v>3740</v>
      </c>
      <c r="F81" s="22" t="s">
        <v>3741</v>
      </c>
      <c r="G81" s="22" t="s">
        <v>3741</v>
      </c>
      <c r="H81" s="22" t="s">
        <v>3741</v>
      </c>
      <c r="I81" s="22" t="s">
        <v>3741</v>
      </c>
      <c r="J81" s="216"/>
      <c r="K81" s="22"/>
      <c r="L81" s="199">
        <v>0.75694444444444442</v>
      </c>
      <c r="M81" s="22">
        <v>3</v>
      </c>
      <c r="N81" s="22"/>
      <c r="O81" s="22"/>
      <c r="P81" s="22">
        <v>1</v>
      </c>
      <c r="Q81" s="22"/>
      <c r="R81" s="22"/>
      <c r="S81" s="22"/>
      <c r="T81" s="22">
        <v>1</v>
      </c>
      <c r="U81" s="22"/>
      <c r="V81" s="45">
        <v>1</v>
      </c>
      <c r="W81" s="45"/>
      <c r="X81" s="22"/>
      <c r="Y81" s="22"/>
    </row>
    <row r="82" spans="1:25" x14ac:dyDescent="0.25">
      <c r="A82" s="221">
        <v>45552.674033530093</v>
      </c>
      <c r="B82" s="222" t="s">
        <v>4083</v>
      </c>
      <c r="C82" s="222" t="s">
        <v>1993</v>
      </c>
      <c r="D82" s="223" t="s">
        <v>1992</v>
      </c>
      <c r="E82" s="222" t="s">
        <v>3757</v>
      </c>
      <c r="F82" s="222" t="s">
        <v>3741</v>
      </c>
      <c r="G82" s="222" t="s">
        <v>3741</v>
      </c>
      <c r="H82" s="222" t="s">
        <v>3741</v>
      </c>
      <c r="I82" s="222" t="s">
        <v>3741</v>
      </c>
      <c r="J82" s="224"/>
      <c r="K82" s="33"/>
      <c r="L82" s="29" t="s">
        <v>4084</v>
      </c>
      <c r="M82" s="33">
        <v>4</v>
      </c>
      <c r="N82" s="33"/>
      <c r="O82" s="33"/>
      <c r="P82" s="33"/>
      <c r="Q82" s="33"/>
      <c r="R82" s="33">
        <v>1</v>
      </c>
      <c r="S82" s="33"/>
      <c r="T82" s="33">
        <v>1</v>
      </c>
      <c r="U82" s="33"/>
      <c r="V82" s="45">
        <v>1</v>
      </c>
      <c r="W82" s="45"/>
      <c r="X82" s="33"/>
      <c r="Y82" s="33"/>
    </row>
    <row r="83" spans="1:25" x14ac:dyDescent="0.25">
      <c r="A83" s="200">
        <v>45552.674036076394</v>
      </c>
      <c r="B83" s="33" t="s">
        <v>3539</v>
      </c>
      <c r="C83" s="33" t="s">
        <v>162</v>
      </c>
      <c r="D83" s="201" t="s">
        <v>161</v>
      </c>
      <c r="E83" s="33" t="s">
        <v>3757</v>
      </c>
      <c r="F83" s="33" t="s">
        <v>3741</v>
      </c>
      <c r="G83" s="33" t="s">
        <v>3741</v>
      </c>
      <c r="H83" s="33" t="s">
        <v>3741</v>
      </c>
      <c r="I83" s="33" t="s">
        <v>3741</v>
      </c>
      <c r="J83" s="33"/>
      <c r="K83" s="33"/>
      <c r="L83" s="29" t="s">
        <v>4085</v>
      </c>
      <c r="M83" s="33">
        <v>4</v>
      </c>
      <c r="N83" s="33"/>
      <c r="O83" s="33"/>
      <c r="P83" s="33"/>
      <c r="Q83" s="33"/>
      <c r="R83" s="33">
        <v>1</v>
      </c>
      <c r="S83" s="33"/>
      <c r="T83" s="33">
        <v>1</v>
      </c>
      <c r="U83" s="33"/>
      <c r="V83" s="45">
        <v>1</v>
      </c>
      <c r="W83" s="45"/>
      <c r="X83" s="33"/>
      <c r="Y83" s="33"/>
    </row>
    <row r="84" spans="1:25" x14ac:dyDescent="0.25">
      <c r="A84" s="197">
        <v>45552.674041157406</v>
      </c>
      <c r="B84" s="22" t="s">
        <v>3636</v>
      </c>
      <c r="C84" s="22" t="s">
        <v>2619</v>
      </c>
      <c r="D84" s="198" t="s">
        <v>2618</v>
      </c>
      <c r="E84" s="22" t="s">
        <v>3740</v>
      </c>
      <c r="F84" s="22" t="s">
        <v>549</v>
      </c>
      <c r="G84" s="22" t="s">
        <v>3741</v>
      </c>
      <c r="H84" s="22" t="s">
        <v>3741</v>
      </c>
      <c r="I84" s="22" t="s">
        <v>3741</v>
      </c>
      <c r="J84" s="22"/>
      <c r="K84" s="199"/>
      <c r="L84" s="199">
        <v>0.79305555555555551</v>
      </c>
      <c r="M84" s="22">
        <v>4</v>
      </c>
      <c r="N84" s="22"/>
      <c r="O84" s="22"/>
      <c r="P84" s="22"/>
      <c r="Q84" s="22">
        <v>1</v>
      </c>
      <c r="R84" s="22"/>
      <c r="S84" s="22"/>
      <c r="T84" s="22">
        <v>1</v>
      </c>
      <c r="U84" s="22"/>
      <c r="V84" s="11">
        <v>1</v>
      </c>
      <c r="W84" s="11"/>
      <c r="X84" s="22"/>
      <c r="Y84" s="22"/>
    </row>
    <row r="85" spans="1:25" x14ac:dyDescent="0.25">
      <c r="A85" s="197">
        <v>45552.674042118058</v>
      </c>
      <c r="B85" s="22" t="s">
        <v>4086</v>
      </c>
      <c r="C85" s="22" t="s">
        <v>186</v>
      </c>
      <c r="D85" s="198" t="s">
        <v>185</v>
      </c>
      <c r="E85" s="22" t="s">
        <v>3740</v>
      </c>
      <c r="F85" s="22" t="s">
        <v>3741</v>
      </c>
      <c r="G85" s="22" t="s">
        <v>3741</v>
      </c>
      <c r="H85" s="22" t="s">
        <v>3741</v>
      </c>
      <c r="I85" s="22" t="s">
        <v>3741</v>
      </c>
      <c r="J85" s="22"/>
      <c r="K85" s="22"/>
      <c r="L85" s="199">
        <v>0.75694444444444442</v>
      </c>
      <c r="M85" s="22">
        <v>3</v>
      </c>
      <c r="N85" s="22"/>
      <c r="O85" s="22"/>
      <c r="P85" s="22">
        <v>1</v>
      </c>
      <c r="Q85" s="22"/>
      <c r="R85" s="22"/>
      <c r="S85" s="22"/>
      <c r="T85" s="22">
        <v>1</v>
      </c>
      <c r="U85" s="22"/>
      <c r="V85" s="45">
        <v>1</v>
      </c>
      <c r="W85" s="45"/>
      <c r="X85" s="22"/>
      <c r="Y85" s="22"/>
    </row>
    <row r="86" spans="1:25" x14ac:dyDescent="0.25">
      <c r="A86" s="200">
        <v>45552.674044768515</v>
      </c>
      <c r="B86" s="33" t="s">
        <v>4087</v>
      </c>
      <c r="C86" s="33" t="s">
        <v>2654</v>
      </c>
      <c r="D86" s="201" t="s">
        <v>2653</v>
      </c>
      <c r="E86" s="33" t="s">
        <v>3757</v>
      </c>
      <c r="F86" s="33" t="s">
        <v>3741</v>
      </c>
      <c r="G86" s="33" t="s">
        <v>3741</v>
      </c>
      <c r="H86" s="33" t="s">
        <v>3741</v>
      </c>
      <c r="I86" s="33" t="s">
        <v>3741</v>
      </c>
      <c r="J86" s="33">
        <v>1</v>
      </c>
      <c r="K86" s="209">
        <v>0.72013888888888888</v>
      </c>
      <c r="L86" s="33" t="s">
        <v>4088</v>
      </c>
      <c r="M86" s="33">
        <v>1</v>
      </c>
      <c r="N86" s="33"/>
      <c r="O86" s="33"/>
      <c r="P86" s="33"/>
      <c r="Q86" s="33"/>
      <c r="R86" s="33"/>
      <c r="S86" s="33"/>
      <c r="T86" s="33">
        <v>1</v>
      </c>
      <c r="U86" s="33"/>
      <c r="V86" s="29">
        <v>1</v>
      </c>
      <c r="W86" s="29"/>
      <c r="X86" s="33"/>
      <c r="Y86" s="33"/>
    </row>
    <row r="87" spans="1:25" x14ac:dyDescent="0.25">
      <c r="A87" s="197">
        <v>45552.674045555555</v>
      </c>
      <c r="B87" s="22" t="s">
        <v>3682</v>
      </c>
      <c r="C87" s="22" t="s">
        <v>2543</v>
      </c>
      <c r="D87" s="198" t="s">
        <v>3977</v>
      </c>
      <c r="E87" s="22" t="s">
        <v>3740</v>
      </c>
      <c r="F87" s="22" t="s">
        <v>3741</v>
      </c>
      <c r="G87" s="22" t="s">
        <v>3741</v>
      </c>
      <c r="H87" s="22" t="s">
        <v>3741</v>
      </c>
      <c r="I87" s="22" t="s">
        <v>3741</v>
      </c>
      <c r="J87" s="22"/>
      <c r="K87" s="22"/>
      <c r="L87" s="199">
        <v>0.75694444444444442</v>
      </c>
      <c r="M87" s="22">
        <v>3</v>
      </c>
      <c r="N87" s="22"/>
      <c r="O87" s="22"/>
      <c r="P87" s="22">
        <v>1</v>
      </c>
      <c r="Q87" s="22"/>
      <c r="R87" s="22"/>
      <c r="S87" s="22"/>
      <c r="T87" s="22">
        <v>1</v>
      </c>
      <c r="U87" s="22"/>
      <c r="V87" s="45">
        <v>1</v>
      </c>
      <c r="W87" s="45"/>
      <c r="X87" s="22"/>
      <c r="Y87" s="22"/>
    </row>
    <row r="88" spans="1:25" x14ac:dyDescent="0.25">
      <c r="A88" s="197">
        <v>45552.674050937501</v>
      </c>
      <c r="B88" s="22" t="s">
        <v>3501</v>
      </c>
      <c r="C88" s="22" t="s">
        <v>1333</v>
      </c>
      <c r="D88" s="198" t="s">
        <v>1332</v>
      </c>
      <c r="E88" s="22" t="s">
        <v>3740</v>
      </c>
      <c r="F88" s="22" t="s">
        <v>3741</v>
      </c>
      <c r="G88" s="22" t="s">
        <v>3741</v>
      </c>
      <c r="H88" s="22" t="s">
        <v>3741</v>
      </c>
      <c r="I88" s="22" t="s">
        <v>3741</v>
      </c>
      <c r="J88" s="22"/>
      <c r="K88" s="22"/>
      <c r="L88" s="199">
        <v>0.75694444444444442</v>
      </c>
      <c r="M88" s="22">
        <v>3</v>
      </c>
      <c r="N88" s="22"/>
      <c r="O88" s="22"/>
      <c r="P88" s="22">
        <v>1</v>
      </c>
      <c r="Q88" s="22"/>
      <c r="R88" s="22"/>
      <c r="S88" s="22"/>
      <c r="T88" s="22">
        <v>1</v>
      </c>
      <c r="U88" s="22"/>
      <c r="V88" s="45">
        <v>1</v>
      </c>
      <c r="W88" s="45"/>
      <c r="X88" s="22"/>
      <c r="Y88" s="22"/>
    </row>
    <row r="89" spans="1:25" x14ac:dyDescent="0.25">
      <c r="A89" s="197">
        <v>45552.674055057869</v>
      </c>
      <c r="B89" s="22" t="s">
        <v>4089</v>
      </c>
      <c r="C89" s="22" t="s">
        <v>873</v>
      </c>
      <c r="D89" s="198" t="s">
        <v>872</v>
      </c>
      <c r="E89" s="22" t="s">
        <v>3740</v>
      </c>
      <c r="F89" s="22" t="s">
        <v>3741</v>
      </c>
      <c r="G89" s="22" t="s">
        <v>3741</v>
      </c>
      <c r="H89" s="22" t="s">
        <v>3741</v>
      </c>
      <c r="I89" s="22" t="s">
        <v>3741</v>
      </c>
      <c r="J89" s="22"/>
      <c r="K89" s="22"/>
      <c r="L89" s="199">
        <v>0.75694444444444442</v>
      </c>
      <c r="M89" s="22">
        <v>3</v>
      </c>
      <c r="N89" s="22"/>
      <c r="O89" s="22"/>
      <c r="P89" s="22">
        <v>1</v>
      </c>
      <c r="Q89" s="22"/>
      <c r="R89" s="22"/>
      <c r="S89" s="22"/>
      <c r="T89" s="22">
        <v>1</v>
      </c>
      <c r="U89" s="22"/>
      <c r="V89" s="45">
        <v>1</v>
      </c>
      <c r="W89" s="45"/>
      <c r="X89" s="22"/>
      <c r="Y89" s="22"/>
    </row>
    <row r="90" spans="1:25" x14ac:dyDescent="0.25">
      <c r="A90" s="193">
        <v>45552.674058564815</v>
      </c>
      <c r="B90" s="48" t="s">
        <v>4090</v>
      </c>
      <c r="C90" s="48" t="s">
        <v>2373</v>
      </c>
      <c r="D90" s="194" t="s">
        <v>2372</v>
      </c>
      <c r="E90" s="48" t="s">
        <v>3740</v>
      </c>
      <c r="F90" s="48" t="s">
        <v>3741</v>
      </c>
      <c r="G90" s="48" t="s">
        <v>3741</v>
      </c>
      <c r="H90" s="48" t="s">
        <v>3741</v>
      </c>
      <c r="I90" s="48" t="s">
        <v>3741</v>
      </c>
      <c r="J90" s="48"/>
      <c r="K90" s="48"/>
      <c r="L90" s="210">
        <v>0.75694444444444442</v>
      </c>
      <c r="M90" s="48">
        <v>3</v>
      </c>
      <c r="N90" s="48"/>
      <c r="O90" s="48"/>
      <c r="P90" s="48">
        <v>1</v>
      </c>
      <c r="Q90" s="48"/>
      <c r="R90" s="48"/>
      <c r="S90" s="48"/>
      <c r="T90" s="48">
        <v>1</v>
      </c>
      <c r="U90" s="48"/>
      <c r="V90" s="45">
        <v>1</v>
      </c>
      <c r="W90" s="45"/>
      <c r="X90" s="48"/>
      <c r="Y90" s="48"/>
    </row>
    <row r="91" spans="1:25" x14ac:dyDescent="0.25">
      <c r="A91" s="197">
        <v>45552.674059050929</v>
      </c>
      <c r="B91" s="22" t="s">
        <v>4091</v>
      </c>
      <c r="C91" s="22" t="s">
        <v>1724</v>
      </c>
      <c r="D91" s="198" t="s">
        <v>1723</v>
      </c>
      <c r="E91" s="22" t="s">
        <v>3740</v>
      </c>
      <c r="F91" s="22" t="s">
        <v>3741</v>
      </c>
      <c r="G91" s="22" t="s">
        <v>3741</v>
      </c>
      <c r="H91" s="22" t="s">
        <v>3741</v>
      </c>
      <c r="I91" s="22" t="s">
        <v>3741</v>
      </c>
      <c r="J91" s="22"/>
      <c r="K91" s="22"/>
      <c r="L91" s="199">
        <v>0.75694444444444442</v>
      </c>
      <c r="M91" s="22">
        <v>3</v>
      </c>
      <c r="N91" s="22"/>
      <c r="O91" s="22"/>
      <c r="P91" s="22">
        <v>1</v>
      </c>
      <c r="Q91" s="22"/>
      <c r="R91" s="22"/>
      <c r="S91" s="22"/>
      <c r="T91" s="22">
        <v>1</v>
      </c>
      <c r="U91" s="22"/>
      <c r="V91" s="45">
        <v>1</v>
      </c>
      <c r="W91" s="45"/>
      <c r="X91" s="22"/>
      <c r="Y91" s="22"/>
    </row>
    <row r="92" spans="1:25" x14ac:dyDescent="0.25">
      <c r="A92" s="197">
        <v>45552.674059050929</v>
      </c>
      <c r="B92" s="22" t="s">
        <v>3569</v>
      </c>
      <c r="C92" s="22" t="s">
        <v>2614</v>
      </c>
      <c r="D92" s="198" t="s">
        <v>2613</v>
      </c>
      <c r="E92" s="22" t="s">
        <v>3740</v>
      </c>
      <c r="F92" s="22" t="s">
        <v>549</v>
      </c>
      <c r="G92" s="22" t="s">
        <v>3741</v>
      </c>
      <c r="H92" s="22" t="s">
        <v>3741</v>
      </c>
      <c r="I92" s="22" t="s">
        <v>3741</v>
      </c>
      <c r="J92" s="22"/>
      <c r="K92" s="199"/>
      <c r="L92" s="199">
        <v>0.79305555555555551</v>
      </c>
      <c r="M92" s="22">
        <v>4</v>
      </c>
      <c r="N92" s="22"/>
      <c r="O92" s="22"/>
      <c r="P92" s="22"/>
      <c r="Q92" s="22">
        <v>1</v>
      </c>
      <c r="R92" s="22"/>
      <c r="S92" s="22"/>
      <c r="T92" s="22">
        <v>1</v>
      </c>
      <c r="U92" s="22"/>
      <c r="V92" s="11">
        <v>1</v>
      </c>
      <c r="W92" s="11"/>
      <c r="X92" s="22"/>
      <c r="Y92" s="22"/>
    </row>
    <row r="93" spans="1:25" x14ac:dyDescent="0.25">
      <c r="A93" s="197">
        <v>45552.674062511578</v>
      </c>
      <c r="B93" s="22" t="s">
        <v>3526</v>
      </c>
      <c r="C93" s="22" t="s">
        <v>1008</v>
      </c>
      <c r="D93" s="198" t="s">
        <v>1007</v>
      </c>
      <c r="E93" s="22" t="s">
        <v>3740</v>
      </c>
      <c r="F93" s="22" t="s">
        <v>3741</v>
      </c>
      <c r="G93" s="22" t="s">
        <v>3741</v>
      </c>
      <c r="H93" s="22" t="s">
        <v>3833</v>
      </c>
      <c r="I93" s="22" t="s">
        <v>3741</v>
      </c>
      <c r="J93" s="22"/>
      <c r="K93" s="22"/>
      <c r="L93" s="199">
        <v>0.75694444444444442</v>
      </c>
      <c r="M93" s="22">
        <v>3</v>
      </c>
      <c r="N93" s="22"/>
      <c r="O93" s="22"/>
      <c r="P93" s="22">
        <v>1</v>
      </c>
      <c r="Q93" s="22"/>
      <c r="R93" s="22"/>
      <c r="S93" s="22"/>
      <c r="T93" s="22">
        <v>1</v>
      </c>
      <c r="U93" s="22"/>
      <c r="V93" s="45">
        <v>1</v>
      </c>
      <c r="W93" s="45"/>
      <c r="X93" s="22"/>
      <c r="Y93" s="22"/>
    </row>
    <row r="94" spans="1:25" x14ac:dyDescent="0.25">
      <c r="A94" s="197">
        <v>45552.674065937499</v>
      </c>
      <c r="B94" s="22" t="s">
        <v>3746</v>
      </c>
      <c r="C94" s="22" t="s">
        <v>1606</v>
      </c>
      <c r="D94" s="22" t="s">
        <v>3747</v>
      </c>
      <c r="E94" s="22" t="s">
        <v>3740</v>
      </c>
      <c r="F94" s="22" t="s">
        <v>3741</v>
      </c>
      <c r="G94" s="22" t="s">
        <v>3741</v>
      </c>
      <c r="H94" s="22" t="s">
        <v>3741</v>
      </c>
      <c r="I94" s="22" t="s">
        <v>3741</v>
      </c>
      <c r="J94" s="22"/>
      <c r="K94" s="22"/>
      <c r="L94" s="209">
        <v>0.75694444444444442</v>
      </c>
      <c r="M94" s="22"/>
      <c r="N94" s="22"/>
      <c r="O94" s="22"/>
      <c r="P94" s="22">
        <v>1</v>
      </c>
      <c r="Q94" s="22"/>
      <c r="R94" s="22"/>
      <c r="S94" s="22">
        <v>11</v>
      </c>
      <c r="T94" s="22"/>
      <c r="U94" s="22"/>
      <c r="V94" s="45">
        <v>1</v>
      </c>
      <c r="W94" s="45"/>
      <c r="X94" s="22"/>
      <c r="Y94" s="22"/>
    </row>
    <row r="95" spans="1:25" x14ac:dyDescent="0.25">
      <c r="A95" s="197">
        <v>45552.674067361106</v>
      </c>
      <c r="B95" s="22" t="s">
        <v>4092</v>
      </c>
      <c r="C95" s="22" t="s">
        <v>4093</v>
      </c>
      <c r="D95" s="198" t="s">
        <v>4094</v>
      </c>
      <c r="E95" s="22" t="s">
        <v>3740</v>
      </c>
      <c r="F95" s="22" t="s">
        <v>3741</v>
      </c>
      <c r="G95" s="22" t="s">
        <v>3741</v>
      </c>
      <c r="H95" s="22" t="s">
        <v>3741</v>
      </c>
      <c r="I95" s="22" t="s">
        <v>3741</v>
      </c>
      <c r="J95" s="22"/>
      <c r="K95" s="199"/>
      <c r="L95" s="199">
        <v>0.79305555555555551</v>
      </c>
      <c r="M95" s="22">
        <v>4</v>
      </c>
      <c r="N95" s="22"/>
      <c r="O95" s="22"/>
      <c r="P95" s="22"/>
      <c r="Q95" s="22">
        <v>1</v>
      </c>
      <c r="R95" s="22"/>
      <c r="S95" s="22"/>
      <c r="T95" s="22">
        <v>1</v>
      </c>
      <c r="U95" s="22"/>
      <c r="V95" s="11">
        <v>1</v>
      </c>
      <c r="W95" s="11"/>
      <c r="X95" s="22"/>
      <c r="Y95" s="22"/>
    </row>
    <row r="96" spans="1:25" x14ac:dyDescent="0.25">
      <c r="A96" s="193">
        <v>45552.674070185181</v>
      </c>
      <c r="B96" s="48" t="s">
        <v>4095</v>
      </c>
      <c r="C96" s="48" t="s">
        <v>1131</v>
      </c>
      <c r="D96" s="194" t="s">
        <v>1130</v>
      </c>
      <c r="E96" s="48" t="s">
        <v>3740</v>
      </c>
      <c r="F96" s="48" t="s">
        <v>3741</v>
      </c>
      <c r="G96" s="48" t="s">
        <v>3741</v>
      </c>
      <c r="H96" s="48" t="s">
        <v>3741</v>
      </c>
      <c r="I96" s="48" t="s">
        <v>3741</v>
      </c>
      <c r="J96" s="48"/>
      <c r="K96" s="48"/>
      <c r="L96" s="209">
        <v>0.75694444444444442</v>
      </c>
      <c r="M96" s="48"/>
      <c r="N96" s="48"/>
      <c r="O96" s="48"/>
      <c r="P96" s="48">
        <v>1</v>
      </c>
      <c r="Q96" s="48"/>
      <c r="R96" s="48"/>
      <c r="S96" s="48">
        <v>11</v>
      </c>
      <c r="T96" s="48"/>
      <c r="U96" s="48"/>
      <c r="V96" s="45">
        <v>1</v>
      </c>
      <c r="W96" s="45"/>
      <c r="X96" s="48"/>
      <c r="Y96" s="48"/>
    </row>
    <row r="97" spans="1:25" x14ac:dyDescent="0.25">
      <c r="A97" s="197">
        <v>45552.67407267361</v>
      </c>
      <c r="B97" s="22" t="s">
        <v>4096</v>
      </c>
      <c r="C97" s="22" t="s">
        <v>1866</v>
      </c>
      <c r="D97" s="198" t="s">
        <v>1865</v>
      </c>
      <c r="E97" s="22" t="s">
        <v>3740</v>
      </c>
      <c r="F97" s="22" t="s">
        <v>3741</v>
      </c>
      <c r="G97" s="22" t="s">
        <v>3741</v>
      </c>
      <c r="H97" s="22" t="s">
        <v>3741</v>
      </c>
      <c r="I97" s="22" t="s">
        <v>3741</v>
      </c>
      <c r="J97" s="22"/>
      <c r="K97" s="22"/>
      <c r="L97" s="199">
        <v>0.75694444444444442</v>
      </c>
      <c r="M97" s="22">
        <v>3</v>
      </c>
      <c r="N97" s="22"/>
      <c r="O97" s="22"/>
      <c r="P97" s="22">
        <v>1</v>
      </c>
      <c r="Q97" s="22"/>
      <c r="R97" s="22"/>
      <c r="S97" s="22"/>
      <c r="T97" s="22">
        <v>1</v>
      </c>
      <c r="U97" s="22"/>
      <c r="V97" s="45">
        <v>1</v>
      </c>
      <c r="W97" s="45"/>
      <c r="X97" s="22"/>
      <c r="Y97" s="22"/>
    </row>
    <row r="98" spans="1:25" x14ac:dyDescent="0.25">
      <c r="A98" s="197">
        <v>45552.674073032409</v>
      </c>
      <c r="B98" s="22" t="s">
        <v>4097</v>
      </c>
      <c r="C98" s="22" t="s">
        <v>1543</v>
      </c>
      <c r="D98" s="198" t="s">
        <v>1542</v>
      </c>
      <c r="E98" s="22" t="s">
        <v>3740</v>
      </c>
      <c r="F98" s="22" t="s">
        <v>3741</v>
      </c>
      <c r="G98" s="22" t="s">
        <v>3741</v>
      </c>
      <c r="H98" s="22" t="s">
        <v>3741</v>
      </c>
      <c r="I98" s="22" t="s">
        <v>3741</v>
      </c>
      <c r="J98" s="22"/>
      <c r="K98" s="22"/>
      <c r="L98" s="199">
        <v>0.75694444444444442</v>
      </c>
      <c r="M98" s="22">
        <v>3</v>
      </c>
      <c r="N98" s="22"/>
      <c r="O98" s="22"/>
      <c r="P98" s="22">
        <v>1</v>
      </c>
      <c r="Q98" s="22"/>
      <c r="R98" s="22"/>
      <c r="S98" s="22"/>
      <c r="T98" s="22">
        <v>1</v>
      </c>
      <c r="U98" s="22"/>
      <c r="V98" s="45">
        <v>1</v>
      </c>
      <c r="W98" s="45"/>
      <c r="X98" s="22"/>
      <c r="Y98" s="22"/>
    </row>
    <row r="99" spans="1:25" x14ac:dyDescent="0.25">
      <c r="A99" s="193">
        <v>45552.674075370371</v>
      </c>
      <c r="B99" s="48" t="s">
        <v>4098</v>
      </c>
      <c r="C99" s="48" t="s">
        <v>1999</v>
      </c>
      <c r="D99" s="194" t="s">
        <v>1998</v>
      </c>
      <c r="E99" s="48" t="s">
        <v>3740</v>
      </c>
      <c r="F99" s="48" t="s">
        <v>3741</v>
      </c>
      <c r="G99" s="48" t="s">
        <v>3741</v>
      </c>
      <c r="H99" s="48" t="s">
        <v>3741</v>
      </c>
      <c r="I99" s="48" t="s">
        <v>3741</v>
      </c>
      <c r="J99" s="48"/>
      <c r="K99" s="48"/>
      <c r="L99" s="209">
        <v>0.75694444444444442</v>
      </c>
      <c r="M99" s="48">
        <v>3</v>
      </c>
      <c r="N99" s="48"/>
      <c r="O99" s="48"/>
      <c r="P99" s="48">
        <v>1</v>
      </c>
      <c r="Q99" s="48"/>
      <c r="R99" s="48"/>
      <c r="S99" s="48">
        <v>11</v>
      </c>
      <c r="T99" s="48">
        <v>1</v>
      </c>
      <c r="U99" s="48"/>
      <c r="V99" s="45">
        <v>1</v>
      </c>
      <c r="W99" s="45"/>
      <c r="X99" s="48"/>
      <c r="Y99" s="48"/>
    </row>
    <row r="100" spans="1:25" x14ac:dyDescent="0.25">
      <c r="A100" s="197">
        <v>45552.674077025462</v>
      </c>
      <c r="B100" s="22" t="s">
        <v>3547</v>
      </c>
      <c r="C100" s="22" t="s">
        <v>2105</v>
      </c>
      <c r="D100" s="198" t="s">
        <v>2104</v>
      </c>
      <c r="E100" s="22" t="s">
        <v>3740</v>
      </c>
      <c r="F100" s="22" t="s">
        <v>3741</v>
      </c>
      <c r="G100" s="22" t="s">
        <v>3741</v>
      </c>
      <c r="H100" s="22" t="s">
        <v>3741</v>
      </c>
      <c r="I100" s="22" t="s">
        <v>3741</v>
      </c>
      <c r="J100" s="22"/>
      <c r="K100" s="22"/>
      <c r="L100" s="199">
        <v>0.75694444444444442</v>
      </c>
      <c r="M100" s="22">
        <v>3</v>
      </c>
      <c r="N100" s="22"/>
      <c r="O100" s="22"/>
      <c r="P100" s="22">
        <v>1</v>
      </c>
      <c r="Q100" s="22"/>
      <c r="R100" s="22"/>
      <c r="S100" s="22"/>
      <c r="T100" s="22">
        <v>1</v>
      </c>
      <c r="U100" s="22"/>
      <c r="V100" s="45">
        <v>1</v>
      </c>
      <c r="W100" s="45"/>
      <c r="X100" s="22"/>
      <c r="Y100" s="22"/>
    </row>
    <row r="101" spans="1:25" x14ac:dyDescent="0.25">
      <c r="A101" s="197">
        <v>45552.674082523146</v>
      </c>
      <c r="B101" s="22" t="s">
        <v>4099</v>
      </c>
      <c r="C101" s="22" t="s">
        <v>860</v>
      </c>
      <c r="D101" s="198" t="s">
        <v>859</v>
      </c>
      <c r="E101" s="22" t="s">
        <v>3740</v>
      </c>
      <c r="F101" s="22" t="s">
        <v>3741</v>
      </c>
      <c r="G101" s="22" t="s">
        <v>3741</v>
      </c>
      <c r="H101" s="22" t="s">
        <v>549</v>
      </c>
      <c r="I101" s="22" t="s">
        <v>3741</v>
      </c>
      <c r="J101" s="22"/>
      <c r="K101" s="22"/>
      <c r="L101" s="199">
        <v>0.75694444444444442</v>
      </c>
      <c r="M101" s="22">
        <v>3</v>
      </c>
      <c r="N101" s="22"/>
      <c r="O101" s="22"/>
      <c r="P101" s="22">
        <v>1</v>
      </c>
      <c r="Q101" s="22"/>
      <c r="R101" s="22"/>
      <c r="S101" s="22"/>
      <c r="T101" s="22">
        <v>1</v>
      </c>
      <c r="U101" s="22"/>
      <c r="V101" s="45">
        <v>1</v>
      </c>
      <c r="W101" s="45"/>
      <c r="X101" s="22"/>
      <c r="Y101" s="22"/>
    </row>
    <row r="102" spans="1:25" x14ac:dyDescent="0.25">
      <c r="A102" s="197">
        <v>45552.674087037041</v>
      </c>
      <c r="B102" s="22" t="s">
        <v>3674</v>
      </c>
      <c r="C102" s="22" t="s">
        <v>2244</v>
      </c>
      <c r="D102" s="198" t="s">
        <v>2243</v>
      </c>
      <c r="E102" s="22" t="s">
        <v>3740</v>
      </c>
      <c r="F102" s="22" t="s">
        <v>3741</v>
      </c>
      <c r="G102" s="22" t="s">
        <v>3741</v>
      </c>
      <c r="H102" s="22" t="s">
        <v>3741</v>
      </c>
      <c r="I102" s="22" t="s">
        <v>3741</v>
      </c>
      <c r="J102" s="22"/>
      <c r="K102" s="22"/>
      <c r="L102" s="199">
        <v>0.75694444444444442</v>
      </c>
      <c r="M102" s="22">
        <v>3</v>
      </c>
      <c r="N102" s="22"/>
      <c r="O102" s="22"/>
      <c r="P102" s="22">
        <v>1</v>
      </c>
      <c r="Q102" s="22"/>
      <c r="R102" s="22"/>
      <c r="S102" s="22"/>
      <c r="T102" s="22">
        <v>1</v>
      </c>
      <c r="U102" s="22"/>
      <c r="V102" s="45">
        <v>1</v>
      </c>
      <c r="W102" s="45"/>
      <c r="X102" s="22"/>
      <c r="Y102" s="22"/>
    </row>
    <row r="103" spans="1:25" x14ac:dyDescent="0.25">
      <c r="A103" s="197">
        <v>45552.674092534726</v>
      </c>
      <c r="B103" s="22" t="s">
        <v>4100</v>
      </c>
      <c r="C103" s="22" t="s">
        <v>650</v>
      </c>
      <c r="D103" s="198" t="s">
        <v>649</v>
      </c>
      <c r="E103" s="22" t="s">
        <v>3740</v>
      </c>
      <c r="F103" s="22" t="s">
        <v>3741</v>
      </c>
      <c r="G103" s="22" t="s">
        <v>3741</v>
      </c>
      <c r="H103" s="22" t="s">
        <v>3741</v>
      </c>
      <c r="I103" s="22" t="s">
        <v>3741</v>
      </c>
      <c r="J103" s="22"/>
      <c r="K103" s="22"/>
      <c r="L103" s="199">
        <v>0.75694444444444442</v>
      </c>
      <c r="M103" s="22">
        <v>3</v>
      </c>
      <c r="N103" s="22"/>
      <c r="O103" s="22"/>
      <c r="P103" s="22">
        <v>1</v>
      </c>
      <c r="Q103" s="22"/>
      <c r="R103" s="22"/>
      <c r="S103" s="22"/>
      <c r="T103" s="22">
        <v>1</v>
      </c>
      <c r="U103" s="22"/>
      <c r="V103" s="45">
        <v>1</v>
      </c>
      <c r="W103" s="45"/>
      <c r="X103" s="22"/>
      <c r="Y103" s="22"/>
    </row>
    <row r="104" spans="1:25" x14ac:dyDescent="0.25">
      <c r="A104" s="197">
        <v>45552.674098136573</v>
      </c>
      <c r="B104" s="22" t="s">
        <v>3529</v>
      </c>
      <c r="C104" s="22" t="s">
        <v>2515</v>
      </c>
      <c r="D104" s="198" t="s">
        <v>2514</v>
      </c>
      <c r="E104" s="22" t="s">
        <v>3740</v>
      </c>
      <c r="F104" s="22" t="s">
        <v>3741</v>
      </c>
      <c r="G104" s="22" t="s">
        <v>3741</v>
      </c>
      <c r="H104" s="22" t="s">
        <v>549</v>
      </c>
      <c r="I104" s="22" t="s">
        <v>3741</v>
      </c>
      <c r="J104" s="22"/>
      <c r="K104" s="22"/>
      <c r="L104" s="199">
        <v>0.75694444444444442</v>
      </c>
      <c r="M104" s="22">
        <v>3</v>
      </c>
      <c r="N104" s="22"/>
      <c r="O104" s="22"/>
      <c r="P104" s="22">
        <v>1</v>
      </c>
      <c r="Q104" s="22"/>
      <c r="R104" s="22"/>
      <c r="S104" s="22"/>
      <c r="T104" s="22">
        <v>1</v>
      </c>
      <c r="U104" s="22"/>
      <c r="V104" s="45">
        <v>1</v>
      </c>
      <c r="W104" s="45"/>
      <c r="X104" s="22"/>
      <c r="Y104" s="22"/>
    </row>
    <row r="105" spans="1:25" x14ac:dyDescent="0.25">
      <c r="A105" s="197">
        <v>45552.674099039352</v>
      </c>
      <c r="B105" s="22" t="s">
        <v>3494</v>
      </c>
      <c r="C105" s="22" t="s">
        <v>2554</v>
      </c>
      <c r="D105" s="198" t="s">
        <v>2553</v>
      </c>
      <c r="E105" s="22" t="s">
        <v>3740</v>
      </c>
      <c r="F105" s="22" t="s">
        <v>3741</v>
      </c>
      <c r="G105" s="22" t="s">
        <v>3741</v>
      </c>
      <c r="H105" s="22" t="s">
        <v>3741</v>
      </c>
      <c r="I105" s="22" t="s">
        <v>3741</v>
      </c>
      <c r="J105" s="22"/>
      <c r="K105" s="22"/>
      <c r="L105" s="199">
        <v>0.75694444444444442</v>
      </c>
      <c r="M105" s="22">
        <v>3</v>
      </c>
      <c r="N105" s="22"/>
      <c r="O105" s="22"/>
      <c r="P105" s="22">
        <v>1</v>
      </c>
      <c r="Q105" s="22"/>
      <c r="R105" s="22"/>
      <c r="S105" s="22"/>
      <c r="T105" s="22">
        <v>1</v>
      </c>
      <c r="U105" s="22"/>
      <c r="V105" s="45">
        <v>1</v>
      </c>
      <c r="W105" s="45"/>
      <c r="X105" s="22"/>
      <c r="Y105" s="22"/>
    </row>
    <row r="106" spans="1:25" x14ac:dyDescent="0.25">
      <c r="A106" s="197">
        <v>45552.674101932869</v>
      </c>
      <c r="B106" s="22" t="s">
        <v>4101</v>
      </c>
      <c r="C106" s="22" t="s">
        <v>2114</v>
      </c>
      <c r="D106" s="198" t="s">
        <v>2113</v>
      </c>
      <c r="E106" s="22" t="s">
        <v>3740</v>
      </c>
      <c r="F106" s="22" t="s">
        <v>3741</v>
      </c>
      <c r="G106" s="22" t="s">
        <v>3741</v>
      </c>
      <c r="H106" s="22" t="s">
        <v>3741</v>
      </c>
      <c r="I106" s="22" t="s">
        <v>3741</v>
      </c>
      <c r="J106" s="22"/>
      <c r="K106" s="22"/>
      <c r="L106" s="209">
        <v>0.75694444444444442</v>
      </c>
      <c r="M106" s="22">
        <v>3</v>
      </c>
      <c r="N106" s="22"/>
      <c r="O106" s="22"/>
      <c r="P106" s="22">
        <v>1</v>
      </c>
      <c r="Q106" s="22"/>
      <c r="R106" s="22"/>
      <c r="S106" s="22"/>
      <c r="T106" s="22">
        <v>1</v>
      </c>
      <c r="U106" s="22"/>
      <c r="V106" s="45">
        <v>1</v>
      </c>
      <c r="W106" s="45"/>
      <c r="X106" s="22"/>
      <c r="Y106" s="22"/>
    </row>
    <row r="107" spans="1:25" x14ac:dyDescent="0.25">
      <c r="A107" s="197">
        <v>45552.674103750003</v>
      </c>
      <c r="B107" s="22" t="s">
        <v>3668</v>
      </c>
      <c r="C107" s="22" t="s">
        <v>2548</v>
      </c>
      <c r="D107" s="198" t="s">
        <v>2547</v>
      </c>
      <c r="E107" s="22" t="s">
        <v>3740</v>
      </c>
      <c r="F107" s="22" t="s">
        <v>3741</v>
      </c>
      <c r="G107" s="22" t="s">
        <v>3741</v>
      </c>
      <c r="H107" s="22" t="s">
        <v>549</v>
      </c>
      <c r="I107" s="22" t="s">
        <v>3741</v>
      </c>
      <c r="J107" s="22"/>
      <c r="K107" s="22"/>
      <c r="L107" s="199">
        <v>0.75694444444444442</v>
      </c>
      <c r="M107" s="22">
        <v>3</v>
      </c>
      <c r="N107" s="22"/>
      <c r="O107" s="22"/>
      <c r="P107" s="22">
        <v>1</v>
      </c>
      <c r="Q107" s="22"/>
      <c r="R107" s="22"/>
      <c r="S107" s="22"/>
      <c r="T107" s="22">
        <v>1</v>
      </c>
      <c r="U107" s="22"/>
      <c r="V107" s="45">
        <v>1</v>
      </c>
      <c r="W107" s="45"/>
      <c r="X107" s="22"/>
      <c r="Y107" s="22"/>
    </row>
    <row r="108" spans="1:25" x14ac:dyDescent="0.25">
      <c r="A108" s="225">
        <v>45552.674104039354</v>
      </c>
      <c r="B108" s="226" t="s">
        <v>4102</v>
      </c>
      <c r="C108" s="226" t="s">
        <v>2175</v>
      </c>
      <c r="D108" s="227" t="s">
        <v>2174</v>
      </c>
      <c r="E108" s="226" t="s">
        <v>3757</v>
      </c>
      <c r="F108" s="226" t="s">
        <v>3741</v>
      </c>
      <c r="G108" s="226" t="s">
        <v>549</v>
      </c>
      <c r="H108" s="226" t="s">
        <v>3741</v>
      </c>
      <c r="I108" s="226" t="s">
        <v>3741</v>
      </c>
      <c r="J108" s="226"/>
      <c r="K108" s="226" t="s">
        <v>4103</v>
      </c>
      <c r="L108" s="226"/>
      <c r="M108" s="226">
        <v>4</v>
      </c>
      <c r="N108" s="226"/>
      <c r="O108" s="226"/>
      <c r="P108" s="226"/>
      <c r="Q108" s="226"/>
      <c r="R108" s="226"/>
      <c r="S108" s="226"/>
      <c r="T108" s="226">
        <v>1</v>
      </c>
      <c r="U108" s="226"/>
      <c r="V108" s="29">
        <v>1</v>
      </c>
      <c r="W108" s="29"/>
      <c r="X108" s="226"/>
      <c r="Y108" s="228"/>
    </row>
    <row r="109" spans="1:25" x14ac:dyDescent="0.25">
      <c r="A109" s="229">
        <v>45552.674107546292</v>
      </c>
      <c r="B109" s="22" t="s">
        <v>3652</v>
      </c>
      <c r="C109" s="22" t="s">
        <v>1146</v>
      </c>
      <c r="D109" s="22" t="s">
        <v>1146</v>
      </c>
      <c r="E109" s="22" t="s">
        <v>3740</v>
      </c>
      <c r="F109" s="22" t="s">
        <v>3741</v>
      </c>
      <c r="G109" s="22" t="s">
        <v>3741</v>
      </c>
      <c r="H109" s="22" t="s">
        <v>3741</v>
      </c>
      <c r="I109" s="22" t="s">
        <v>3741</v>
      </c>
      <c r="J109" s="22"/>
      <c r="K109" s="22"/>
      <c r="L109" s="199">
        <v>0.75694444444444442</v>
      </c>
      <c r="M109" s="22">
        <v>3</v>
      </c>
      <c r="N109" s="22"/>
      <c r="O109" s="22"/>
      <c r="P109" s="22">
        <v>1</v>
      </c>
      <c r="Q109" s="22"/>
      <c r="R109" s="22"/>
      <c r="S109" s="22"/>
      <c r="T109" s="22">
        <v>1</v>
      </c>
      <c r="U109" s="22"/>
      <c r="V109" s="45">
        <v>1</v>
      </c>
      <c r="W109" s="45"/>
      <c r="X109" s="22"/>
      <c r="Y109" s="230"/>
    </row>
    <row r="110" spans="1:25" x14ac:dyDescent="0.25">
      <c r="A110" s="229">
        <v>45552.674108055551</v>
      </c>
      <c r="B110" s="22" t="s">
        <v>4104</v>
      </c>
      <c r="C110" s="22" t="s">
        <v>1919</v>
      </c>
      <c r="D110" s="198" t="s">
        <v>1918</v>
      </c>
      <c r="E110" s="22" t="s">
        <v>3740</v>
      </c>
      <c r="F110" s="22" t="s">
        <v>3741</v>
      </c>
      <c r="G110" s="22" t="s">
        <v>3741</v>
      </c>
      <c r="H110" s="22" t="s">
        <v>3741</v>
      </c>
      <c r="I110" s="22" t="s">
        <v>3741</v>
      </c>
      <c r="J110" s="22"/>
      <c r="K110" s="22"/>
      <c r="L110" s="199">
        <v>0.75694444444444442</v>
      </c>
      <c r="M110" s="22">
        <v>3</v>
      </c>
      <c r="N110" s="22"/>
      <c r="O110" s="22"/>
      <c r="P110" s="22">
        <v>1</v>
      </c>
      <c r="Q110" s="22"/>
      <c r="R110" s="22"/>
      <c r="S110" s="22"/>
      <c r="T110" s="22">
        <v>1</v>
      </c>
      <c r="U110" s="22"/>
      <c r="V110" s="45">
        <v>1</v>
      </c>
      <c r="W110" s="45"/>
      <c r="X110" s="22"/>
      <c r="Y110" s="230"/>
    </row>
    <row r="111" spans="1:25" x14ac:dyDescent="0.25">
      <c r="A111" s="229">
        <v>45552.674108900464</v>
      </c>
      <c r="B111" s="22" t="s">
        <v>4105</v>
      </c>
      <c r="C111" s="22" t="s">
        <v>2279</v>
      </c>
      <c r="D111" s="198" t="s">
        <v>2278</v>
      </c>
      <c r="E111" s="22" t="s">
        <v>3740</v>
      </c>
      <c r="F111" s="22" t="s">
        <v>3741</v>
      </c>
      <c r="G111" s="22" t="s">
        <v>3741</v>
      </c>
      <c r="H111" s="22" t="s">
        <v>3741</v>
      </c>
      <c r="I111" s="22" t="s">
        <v>3741</v>
      </c>
      <c r="J111" s="22"/>
      <c r="K111" s="22" t="s">
        <v>4106</v>
      </c>
      <c r="L111" s="199">
        <v>0.75694444444444442</v>
      </c>
      <c r="M111" s="22">
        <v>3</v>
      </c>
      <c r="N111" s="22"/>
      <c r="O111" s="22"/>
      <c r="P111" s="22">
        <v>1</v>
      </c>
      <c r="Q111" s="22"/>
      <c r="R111" s="22"/>
      <c r="S111" s="22"/>
      <c r="T111" s="22">
        <v>1</v>
      </c>
      <c r="U111" s="22"/>
      <c r="V111" s="45">
        <v>1</v>
      </c>
      <c r="W111" s="45"/>
      <c r="X111" s="22"/>
      <c r="Y111" s="230"/>
    </row>
    <row r="112" spans="1:25" x14ac:dyDescent="0.25">
      <c r="A112" s="231">
        <v>45552.674113900459</v>
      </c>
      <c r="B112" s="48" t="s">
        <v>3712</v>
      </c>
      <c r="C112" s="48" t="s">
        <v>284</v>
      </c>
      <c r="D112" s="194" t="s">
        <v>283</v>
      </c>
      <c r="E112" s="48" t="s">
        <v>3740</v>
      </c>
      <c r="F112" s="48" t="s">
        <v>3741</v>
      </c>
      <c r="G112" s="48" t="s">
        <v>3741</v>
      </c>
      <c r="H112" s="48" t="s">
        <v>3741</v>
      </c>
      <c r="I112" s="48" t="s">
        <v>3741</v>
      </c>
      <c r="J112" s="48"/>
      <c r="K112" s="48"/>
      <c r="L112" s="210">
        <v>0.75694444444444442</v>
      </c>
      <c r="M112" s="48">
        <v>3</v>
      </c>
      <c r="N112" s="48"/>
      <c r="O112" s="48"/>
      <c r="P112" s="48">
        <v>1</v>
      </c>
      <c r="Q112" s="48"/>
      <c r="R112" s="48"/>
      <c r="S112" s="48"/>
      <c r="T112" s="48">
        <v>1</v>
      </c>
      <c r="U112" s="48"/>
      <c r="V112" s="45">
        <v>1</v>
      </c>
      <c r="W112" s="45"/>
      <c r="X112" s="48"/>
      <c r="Y112" s="232"/>
    </row>
    <row r="113" spans="1:25" x14ac:dyDescent="0.25">
      <c r="A113" s="229">
        <v>45552.674120023148</v>
      </c>
      <c r="B113" s="22" t="s">
        <v>3604</v>
      </c>
      <c r="C113" s="22" t="s">
        <v>1353</v>
      </c>
      <c r="D113" s="198" t="s">
        <v>1352</v>
      </c>
      <c r="E113" s="22" t="s">
        <v>3740</v>
      </c>
      <c r="F113" s="22" t="s">
        <v>3741</v>
      </c>
      <c r="G113" s="22" t="s">
        <v>3741</v>
      </c>
      <c r="H113" s="22" t="s">
        <v>3741</v>
      </c>
      <c r="I113" s="22" t="s">
        <v>3741</v>
      </c>
      <c r="J113" s="22"/>
      <c r="K113" s="22"/>
      <c r="L113" s="199">
        <v>0.75694444444444442</v>
      </c>
      <c r="M113" s="22">
        <v>3</v>
      </c>
      <c r="N113" s="22"/>
      <c r="O113" s="22"/>
      <c r="P113" s="22">
        <v>1</v>
      </c>
      <c r="Q113" s="22"/>
      <c r="R113" s="22"/>
      <c r="S113" s="22"/>
      <c r="T113" s="22">
        <v>1</v>
      </c>
      <c r="U113" s="22"/>
      <c r="V113" s="45">
        <v>1</v>
      </c>
      <c r="W113" s="45"/>
      <c r="X113" s="22"/>
      <c r="Y113" s="230"/>
    </row>
    <row r="114" spans="1:25" x14ac:dyDescent="0.25">
      <c r="A114" s="229">
        <v>45552.674127326391</v>
      </c>
      <c r="B114" s="22" t="s">
        <v>3748</v>
      </c>
      <c r="C114" s="22" t="s">
        <v>3749</v>
      </c>
      <c r="D114" s="22" t="s">
        <v>3750</v>
      </c>
      <c r="E114" s="22" t="s">
        <v>3740</v>
      </c>
      <c r="F114" s="22" t="s">
        <v>3741</v>
      </c>
      <c r="G114" s="22" t="s">
        <v>3741</v>
      </c>
      <c r="H114" s="22" t="s">
        <v>3741</v>
      </c>
      <c r="I114" s="22" t="s">
        <v>3741</v>
      </c>
      <c r="J114" s="22"/>
      <c r="K114" s="22"/>
      <c r="L114" s="209">
        <v>0.75694444444444442</v>
      </c>
      <c r="M114" s="22"/>
      <c r="N114" s="22"/>
      <c r="O114" s="22"/>
      <c r="P114" s="22">
        <v>1</v>
      </c>
      <c r="Q114" s="22"/>
      <c r="R114" s="22"/>
      <c r="S114" s="22">
        <v>11</v>
      </c>
      <c r="T114" s="22"/>
      <c r="U114" s="22"/>
      <c r="V114" s="45">
        <v>1</v>
      </c>
      <c r="W114" s="45"/>
      <c r="X114" s="22"/>
      <c r="Y114" s="230"/>
    </row>
    <row r="115" spans="1:25" x14ac:dyDescent="0.25">
      <c r="A115" s="229">
        <v>45552.674132858796</v>
      </c>
      <c r="B115" s="22" t="s">
        <v>3692</v>
      </c>
      <c r="C115" s="22" t="s">
        <v>2399</v>
      </c>
      <c r="D115" s="198" t="s">
        <v>2398</v>
      </c>
      <c r="E115" s="22" t="s">
        <v>3740</v>
      </c>
      <c r="F115" s="22" t="s">
        <v>3741</v>
      </c>
      <c r="G115" s="22" t="s">
        <v>3741</v>
      </c>
      <c r="H115" s="22" t="s">
        <v>549</v>
      </c>
      <c r="I115" s="22" t="s">
        <v>3741</v>
      </c>
      <c r="J115" s="22"/>
      <c r="K115" s="22"/>
      <c r="L115" s="199">
        <v>0.75694444444444442</v>
      </c>
      <c r="M115" s="22">
        <v>3</v>
      </c>
      <c r="N115" s="22"/>
      <c r="O115" s="22"/>
      <c r="P115" s="22">
        <v>1</v>
      </c>
      <c r="Q115" s="22"/>
      <c r="R115" s="22"/>
      <c r="S115" s="22"/>
      <c r="T115" s="22">
        <v>1</v>
      </c>
      <c r="U115" s="22"/>
      <c r="V115" s="45">
        <v>1</v>
      </c>
      <c r="W115" s="45"/>
      <c r="X115" s="22"/>
      <c r="Y115" s="230"/>
    </row>
    <row r="116" spans="1:25" x14ac:dyDescent="0.25">
      <c r="A116" s="231">
        <v>45552.674136226851</v>
      </c>
      <c r="B116" s="48" t="s">
        <v>4107</v>
      </c>
      <c r="C116" s="48" t="s">
        <v>4108</v>
      </c>
      <c r="D116" s="48" t="s">
        <v>1818</v>
      </c>
      <c r="E116" s="48" t="s">
        <v>3740</v>
      </c>
      <c r="F116" s="48" t="s">
        <v>549</v>
      </c>
      <c r="G116" s="48" t="s">
        <v>3741</v>
      </c>
      <c r="H116" s="48" t="s">
        <v>549</v>
      </c>
      <c r="I116" s="48" t="s">
        <v>3741</v>
      </c>
      <c r="J116" s="48">
        <v>1</v>
      </c>
      <c r="K116" s="209">
        <v>0.72083333333333333</v>
      </c>
      <c r="L116" s="209">
        <v>0.74930555555555556</v>
      </c>
      <c r="M116" s="48"/>
      <c r="N116" s="48"/>
      <c r="O116" s="48"/>
      <c r="P116" s="48"/>
      <c r="Q116" s="48">
        <v>11</v>
      </c>
      <c r="R116" s="48"/>
      <c r="S116" s="48">
        <v>11</v>
      </c>
      <c r="T116" s="48"/>
      <c r="U116" s="48"/>
      <c r="V116" s="45">
        <v>1</v>
      </c>
      <c r="W116" s="45"/>
      <c r="X116" s="48"/>
      <c r="Y116" s="232"/>
    </row>
    <row r="117" spans="1:25" x14ac:dyDescent="0.25">
      <c r="A117" s="229">
        <v>45552.674141898147</v>
      </c>
      <c r="B117" s="22" t="s">
        <v>4109</v>
      </c>
      <c r="C117" s="22" t="s">
        <v>2087</v>
      </c>
      <c r="D117" s="198" t="s">
        <v>2086</v>
      </c>
      <c r="E117" s="22" t="s">
        <v>3740</v>
      </c>
      <c r="F117" s="22" t="s">
        <v>3741</v>
      </c>
      <c r="G117" s="22" t="s">
        <v>3741</v>
      </c>
      <c r="H117" s="22" t="s">
        <v>3741</v>
      </c>
      <c r="I117" s="22" t="s">
        <v>3741</v>
      </c>
      <c r="J117" s="22"/>
      <c r="K117" s="22"/>
      <c r="L117" s="199">
        <v>0.75694444444444442</v>
      </c>
      <c r="M117" s="22">
        <v>3</v>
      </c>
      <c r="N117" s="22"/>
      <c r="O117" s="22"/>
      <c r="P117" s="22">
        <v>1</v>
      </c>
      <c r="Q117" s="22"/>
      <c r="R117" s="22"/>
      <c r="S117" s="22"/>
      <c r="T117" s="22">
        <v>1</v>
      </c>
      <c r="U117" s="22"/>
      <c r="V117" s="45">
        <v>1</v>
      </c>
      <c r="W117" s="45"/>
      <c r="X117" s="22"/>
      <c r="Y117" s="230"/>
    </row>
    <row r="118" spans="1:25" x14ac:dyDescent="0.25">
      <c r="A118" s="231">
        <v>45552.674145717596</v>
      </c>
      <c r="B118" s="48" t="s">
        <v>4110</v>
      </c>
      <c r="C118" s="48" t="s">
        <v>2415</v>
      </c>
      <c r="D118" s="194" t="s">
        <v>2414</v>
      </c>
      <c r="E118" s="48" t="s">
        <v>3740</v>
      </c>
      <c r="F118" s="48" t="s">
        <v>3741</v>
      </c>
      <c r="G118" s="48" t="s">
        <v>3741</v>
      </c>
      <c r="H118" s="48" t="s">
        <v>3741</v>
      </c>
      <c r="I118" s="48" t="s">
        <v>3741</v>
      </c>
      <c r="J118" s="48"/>
      <c r="K118" s="48"/>
      <c r="L118" s="210">
        <v>0.75694444444444442</v>
      </c>
      <c r="M118" s="48">
        <v>3</v>
      </c>
      <c r="N118" s="48"/>
      <c r="O118" s="48"/>
      <c r="P118" s="48">
        <v>1</v>
      </c>
      <c r="Q118" s="48"/>
      <c r="R118" s="48"/>
      <c r="S118" s="48"/>
      <c r="T118" s="48">
        <v>1</v>
      </c>
      <c r="U118" s="48"/>
      <c r="V118" s="45">
        <v>1</v>
      </c>
      <c r="W118" s="45"/>
      <c r="X118" s="48"/>
      <c r="Y118" s="232"/>
    </row>
    <row r="119" spans="1:25" x14ac:dyDescent="0.25">
      <c r="A119" s="229">
        <v>45552.674146122685</v>
      </c>
      <c r="B119" s="22" t="s">
        <v>3676</v>
      </c>
      <c r="C119" s="22" t="s">
        <v>2200</v>
      </c>
      <c r="D119" s="198" t="s">
        <v>2199</v>
      </c>
      <c r="E119" s="22" t="s">
        <v>3740</v>
      </c>
      <c r="F119" s="22" t="s">
        <v>3741</v>
      </c>
      <c r="G119" s="22" t="s">
        <v>3741</v>
      </c>
      <c r="H119" s="22" t="s">
        <v>549</v>
      </c>
      <c r="I119" s="22" t="s">
        <v>3741</v>
      </c>
      <c r="J119" s="22"/>
      <c r="K119" s="22"/>
      <c r="L119" s="199">
        <v>0.75694444444444442</v>
      </c>
      <c r="M119" s="22">
        <v>3</v>
      </c>
      <c r="N119" s="22"/>
      <c r="O119" s="22"/>
      <c r="P119" s="22">
        <v>1</v>
      </c>
      <c r="Q119" s="22"/>
      <c r="R119" s="22"/>
      <c r="S119" s="22"/>
      <c r="T119" s="22">
        <v>1</v>
      </c>
      <c r="U119" s="22"/>
      <c r="V119" s="45">
        <v>1</v>
      </c>
      <c r="W119" s="45"/>
      <c r="X119" s="22"/>
      <c r="Y119" s="230"/>
    </row>
    <row r="120" spans="1:25" x14ac:dyDescent="0.25">
      <c r="A120" s="229">
        <v>45552.674153645828</v>
      </c>
      <c r="B120" s="22" t="s">
        <v>4111</v>
      </c>
      <c r="C120" s="22" t="s">
        <v>4112</v>
      </c>
      <c r="D120" s="22" t="s">
        <v>4113</v>
      </c>
      <c r="E120" s="22" t="s">
        <v>3740</v>
      </c>
      <c r="F120" s="22" t="s">
        <v>3741</v>
      </c>
      <c r="G120" s="22" t="s">
        <v>3741</v>
      </c>
      <c r="H120" s="22" t="s">
        <v>3741</v>
      </c>
      <c r="I120" s="22" t="s">
        <v>3741</v>
      </c>
      <c r="J120" s="22"/>
      <c r="K120" s="22"/>
      <c r="L120" s="199">
        <v>0.75694444444444442</v>
      </c>
      <c r="M120" s="22">
        <v>3</v>
      </c>
      <c r="N120" s="22"/>
      <c r="O120" s="22"/>
      <c r="P120" s="22">
        <v>1</v>
      </c>
      <c r="Q120" s="22"/>
      <c r="R120" s="22"/>
      <c r="S120" s="22"/>
      <c r="T120" s="22">
        <v>1</v>
      </c>
      <c r="U120" s="22"/>
      <c r="V120" s="45">
        <v>1</v>
      </c>
      <c r="W120" s="45"/>
      <c r="X120" s="22"/>
      <c r="Y120" s="230"/>
    </row>
    <row r="121" spans="1:25" x14ac:dyDescent="0.25">
      <c r="A121" s="229">
        <v>45552.67415987268</v>
      </c>
      <c r="B121" s="22" t="s">
        <v>3659</v>
      </c>
      <c r="C121" s="22" t="s">
        <v>896</v>
      </c>
      <c r="D121" s="198" t="s">
        <v>895</v>
      </c>
      <c r="E121" s="22" t="s">
        <v>3740</v>
      </c>
      <c r="F121" s="22" t="s">
        <v>3741</v>
      </c>
      <c r="G121" s="22" t="s">
        <v>3741</v>
      </c>
      <c r="H121" s="22" t="s">
        <v>3741</v>
      </c>
      <c r="I121" s="22" t="s">
        <v>3741</v>
      </c>
      <c r="J121" s="22"/>
      <c r="K121" s="22"/>
      <c r="L121" s="209">
        <v>0.75694444444444442</v>
      </c>
      <c r="M121" s="22"/>
      <c r="N121" s="22"/>
      <c r="O121" s="22"/>
      <c r="P121" s="22">
        <v>1</v>
      </c>
      <c r="Q121" s="22"/>
      <c r="R121" s="22"/>
      <c r="S121" s="22">
        <v>11</v>
      </c>
      <c r="T121" s="22"/>
      <c r="U121" s="22"/>
      <c r="V121" s="45">
        <v>1</v>
      </c>
      <c r="W121" s="45"/>
      <c r="X121" s="22"/>
      <c r="Y121" s="230"/>
    </row>
    <row r="122" spans="1:25" x14ac:dyDescent="0.25">
      <c r="A122" s="229">
        <v>45552.674162430558</v>
      </c>
      <c r="B122" s="22" t="s">
        <v>3488</v>
      </c>
      <c r="C122" s="22" t="s">
        <v>2433</v>
      </c>
      <c r="D122" s="198" t="s">
        <v>2432</v>
      </c>
      <c r="E122" s="22" t="s">
        <v>3740</v>
      </c>
      <c r="F122" s="22" t="s">
        <v>3741</v>
      </c>
      <c r="G122" s="22" t="s">
        <v>3833</v>
      </c>
      <c r="H122" s="22" t="s">
        <v>3741</v>
      </c>
      <c r="I122" s="22" t="s">
        <v>3741</v>
      </c>
      <c r="J122" s="22"/>
      <c r="K122" s="22"/>
      <c r="L122" s="199">
        <v>0.75694444444444442</v>
      </c>
      <c r="M122" s="22">
        <v>3</v>
      </c>
      <c r="N122" s="22"/>
      <c r="O122" s="22"/>
      <c r="P122" s="22">
        <v>1</v>
      </c>
      <c r="Q122" s="22"/>
      <c r="R122" s="22"/>
      <c r="S122" s="22"/>
      <c r="T122" s="22">
        <v>1</v>
      </c>
      <c r="U122" s="22"/>
      <c r="V122" s="45">
        <v>1</v>
      </c>
      <c r="W122" s="45"/>
      <c r="X122" s="22"/>
      <c r="Y122" s="230"/>
    </row>
    <row r="123" spans="1:25" x14ac:dyDescent="0.25">
      <c r="A123" s="229">
        <v>45552.674163680553</v>
      </c>
      <c r="B123" s="22" t="s">
        <v>3504</v>
      </c>
      <c r="C123" s="1" t="s">
        <v>1955</v>
      </c>
      <c r="D123" s="198" t="s">
        <v>1954</v>
      </c>
      <c r="E123" s="22" t="s">
        <v>3740</v>
      </c>
      <c r="F123" s="22" t="s">
        <v>3741</v>
      </c>
      <c r="G123" s="22" t="s">
        <v>3741</v>
      </c>
      <c r="H123" s="22" t="s">
        <v>549</v>
      </c>
      <c r="I123" s="22" t="s">
        <v>3741</v>
      </c>
      <c r="J123" s="22"/>
      <c r="K123" s="22"/>
      <c r="L123" s="199">
        <v>0.75694444444444442</v>
      </c>
      <c r="M123" s="22">
        <v>3</v>
      </c>
      <c r="N123" s="22"/>
      <c r="O123" s="22"/>
      <c r="P123" s="22">
        <v>1</v>
      </c>
      <c r="Q123" s="22"/>
      <c r="R123" s="22"/>
      <c r="S123" s="22"/>
      <c r="T123" s="22">
        <v>1</v>
      </c>
      <c r="U123" s="22"/>
      <c r="V123" s="45">
        <v>1</v>
      </c>
      <c r="W123" s="45"/>
      <c r="X123" s="22"/>
      <c r="Y123" s="230"/>
    </row>
    <row r="124" spans="1:25" x14ac:dyDescent="0.25">
      <c r="A124" s="229">
        <v>45552.674165833334</v>
      </c>
      <c r="B124" s="22" t="s">
        <v>3627</v>
      </c>
      <c r="C124" s="22" t="s">
        <v>2331</v>
      </c>
      <c r="D124" s="198" t="s">
        <v>3981</v>
      </c>
      <c r="E124" s="22" t="s">
        <v>3740</v>
      </c>
      <c r="F124" s="22" t="s">
        <v>3741</v>
      </c>
      <c r="G124" s="22" t="s">
        <v>3741</v>
      </c>
      <c r="H124" s="22" t="s">
        <v>549</v>
      </c>
      <c r="I124" s="22" t="s">
        <v>3741</v>
      </c>
      <c r="J124" s="22"/>
      <c r="K124" s="22"/>
      <c r="L124" s="199">
        <v>0.75694444444444442</v>
      </c>
      <c r="M124" s="22">
        <v>3</v>
      </c>
      <c r="N124" s="22"/>
      <c r="O124" s="22"/>
      <c r="P124" s="22">
        <v>1</v>
      </c>
      <c r="Q124" s="22"/>
      <c r="R124" s="22"/>
      <c r="S124" s="22"/>
      <c r="T124" s="22">
        <v>1</v>
      </c>
      <c r="U124" s="22"/>
      <c r="V124" s="45">
        <v>1</v>
      </c>
      <c r="W124" s="45"/>
      <c r="X124" s="22"/>
      <c r="Y124" s="230"/>
    </row>
    <row r="125" spans="1:25" x14ac:dyDescent="0.25">
      <c r="A125" s="229">
        <v>45552.674167685182</v>
      </c>
      <c r="B125" s="22" t="s">
        <v>4114</v>
      </c>
      <c r="C125" s="22" t="s">
        <v>4115</v>
      </c>
      <c r="D125" s="198" t="s">
        <v>4116</v>
      </c>
      <c r="E125" s="22" t="s">
        <v>3740</v>
      </c>
      <c r="F125" s="22" t="s">
        <v>3741</v>
      </c>
      <c r="G125" s="22" t="s">
        <v>3741</v>
      </c>
      <c r="H125" s="22" t="s">
        <v>549</v>
      </c>
      <c r="I125" s="22" t="s">
        <v>3741</v>
      </c>
      <c r="J125" s="22"/>
      <c r="K125" s="22"/>
      <c r="L125" s="199">
        <v>0.75694444444444442</v>
      </c>
      <c r="M125" s="22">
        <v>3</v>
      </c>
      <c r="N125" s="22"/>
      <c r="O125" s="22"/>
      <c r="P125" s="22">
        <v>1</v>
      </c>
      <c r="Q125" s="22"/>
      <c r="R125" s="22"/>
      <c r="S125" s="22"/>
      <c r="T125" s="22">
        <v>1</v>
      </c>
      <c r="U125" s="22"/>
      <c r="V125" s="45">
        <v>1</v>
      </c>
      <c r="W125" s="45"/>
      <c r="X125" s="22"/>
      <c r="Y125" s="230"/>
    </row>
    <row r="126" spans="1:25" x14ac:dyDescent="0.25">
      <c r="A126" s="229">
        <v>45552.674169224541</v>
      </c>
      <c r="B126" s="22" t="s">
        <v>3752</v>
      </c>
      <c r="C126" s="22" t="s">
        <v>1825</v>
      </c>
      <c r="D126" s="198" t="s">
        <v>1824</v>
      </c>
      <c r="E126" s="22" t="s">
        <v>3740</v>
      </c>
      <c r="F126" s="22" t="s">
        <v>3741</v>
      </c>
      <c r="G126" s="22" t="s">
        <v>3741</v>
      </c>
      <c r="H126" s="22" t="s">
        <v>3741</v>
      </c>
      <c r="I126" s="22" t="s">
        <v>3741</v>
      </c>
      <c r="J126" s="22"/>
      <c r="K126" s="22"/>
      <c r="L126" s="209">
        <v>0.75694444444444442</v>
      </c>
      <c r="M126" s="22"/>
      <c r="N126" s="22"/>
      <c r="O126" s="22"/>
      <c r="P126" s="22">
        <v>1</v>
      </c>
      <c r="Q126" s="22"/>
      <c r="R126" s="22"/>
      <c r="S126" s="22">
        <v>11</v>
      </c>
      <c r="T126" s="22"/>
      <c r="U126" s="22"/>
      <c r="V126" s="45">
        <v>1</v>
      </c>
      <c r="W126" s="45"/>
      <c r="X126" s="22"/>
      <c r="Y126" s="230"/>
    </row>
    <row r="127" spans="1:25" x14ac:dyDescent="0.25">
      <c r="A127" s="229">
        <v>45552.674171192135</v>
      </c>
      <c r="B127" s="22" t="s">
        <v>3753</v>
      </c>
      <c r="C127" s="22" t="s">
        <v>2748</v>
      </c>
      <c r="D127" s="198" t="s">
        <v>2747</v>
      </c>
      <c r="E127" s="22" t="s">
        <v>3740</v>
      </c>
      <c r="F127" s="22" t="s">
        <v>3741</v>
      </c>
      <c r="G127" s="22" t="s">
        <v>3741</v>
      </c>
      <c r="H127" s="22" t="s">
        <v>3741</v>
      </c>
      <c r="I127" s="22" t="s">
        <v>3741</v>
      </c>
      <c r="J127" s="22">
        <v>1</v>
      </c>
      <c r="K127" s="209">
        <v>0.72152777777777777</v>
      </c>
      <c r="L127" s="209">
        <v>0.74861111111111112</v>
      </c>
      <c r="M127" s="22"/>
      <c r="N127" s="22"/>
      <c r="O127" s="22"/>
      <c r="P127" s="22"/>
      <c r="Q127" s="22">
        <v>11</v>
      </c>
      <c r="R127" s="22"/>
      <c r="S127" s="22">
        <v>11</v>
      </c>
      <c r="T127" s="22"/>
      <c r="U127" s="22"/>
      <c r="V127" s="11">
        <v>1</v>
      </c>
      <c r="W127" s="11"/>
      <c r="X127" s="22"/>
      <c r="Y127" s="230"/>
    </row>
    <row r="128" spans="1:25" x14ac:dyDescent="0.25">
      <c r="A128" s="229">
        <v>45552.674178634261</v>
      </c>
      <c r="B128" s="22" t="s">
        <v>4117</v>
      </c>
      <c r="C128" s="22" t="s">
        <v>912</v>
      </c>
      <c r="D128" s="198" t="s">
        <v>911</v>
      </c>
      <c r="E128" s="22" t="s">
        <v>3740</v>
      </c>
      <c r="F128" s="22" t="s">
        <v>3741</v>
      </c>
      <c r="G128" s="22" t="s">
        <v>3741</v>
      </c>
      <c r="H128" s="22" t="s">
        <v>3741</v>
      </c>
      <c r="I128" s="22" t="s">
        <v>3741</v>
      </c>
      <c r="J128" s="22"/>
      <c r="K128" s="22"/>
      <c r="L128" s="199">
        <v>0.79305555555555551</v>
      </c>
      <c r="M128" s="22">
        <v>4</v>
      </c>
      <c r="N128" s="22"/>
      <c r="O128" s="22"/>
      <c r="P128" s="22"/>
      <c r="Q128" s="22">
        <v>1</v>
      </c>
      <c r="R128" s="22"/>
      <c r="S128" s="22"/>
      <c r="T128" s="22">
        <v>1</v>
      </c>
      <c r="U128" s="22"/>
      <c r="V128" s="45">
        <v>1</v>
      </c>
      <c r="W128" s="45"/>
      <c r="X128" s="22"/>
      <c r="Y128" s="230"/>
    </row>
    <row r="129" spans="1:25" x14ac:dyDescent="0.25">
      <c r="A129" s="231">
        <v>45552.674189050929</v>
      </c>
      <c r="B129" s="48" t="s">
        <v>3541</v>
      </c>
      <c r="C129" s="48" t="s">
        <v>1399</v>
      </c>
      <c r="D129" s="233" t="s">
        <v>1398</v>
      </c>
      <c r="E129" s="48" t="s">
        <v>3740</v>
      </c>
      <c r="F129" s="48" t="s">
        <v>3741</v>
      </c>
      <c r="G129" s="48" t="s">
        <v>3741</v>
      </c>
      <c r="H129" s="48" t="s">
        <v>3741</v>
      </c>
      <c r="I129" s="48" t="s">
        <v>3741</v>
      </c>
      <c r="J129" s="48"/>
      <c r="K129" s="48"/>
      <c r="L129" s="210">
        <v>0.79305555555555551</v>
      </c>
      <c r="M129" s="48">
        <v>4</v>
      </c>
      <c r="N129" s="48"/>
      <c r="O129" s="48"/>
      <c r="P129" s="48"/>
      <c r="Q129" s="48">
        <v>1</v>
      </c>
      <c r="R129" s="48"/>
      <c r="S129" s="48"/>
      <c r="T129" s="48">
        <v>1</v>
      </c>
      <c r="U129" s="48"/>
      <c r="V129" s="45">
        <v>1</v>
      </c>
      <c r="W129" s="45"/>
      <c r="X129" s="48"/>
      <c r="Y129" s="232"/>
    </row>
    <row r="130" spans="1:25" x14ac:dyDescent="0.25">
      <c r="A130" s="229">
        <v>45552.67419283565</v>
      </c>
      <c r="B130" s="22" t="s">
        <v>4118</v>
      </c>
      <c r="C130" s="22" t="s">
        <v>2274</v>
      </c>
      <c r="D130" s="198" t="s">
        <v>2169</v>
      </c>
      <c r="E130" s="22" t="s">
        <v>3740</v>
      </c>
      <c r="F130" s="22" t="s">
        <v>3741</v>
      </c>
      <c r="G130" s="22" t="s">
        <v>3741</v>
      </c>
      <c r="H130" s="22" t="s">
        <v>3741</v>
      </c>
      <c r="I130" s="22" t="s">
        <v>3741</v>
      </c>
      <c r="J130" s="22"/>
      <c r="K130" s="22"/>
      <c r="L130" s="199">
        <v>0.79305555555555551</v>
      </c>
      <c r="M130" s="22"/>
      <c r="N130" s="22"/>
      <c r="O130" s="22"/>
      <c r="P130" s="22"/>
      <c r="Q130" s="22">
        <v>1</v>
      </c>
      <c r="R130" s="22"/>
      <c r="S130" s="22">
        <v>111</v>
      </c>
      <c r="T130" s="22"/>
      <c r="U130" s="22"/>
      <c r="V130" s="45">
        <v>1</v>
      </c>
      <c r="W130" s="45"/>
      <c r="X130" s="22"/>
      <c r="Y130" s="230"/>
    </row>
    <row r="131" spans="1:25" x14ac:dyDescent="0.25">
      <c r="A131" s="229">
        <v>45552.67419578704</v>
      </c>
      <c r="B131" s="22" t="s">
        <v>4119</v>
      </c>
      <c r="C131" s="22" t="s">
        <v>1548</v>
      </c>
      <c r="D131" s="198" t="s">
        <v>3982</v>
      </c>
      <c r="E131" s="22" t="s">
        <v>3740</v>
      </c>
      <c r="F131" s="22" t="s">
        <v>3741</v>
      </c>
      <c r="G131" s="22" t="s">
        <v>3741</v>
      </c>
      <c r="H131" s="22" t="s">
        <v>3741</v>
      </c>
      <c r="I131" s="22" t="s">
        <v>3741</v>
      </c>
      <c r="J131" s="22"/>
      <c r="K131" s="22"/>
      <c r="L131" s="199">
        <v>0.79305555555555551</v>
      </c>
      <c r="M131" s="22">
        <v>4</v>
      </c>
      <c r="N131" s="22"/>
      <c r="O131" s="22"/>
      <c r="P131" s="22"/>
      <c r="Q131" s="22">
        <v>1</v>
      </c>
      <c r="R131" s="22"/>
      <c r="S131" s="22"/>
      <c r="T131" s="22">
        <v>1</v>
      </c>
      <c r="U131" s="22"/>
      <c r="V131" s="45">
        <v>1</v>
      </c>
      <c r="W131" s="45"/>
      <c r="X131" s="22"/>
      <c r="Y131" s="230"/>
    </row>
    <row r="132" spans="1:25" x14ac:dyDescent="0.25">
      <c r="A132" s="229">
        <v>45552.674205914351</v>
      </c>
      <c r="B132" s="22" t="s">
        <v>3700</v>
      </c>
      <c r="C132" s="22" t="s">
        <v>1180</v>
      </c>
      <c r="D132" s="198" t="s">
        <v>1179</v>
      </c>
      <c r="E132" s="22" t="s">
        <v>3740</v>
      </c>
      <c r="F132" s="22" t="s">
        <v>3741</v>
      </c>
      <c r="G132" s="22" t="s">
        <v>3741</v>
      </c>
      <c r="H132" s="22" t="s">
        <v>549</v>
      </c>
      <c r="I132" s="22" t="s">
        <v>3741</v>
      </c>
      <c r="J132" s="22"/>
      <c r="K132" s="22"/>
      <c r="L132" s="199">
        <v>0.79305555555555551</v>
      </c>
      <c r="M132" s="22">
        <v>4</v>
      </c>
      <c r="N132" s="22"/>
      <c r="O132" s="22"/>
      <c r="P132" s="22"/>
      <c r="Q132" s="22">
        <v>1</v>
      </c>
      <c r="R132" s="22"/>
      <c r="S132" s="22"/>
      <c r="T132" s="22">
        <v>1</v>
      </c>
      <c r="U132" s="22"/>
      <c r="V132" s="45">
        <v>1</v>
      </c>
      <c r="W132" s="45"/>
      <c r="X132" s="22"/>
      <c r="Y132" s="230"/>
    </row>
    <row r="133" spans="1:25" x14ac:dyDescent="0.25">
      <c r="A133" s="234">
        <v>45552.674211608799</v>
      </c>
      <c r="B133" s="235" t="s">
        <v>3601</v>
      </c>
      <c r="C133" s="235" t="s">
        <v>2628</v>
      </c>
      <c r="D133" s="236" t="s">
        <v>2627</v>
      </c>
      <c r="E133" s="235" t="s">
        <v>3740</v>
      </c>
      <c r="F133" s="235" t="s">
        <v>3741</v>
      </c>
      <c r="G133" s="235" t="s">
        <v>3741</v>
      </c>
      <c r="H133" s="235" t="s">
        <v>3741</v>
      </c>
      <c r="I133" s="235" t="s">
        <v>3741</v>
      </c>
      <c r="J133" s="235"/>
      <c r="K133" s="237"/>
      <c r="L133" s="199">
        <v>0.79305555555555551</v>
      </c>
      <c r="M133" s="235">
        <v>4</v>
      </c>
      <c r="N133" s="235"/>
      <c r="O133" s="235"/>
      <c r="P133" s="235"/>
      <c r="Q133" s="235">
        <v>1</v>
      </c>
      <c r="R133" s="235"/>
      <c r="S133" s="235"/>
      <c r="T133" s="235">
        <v>1</v>
      </c>
      <c r="U133" s="235"/>
      <c r="V133" s="11">
        <v>1</v>
      </c>
      <c r="W133" s="11"/>
      <c r="X133" s="235"/>
      <c r="Y133" s="238"/>
    </row>
    <row r="134" spans="1:25" x14ac:dyDescent="0.25">
      <c r="A134" s="197">
        <v>45552.674217071763</v>
      </c>
      <c r="B134" s="22" t="s">
        <v>4120</v>
      </c>
      <c r="C134" s="22" t="s">
        <v>2577</v>
      </c>
      <c r="D134" s="198" t="s">
        <v>2576</v>
      </c>
      <c r="E134" s="22" t="s">
        <v>3740</v>
      </c>
      <c r="F134" s="22" t="s">
        <v>549</v>
      </c>
      <c r="G134" s="22" t="s">
        <v>3741</v>
      </c>
      <c r="H134" s="22" t="s">
        <v>549</v>
      </c>
      <c r="I134" s="22" t="s">
        <v>3741</v>
      </c>
      <c r="J134" s="22"/>
      <c r="K134" s="22"/>
      <c r="L134" s="199">
        <v>0.79305555555555551</v>
      </c>
      <c r="M134" s="22"/>
      <c r="N134" s="22"/>
      <c r="O134" s="22"/>
      <c r="P134" s="22"/>
      <c r="Q134" s="22">
        <v>1</v>
      </c>
      <c r="R134" s="22"/>
      <c r="S134" s="22">
        <v>111</v>
      </c>
      <c r="T134" s="22"/>
      <c r="U134" s="22"/>
      <c r="V134" s="45">
        <v>1</v>
      </c>
      <c r="W134" s="45"/>
      <c r="X134" s="22"/>
      <c r="Y134" s="22"/>
    </row>
    <row r="135" spans="1:25" x14ac:dyDescent="0.25">
      <c r="A135" s="197">
        <v>45552.674222453701</v>
      </c>
      <c r="B135" s="22" t="s">
        <v>4121</v>
      </c>
      <c r="C135" s="22" t="s">
        <v>2519</v>
      </c>
      <c r="D135" s="198" t="s">
        <v>2518</v>
      </c>
      <c r="E135" s="22" t="s">
        <v>3740</v>
      </c>
      <c r="F135" s="22" t="s">
        <v>3741</v>
      </c>
      <c r="G135" s="22" t="s">
        <v>3741</v>
      </c>
      <c r="H135" s="22" t="s">
        <v>3741</v>
      </c>
      <c r="I135" s="22" t="s">
        <v>3741</v>
      </c>
      <c r="J135" s="22"/>
      <c r="K135" s="22"/>
      <c r="L135" s="199">
        <v>0.79305555555555551</v>
      </c>
      <c r="M135" s="22"/>
      <c r="N135" s="22"/>
      <c r="O135" s="22"/>
      <c r="P135" s="22"/>
      <c r="Q135" s="22">
        <v>1</v>
      </c>
      <c r="R135" s="22"/>
      <c r="S135" s="22">
        <v>111</v>
      </c>
      <c r="T135" s="22"/>
      <c r="U135" s="22"/>
      <c r="V135" s="45">
        <v>1</v>
      </c>
      <c r="W135" s="45"/>
      <c r="X135" s="22"/>
      <c r="Y135" s="22"/>
    </row>
    <row r="136" spans="1:25" x14ac:dyDescent="0.25">
      <c r="A136" s="193">
        <v>45552.674234062499</v>
      </c>
      <c r="B136" s="48" t="s">
        <v>3675</v>
      </c>
      <c r="C136" s="48" t="s">
        <v>2476</v>
      </c>
      <c r="D136" s="194" t="s">
        <v>2475</v>
      </c>
      <c r="E136" s="48" t="s">
        <v>3740</v>
      </c>
      <c r="F136" s="48" t="s">
        <v>3741</v>
      </c>
      <c r="G136" s="48" t="s">
        <v>3741</v>
      </c>
      <c r="H136" s="48" t="s">
        <v>3741</v>
      </c>
      <c r="I136" s="48" t="s">
        <v>3741</v>
      </c>
      <c r="J136" s="48"/>
      <c r="K136" s="48"/>
      <c r="L136" s="210">
        <v>0.79305555555555551</v>
      </c>
      <c r="M136" s="48">
        <v>4</v>
      </c>
      <c r="N136" s="48"/>
      <c r="O136" s="48"/>
      <c r="P136" s="48"/>
      <c r="Q136" s="48">
        <v>1</v>
      </c>
      <c r="R136" s="48"/>
      <c r="S136" s="48">
        <v>111</v>
      </c>
      <c r="T136" s="48">
        <v>1</v>
      </c>
      <c r="U136" s="48"/>
      <c r="V136" s="45">
        <v>1</v>
      </c>
      <c r="W136" s="45"/>
      <c r="X136" s="48"/>
      <c r="Y136" s="48"/>
    </row>
    <row r="137" spans="1:25" x14ac:dyDescent="0.25">
      <c r="A137" s="197">
        <v>45552.674243576388</v>
      </c>
      <c r="B137" s="22" t="s">
        <v>3588</v>
      </c>
      <c r="C137" s="22" t="s">
        <v>2046</v>
      </c>
      <c r="D137" s="198" t="s">
        <v>2045</v>
      </c>
      <c r="E137" s="22" t="s">
        <v>3740</v>
      </c>
      <c r="F137" s="22" t="s">
        <v>3741</v>
      </c>
      <c r="G137" s="22" t="s">
        <v>3741</v>
      </c>
      <c r="H137" s="22" t="s">
        <v>3741</v>
      </c>
      <c r="I137" s="22" t="s">
        <v>3741</v>
      </c>
      <c r="J137" s="22"/>
      <c r="K137" s="22"/>
      <c r="L137" s="199">
        <v>0.79305555555555551</v>
      </c>
      <c r="M137" s="22">
        <v>4</v>
      </c>
      <c r="N137" s="22"/>
      <c r="O137" s="22"/>
      <c r="P137" s="22"/>
      <c r="Q137" s="22">
        <v>1</v>
      </c>
      <c r="R137" s="22"/>
      <c r="S137" s="22"/>
      <c r="T137" s="22">
        <v>1</v>
      </c>
      <c r="U137" s="22"/>
      <c r="V137" s="45">
        <v>1</v>
      </c>
      <c r="W137" s="45"/>
      <c r="X137" s="22"/>
      <c r="Y137" s="22"/>
    </row>
    <row r="138" spans="1:25" x14ac:dyDescent="0.25">
      <c r="A138" s="197">
        <v>45552.674262303241</v>
      </c>
      <c r="B138" s="22" t="s">
        <v>4122</v>
      </c>
      <c r="C138" s="22" t="s">
        <v>1884</v>
      </c>
      <c r="D138" s="198" t="s">
        <v>1883</v>
      </c>
      <c r="E138" s="22" t="s">
        <v>3740</v>
      </c>
      <c r="F138" s="22" t="s">
        <v>3741</v>
      </c>
      <c r="G138" s="22" t="s">
        <v>3741</v>
      </c>
      <c r="H138" s="22" t="s">
        <v>3741</v>
      </c>
      <c r="I138" s="22" t="s">
        <v>3741</v>
      </c>
      <c r="J138" s="22"/>
      <c r="K138" s="22"/>
      <c r="L138" s="199">
        <v>0.79305555555555551</v>
      </c>
      <c r="M138" s="22">
        <v>4</v>
      </c>
      <c r="N138" s="22"/>
      <c r="O138" s="22"/>
      <c r="P138" s="22"/>
      <c r="Q138" s="22">
        <v>1</v>
      </c>
      <c r="R138" s="22"/>
      <c r="S138" s="22"/>
      <c r="T138" s="22">
        <v>1</v>
      </c>
      <c r="U138" s="22"/>
      <c r="V138" s="45">
        <v>1</v>
      </c>
      <c r="W138" s="45"/>
      <c r="X138" s="22"/>
      <c r="Y138" s="22"/>
    </row>
    <row r="139" spans="1:25" x14ac:dyDescent="0.25">
      <c r="A139" s="193">
        <v>45552.674265381946</v>
      </c>
      <c r="B139" s="48" t="s">
        <v>4123</v>
      </c>
      <c r="C139" s="48" t="s">
        <v>1942</v>
      </c>
      <c r="D139" s="194" t="s">
        <v>1941</v>
      </c>
      <c r="E139" s="48" t="s">
        <v>3740</v>
      </c>
      <c r="F139" s="48" t="s">
        <v>3741</v>
      </c>
      <c r="G139" s="48" t="s">
        <v>3741</v>
      </c>
      <c r="H139" s="48" t="s">
        <v>549</v>
      </c>
      <c r="I139" s="48" t="s">
        <v>3741</v>
      </c>
      <c r="J139" s="48"/>
      <c r="K139" s="48"/>
      <c r="L139" s="210">
        <v>0.79305555555555551</v>
      </c>
      <c r="M139" s="48">
        <v>4</v>
      </c>
      <c r="N139" s="48"/>
      <c r="O139" s="48"/>
      <c r="P139" s="48"/>
      <c r="Q139" s="48">
        <v>1</v>
      </c>
      <c r="R139" s="48"/>
      <c r="S139" s="48"/>
      <c r="T139" s="48">
        <v>1</v>
      </c>
      <c r="U139" s="48"/>
      <c r="V139" s="45">
        <v>1</v>
      </c>
      <c r="W139" s="45"/>
      <c r="X139" s="48"/>
      <c r="Y139" s="48"/>
    </row>
    <row r="140" spans="1:25" x14ac:dyDescent="0.25">
      <c r="A140" s="197">
        <v>45552.674267349532</v>
      </c>
      <c r="B140" s="22" t="s">
        <v>4124</v>
      </c>
      <c r="C140" s="22" t="s">
        <v>2504</v>
      </c>
      <c r="D140" s="198" t="s">
        <v>2503</v>
      </c>
      <c r="E140" s="22" t="s">
        <v>3740</v>
      </c>
      <c r="F140" s="22" t="s">
        <v>3741</v>
      </c>
      <c r="G140" s="22" t="s">
        <v>3741</v>
      </c>
      <c r="H140" s="22" t="s">
        <v>3741</v>
      </c>
      <c r="I140" s="22" t="s">
        <v>3741</v>
      </c>
      <c r="J140" s="22"/>
      <c r="K140" s="22"/>
      <c r="L140" s="199">
        <v>0.79305555555555551</v>
      </c>
      <c r="M140" s="22">
        <v>4</v>
      </c>
      <c r="N140" s="22"/>
      <c r="O140" s="22"/>
      <c r="P140" s="22"/>
      <c r="Q140" s="22">
        <v>1</v>
      </c>
      <c r="R140" s="22"/>
      <c r="S140" s="22"/>
      <c r="T140" s="22">
        <v>1</v>
      </c>
      <c r="U140" s="22"/>
      <c r="V140" s="45">
        <v>1</v>
      </c>
      <c r="W140" s="45"/>
      <c r="X140" s="22"/>
      <c r="Y140" s="22"/>
    </row>
    <row r="141" spans="1:25" x14ac:dyDescent="0.25">
      <c r="A141" s="193">
        <v>45552.674292974538</v>
      </c>
      <c r="B141" s="48" t="s">
        <v>3611</v>
      </c>
      <c r="C141" s="48" t="s">
        <v>2189</v>
      </c>
      <c r="D141" s="194" t="s">
        <v>2188</v>
      </c>
      <c r="E141" s="48" t="s">
        <v>3740</v>
      </c>
      <c r="F141" s="48" t="s">
        <v>3741</v>
      </c>
      <c r="G141" s="48" t="s">
        <v>3741</v>
      </c>
      <c r="H141" s="48" t="s">
        <v>3741</v>
      </c>
      <c r="I141" s="48" t="s">
        <v>3741</v>
      </c>
      <c r="J141" s="48"/>
      <c r="K141" s="48"/>
      <c r="L141" s="48"/>
      <c r="M141" s="48">
        <v>4</v>
      </c>
      <c r="N141" s="48"/>
      <c r="O141" s="48"/>
      <c r="P141" s="48"/>
      <c r="Q141" s="48"/>
      <c r="R141" s="48"/>
      <c r="S141" s="48"/>
      <c r="T141" s="48">
        <v>1</v>
      </c>
      <c r="U141" s="48"/>
      <c r="V141" s="45">
        <v>1</v>
      </c>
      <c r="W141" s="45"/>
      <c r="X141" s="48"/>
      <c r="Y141" s="48"/>
    </row>
    <row r="142" spans="1:25" x14ac:dyDescent="0.25">
      <c r="A142" s="197">
        <v>45552.674316863428</v>
      </c>
      <c r="B142" s="22" t="s">
        <v>4125</v>
      </c>
      <c r="C142" s="22" t="s">
        <v>440</v>
      </c>
      <c r="D142" s="198" t="s">
        <v>439</v>
      </c>
      <c r="E142" s="22" t="s">
        <v>3740</v>
      </c>
      <c r="F142" s="22" t="s">
        <v>3741</v>
      </c>
      <c r="G142" s="22" t="s">
        <v>3741</v>
      </c>
      <c r="H142" s="22" t="s">
        <v>3741</v>
      </c>
      <c r="I142" s="22" t="s">
        <v>3741</v>
      </c>
      <c r="J142" s="22"/>
      <c r="K142" s="22"/>
      <c r="L142" s="199">
        <v>0.79305555555555551</v>
      </c>
      <c r="M142" s="22"/>
      <c r="N142" s="22"/>
      <c r="O142" s="22"/>
      <c r="P142" s="22"/>
      <c r="Q142" s="22">
        <v>1</v>
      </c>
      <c r="R142" s="22"/>
      <c r="S142" s="22">
        <v>111</v>
      </c>
      <c r="T142" s="22"/>
      <c r="U142" s="22"/>
      <c r="V142" s="45">
        <v>1</v>
      </c>
      <c r="W142" s="45"/>
      <c r="X142" s="22"/>
      <c r="Y142" s="22"/>
    </row>
    <row r="143" spans="1:25" x14ac:dyDescent="0.25">
      <c r="A143" s="197">
        <v>45552.674324664353</v>
      </c>
      <c r="B143" s="22" t="s">
        <v>3699</v>
      </c>
      <c r="C143" s="22" t="s">
        <v>2567</v>
      </c>
      <c r="D143" s="198" t="s">
        <v>2566</v>
      </c>
      <c r="E143" s="22" t="s">
        <v>3740</v>
      </c>
      <c r="F143" s="22" t="s">
        <v>3741</v>
      </c>
      <c r="G143" s="22" t="s">
        <v>3741</v>
      </c>
      <c r="H143" s="22" t="s">
        <v>3741</v>
      </c>
      <c r="I143" s="22" t="s">
        <v>3741</v>
      </c>
      <c r="J143" s="22"/>
      <c r="K143" s="22"/>
      <c r="L143" s="199">
        <v>0.79305555555555551</v>
      </c>
      <c r="M143" s="22">
        <v>4</v>
      </c>
      <c r="N143" s="22"/>
      <c r="O143" s="22"/>
      <c r="P143" s="22"/>
      <c r="Q143" s="22">
        <v>1</v>
      </c>
      <c r="R143" s="22"/>
      <c r="S143" s="22"/>
      <c r="T143" s="22">
        <v>1</v>
      </c>
      <c r="U143" s="22"/>
      <c r="V143" s="45">
        <v>1</v>
      </c>
      <c r="W143" s="45"/>
      <c r="X143" s="22"/>
      <c r="Y143" s="22"/>
    </row>
    <row r="144" spans="1:25" x14ac:dyDescent="0.25">
      <c r="A144" s="197">
        <v>45552.674345798616</v>
      </c>
      <c r="B144" s="22" t="s">
        <v>3657</v>
      </c>
      <c r="C144" s="22" t="s">
        <v>2050</v>
      </c>
      <c r="D144" s="198" t="s">
        <v>3983</v>
      </c>
      <c r="E144" s="22" t="s">
        <v>3740</v>
      </c>
      <c r="F144" s="22" t="s">
        <v>3741</v>
      </c>
      <c r="G144" s="22" t="s">
        <v>3741</v>
      </c>
      <c r="H144" s="22" t="s">
        <v>3741</v>
      </c>
      <c r="I144" s="22" t="s">
        <v>3741</v>
      </c>
      <c r="J144" s="22"/>
      <c r="K144" s="22"/>
      <c r="L144" s="199">
        <v>0.79305555555555551</v>
      </c>
      <c r="M144" s="22">
        <v>4</v>
      </c>
      <c r="N144" s="22"/>
      <c r="O144" s="22"/>
      <c r="P144" s="22"/>
      <c r="Q144" s="22">
        <v>1</v>
      </c>
      <c r="R144" s="22"/>
      <c r="S144" s="22"/>
      <c r="T144" s="22">
        <v>1</v>
      </c>
      <c r="U144" s="22"/>
      <c r="V144" s="45">
        <v>1</v>
      </c>
      <c r="W144" s="45"/>
      <c r="X144" s="22"/>
      <c r="Y144" s="22"/>
    </row>
    <row r="145" spans="1:21" x14ac:dyDescent="0.25">
      <c r="M145" s="1" t="s">
        <v>4126</v>
      </c>
      <c r="N145" s="1" t="s">
        <v>4126</v>
      </c>
      <c r="O145" s="1" t="s">
        <v>4126</v>
      </c>
      <c r="P145" s="1" t="s">
        <v>4126</v>
      </c>
      <c r="Q145" s="1" t="s">
        <v>4126</v>
      </c>
      <c r="R145" s="1" t="s">
        <v>4126</v>
      </c>
      <c r="S145" s="1" t="s">
        <v>4126</v>
      </c>
      <c r="T145" s="1" t="s">
        <v>4126</v>
      </c>
      <c r="U145" s="1" t="s">
        <v>4126</v>
      </c>
    </row>
    <row r="146" spans="1:21" x14ac:dyDescent="0.25">
      <c r="M146" s="1">
        <f t="shared" ref="M146:U146" si="0">COUNTIF(M2:M144,1)</f>
        <v>40</v>
      </c>
      <c r="N146" s="1">
        <f t="shared" si="0"/>
        <v>37</v>
      </c>
      <c r="O146" s="1">
        <f t="shared" si="0"/>
        <v>38</v>
      </c>
      <c r="P146" s="1">
        <f t="shared" si="0"/>
        <v>38</v>
      </c>
      <c r="Q146" s="1">
        <f t="shared" si="0"/>
        <v>21</v>
      </c>
      <c r="R146" s="1">
        <f t="shared" si="0"/>
        <v>2</v>
      </c>
      <c r="S146" s="1">
        <f t="shared" si="0"/>
        <v>1</v>
      </c>
      <c r="T146" s="1">
        <f t="shared" si="0"/>
        <v>127</v>
      </c>
      <c r="U146" s="1">
        <f t="shared" si="0"/>
        <v>0</v>
      </c>
    </row>
    <row r="147" spans="1:21" x14ac:dyDescent="0.25">
      <c r="A147" s="6"/>
      <c r="B147" s="6"/>
    </row>
    <row r="148" spans="1:21" x14ac:dyDescent="0.25">
      <c r="A148" s="54"/>
      <c r="B148" s="6"/>
      <c r="M148" s="1" t="s">
        <v>4127</v>
      </c>
      <c r="Q148" s="1" t="s">
        <v>4128</v>
      </c>
      <c r="S148" s="1" t="s">
        <v>4128</v>
      </c>
    </row>
    <row r="149" spans="1:21" x14ac:dyDescent="0.25">
      <c r="A149" s="11"/>
      <c r="B149" s="6"/>
      <c r="M149" s="1">
        <f>COUNTIF(M2:M144,2)</f>
        <v>32</v>
      </c>
      <c r="Q149" s="1">
        <f>COUNTIF(Q2:Q144,11)</f>
        <v>2</v>
      </c>
      <c r="S149" s="1">
        <f>COUNTIF(S2:S144,11)</f>
        <v>13</v>
      </c>
      <c r="T149" s="1">
        <f>COUNTIF(T2:T144,1)</f>
        <v>127</v>
      </c>
    </row>
    <row r="150" spans="1:21" x14ac:dyDescent="0.25">
      <c r="A150" s="29"/>
      <c r="B150" s="6"/>
    </row>
    <row r="151" spans="1:21" x14ac:dyDescent="0.25">
      <c r="A151" s="45"/>
      <c r="B151" s="6"/>
      <c r="M151" s="1" t="s">
        <v>4129</v>
      </c>
    </row>
    <row r="152" spans="1:21" x14ac:dyDescent="0.25">
      <c r="A152" s="75"/>
      <c r="B152" s="6"/>
      <c r="M152" s="1">
        <f>COUNTIF(M2:M144,3)</f>
        <v>33</v>
      </c>
    </row>
    <row r="153" spans="1:21" x14ac:dyDescent="0.25">
      <c r="A153" s="76"/>
      <c r="B153" s="6"/>
      <c r="S153" s="1" t="s">
        <v>4130</v>
      </c>
    </row>
    <row r="154" spans="1:21" x14ac:dyDescent="0.25">
      <c r="A154" s="77"/>
      <c r="B154" s="6"/>
      <c r="M154" s="1" t="s">
        <v>4131</v>
      </c>
    </row>
    <row r="155" spans="1:21" x14ac:dyDescent="0.25">
      <c r="A155" s="78"/>
      <c r="B155" s="6"/>
      <c r="M155" s="1">
        <f>COUNTIF(M2:M144,4)</f>
        <v>20</v>
      </c>
      <c r="P155" s="183" t="s">
        <v>4132</v>
      </c>
      <c r="R155" s="1" t="s">
        <v>4133</v>
      </c>
      <c r="T155" s="1" t="s">
        <v>4134</v>
      </c>
    </row>
    <row r="156" spans="1:21" x14ac:dyDescent="0.25">
      <c r="A156" s="79"/>
      <c r="B156" s="6"/>
      <c r="P156" s="1">
        <f>SUM(M146,M149,M152,M155)</f>
        <v>125</v>
      </c>
      <c r="R156" s="1">
        <v>150</v>
      </c>
      <c r="T156" s="1">
        <f>R156-T146</f>
        <v>23</v>
      </c>
    </row>
    <row r="157" spans="1:21" x14ac:dyDescent="0.25">
      <c r="M157" s="1" t="s">
        <v>4135</v>
      </c>
      <c r="P157" s="1">
        <v>128</v>
      </c>
      <c r="T157" s="1">
        <v>26</v>
      </c>
    </row>
    <row r="158" spans="1:21" x14ac:dyDescent="0.25">
      <c r="M158" s="1">
        <f>COUNTIF(M2:M144,9)</f>
        <v>0</v>
      </c>
    </row>
  </sheetData>
  <hyperlinks>
    <hyperlink ref="D2" r:id="rId1" xr:uid="{00000000-0004-0000-0900-000000000000}"/>
    <hyperlink ref="D3" r:id="rId2" xr:uid="{00000000-0004-0000-0900-000001000000}"/>
    <hyperlink ref="D4" r:id="rId3" xr:uid="{00000000-0004-0000-0900-000002000000}"/>
    <hyperlink ref="D5" r:id="rId4" xr:uid="{00000000-0004-0000-0900-000003000000}"/>
    <hyperlink ref="D6" r:id="rId5" xr:uid="{00000000-0004-0000-0900-000004000000}"/>
    <hyperlink ref="D7" r:id="rId6" xr:uid="{00000000-0004-0000-0900-000005000000}"/>
    <hyperlink ref="D8" r:id="rId7" xr:uid="{00000000-0004-0000-0900-000006000000}"/>
    <hyperlink ref="D9" r:id="rId8" xr:uid="{00000000-0004-0000-0900-000007000000}"/>
    <hyperlink ref="D10" r:id="rId9" xr:uid="{00000000-0004-0000-0900-000008000000}"/>
    <hyperlink ref="D11" r:id="rId10" xr:uid="{00000000-0004-0000-0900-000009000000}"/>
    <hyperlink ref="D12" r:id="rId11" xr:uid="{00000000-0004-0000-0900-00000A000000}"/>
    <hyperlink ref="D13" r:id="rId12" xr:uid="{00000000-0004-0000-0900-00000B000000}"/>
    <hyperlink ref="D14" r:id="rId13" xr:uid="{00000000-0004-0000-0900-00000C000000}"/>
    <hyperlink ref="D15" r:id="rId14" xr:uid="{00000000-0004-0000-0900-00000D000000}"/>
    <hyperlink ref="D16" r:id="rId15" xr:uid="{00000000-0004-0000-0900-00000E000000}"/>
    <hyperlink ref="D17" r:id="rId16" xr:uid="{00000000-0004-0000-0900-00000F000000}"/>
    <hyperlink ref="D18" r:id="rId17" xr:uid="{00000000-0004-0000-0900-000010000000}"/>
    <hyperlink ref="D19" r:id="rId18" xr:uid="{00000000-0004-0000-0900-000011000000}"/>
    <hyperlink ref="D20" r:id="rId19" xr:uid="{00000000-0004-0000-0900-000012000000}"/>
    <hyperlink ref="D21" r:id="rId20" xr:uid="{00000000-0004-0000-0900-000013000000}"/>
    <hyperlink ref="D22" r:id="rId21" xr:uid="{00000000-0004-0000-0900-000014000000}"/>
    <hyperlink ref="D23" r:id="rId22" xr:uid="{00000000-0004-0000-0900-000015000000}"/>
    <hyperlink ref="D24" r:id="rId23" xr:uid="{00000000-0004-0000-0900-000016000000}"/>
    <hyperlink ref="D25" r:id="rId24" xr:uid="{00000000-0004-0000-0900-000017000000}"/>
    <hyperlink ref="D26" r:id="rId25" xr:uid="{00000000-0004-0000-0900-000018000000}"/>
    <hyperlink ref="D27" r:id="rId26" xr:uid="{00000000-0004-0000-0900-000019000000}"/>
    <hyperlink ref="D28" r:id="rId27" xr:uid="{00000000-0004-0000-0900-00001A000000}"/>
    <hyperlink ref="D29" r:id="rId28" xr:uid="{00000000-0004-0000-0900-00001B000000}"/>
    <hyperlink ref="D31" r:id="rId29" xr:uid="{00000000-0004-0000-0900-00001C000000}"/>
    <hyperlink ref="D32" r:id="rId30" xr:uid="{00000000-0004-0000-0900-00001D000000}"/>
    <hyperlink ref="D33" r:id="rId31" xr:uid="{00000000-0004-0000-0900-00001E000000}"/>
    <hyperlink ref="D34" r:id="rId32" xr:uid="{00000000-0004-0000-0900-00001F000000}"/>
    <hyperlink ref="D35" r:id="rId33" xr:uid="{00000000-0004-0000-0900-000020000000}"/>
    <hyperlink ref="D36" r:id="rId34" xr:uid="{00000000-0004-0000-0900-000021000000}"/>
    <hyperlink ref="D37" r:id="rId35" xr:uid="{00000000-0004-0000-0900-000022000000}"/>
    <hyperlink ref="D38" r:id="rId36" xr:uid="{00000000-0004-0000-0900-000023000000}"/>
    <hyperlink ref="D39" r:id="rId37" xr:uid="{00000000-0004-0000-0900-000024000000}"/>
    <hyperlink ref="D40" r:id="rId38" xr:uid="{00000000-0004-0000-0900-000025000000}"/>
    <hyperlink ref="D41" r:id="rId39" xr:uid="{00000000-0004-0000-0900-000026000000}"/>
    <hyperlink ref="D42" r:id="rId40" xr:uid="{00000000-0004-0000-0900-000027000000}"/>
    <hyperlink ref="D43" r:id="rId41" xr:uid="{00000000-0004-0000-0900-000028000000}"/>
    <hyperlink ref="D44" r:id="rId42" xr:uid="{00000000-0004-0000-0900-000029000000}"/>
    <hyperlink ref="D45" r:id="rId43" xr:uid="{00000000-0004-0000-0900-00002A000000}"/>
    <hyperlink ref="D46" r:id="rId44" xr:uid="{00000000-0004-0000-0900-00002B000000}"/>
    <hyperlink ref="D47" r:id="rId45" xr:uid="{00000000-0004-0000-0900-00002C000000}"/>
    <hyperlink ref="D48" r:id="rId46" xr:uid="{00000000-0004-0000-0900-00002D000000}"/>
    <hyperlink ref="D49" r:id="rId47" xr:uid="{00000000-0004-0000-0900-00002E000000}"/>
    <hyperlink ref="D50" r:id="rId48" xr:uid="{00000000-0004-0000-0900-00002F000000}"/>
    <hyperlink ref="D51" r:id="rId49" xr:uid="{00000000-0004-0000-0900-000030000000}"/>
    <hyperlink ref="D52" r:id="rId50" xr:uid="{00000000-0004-0000-0900-000031000000}"/>
    <hyperlink ref="D53" r:id="rId51" xr:uid="{00000000-0004-0000-0900-000032000000}"/>
    <hyperlink ref="D54" r:id="rId52" xr:uid="{00000000-0004-0000-0900-000033000000}"/>
    <hyperlink ref="D55" r:id="rId53" xr:uid="{00000000-0004-0000-0900-000034000000}"/>
    <hyperlink ref="D56" r:id="rId54" xr:uid="{00000000-0004-0000-0900-000035000000}"/>
    <hyperlink ref="D57" r:id="rId55" xr:uid="{00000000-0004-0000-0900-000036000000}"/>
    <hyperlink ref="D58" r:id="rId56" xr:uid="{00000000-0004-0000-0900-000037000000}"/>
    <hyperlink ref="D59" r:id="rId57" xr:uid="{00000000-0004-0000-0900-000038000000}"/>
    <hyperlink ref="D60" r:id="rId58" xr:uid="{00000000-0004-0000-0900-000039000000}"/>
    <hyperlink ref="D61" r:id="rId59" xr:uid="{00000000-0004-0000-0900-00003A000000}"/>
    <hyperlink ref="D62" r:id="rId60" xr:uid="{00000000-0004-0000-0900-00003B000000}"/>
    <hyperlink ref="D63" r:id="rId61" xr:uid="{00000000-0004-0000-0900-00003C000000}"/>
    <hyperlink ref="D64" r:id="rId62" xr:uid="{00000000-0004-0000-0900-00003D000000}"/>
    <hyperlink ref="D65" r:id="rId63" xr:uid="{00000000-0004-0000-0900-00003E000000}"/>
    <hyperlink ref="D66" r:id="rId64" xr:uid="{00000000-0004-0000-0900-00003F000000}"/>
    <hyperlink ref="D68" r:id="rId65" xr:uid="{00000000-0004-0000-0900-000040000000}"/>
    <hyperlink ref="D69" r:id="rId66" xr:uid="{00000000-0004-0000-0900-000041000000}"/>
    <hyperlink ref="D70" r:id="rId67" xr:uid="{00000000-0004-0000-0900-000042000000}"/>
    <hyperlink ref="D71" r:id="rId68" xr:uid="{00000000-0004-0000-0900-000043000000}"/>
    <hyperlink ref="D72" r:id="rId69" xr:uid="{00000000-0004-0000-0900-000044000000}"/>
    <hyperlink ref="D73" r:id="rId70" xr:uid="{00000000-0004-0000-0900-000045000000}"/>
    <hyperlink ref="D74" r:id="rId71" xr:uid="{00000000-0004-0000-0900-000046000000}"/>
    <hyperlink ref="D75" r:id="rId72" xr:uid="{00000000-0004-0000-0900-000047000000}"/>
    <hyperlink ref="D76" r:id="rId73" xr:uid="{00000000-0004-0000-0900-000048000000}"/>
    <hyperlink ref="D77" r:id="rId74" xr:uid="{00000000-0004-0000-0900-000049000000}"/>
    <hyperlink ref="D78" r:id="rId75" xr:uid="{00000000-0004-0000-0900-00004A000000}"/>
    <hyperlink ref="D79" r:id="rId76" xr:uid="{00000000-0004-0000-0900-00004B000000}"/>
    <hyperlink ref="D80" r:id="rId77" xr:uid="{00000000-0004-0000-0900-00004C000000}"/>
    <hyperlink ref="D81" r:id="rId78" xr:uid="{00000000-0004-0000-0900-00004D000000}"/>
    <hyperlink ref="D82" r:id="rId79" xr:uid="{00000000-0004-0000-0900-00004E000000}"/>
    <hyperlink ref="D83" r:id="rId80" xr:uid="{00000000-0004-0000-0900-00004F000000}"/>
    <hyperlink ref="D84" r:id="rId81" xr:uid="{00000000-0004-0000-0900-000050000000}"/>
    <hyperlink ref="D85" r:id="rId82" xr:uid="{00000000-0004-0000-0900-000051000000}"/>
    <hyperlink ref="D86" r:id="rId83" xr:uid="{00000000-0004-0000-0900-000052000000}"/>
    <hyperlink ref="D87" r:id="rId84" xr:uid="{00000000-0004-0000-0900-000053000000}"/>
    <hyperlink ref="D88" r:id="rId85" xr:uid="{00000000-0004-0000-0900-000054000000}"/>
    <hyperlink ref="D89" r:id="rId86" xr:uid="{00000000-0004-0000-0900-000055000000}"/>
    <hyperlink ref="D90" r:id="rId87" xr:uid="{00000000-0004-0000-0900-000056000000}"/>
    <hyperlink ref="D91" r:id="rId88" xr:uid="{00000000-0004-0000-0900-000057000000}"/>
    <hyperlink ref="D92" r:id="rId89" xr:uid="{00000000-0004-0000-0900-000058000000}"/>
    <hyperlink ref="D93" r:id="rId90" xr:uid="{00000000-0004-0000-0900-000059000000}"/>
    <hyperlink ref="D95" r:id="rId91" xr:uid="{00000000-0004-0000-0900-00005A000000}"/>
    <hyperlink ref="D96" r:id="rId92" xr:uid="{00000000-0004-0000-0900-00005B000000}"/>
    <hyperlink ref="D97" r:id="rId93" xr:uid="{00000000-0004-0000-0900-00005C000000}"/>
    <hyperlink ref="D98" r:id="rId94" xr:uid="{00000000-0004-0000-0900-00005D000000}"/>
    <hyperlink ref="D99" r:id="rId95" xr:uid="{00000000-0004-0000-0900-00005E000000}"/>
    <hyperlink ref="D100" r:id="rId96" xr:uid="{00000000-0004-0000-0900-00005F000000}"/>
    <hyperlink ref="D101" r:id="rId97" xr:uid="{00000000-0004-0000-0900-000060000000}"/>
    <hyperlink ref="D102" r:id="rId98" xr:uid="{00000000-0004-0000-0900-000061000000}"/>
    <hyperlink ref="D103" r:id="rId99" xr:uid="{00000000-0004-0000-0900-000062000000}"/>
    <hyperlink ref="D104" r:id="rId100" xr:uid="{00000000-0004-0000-0900-000063000000}"/>
    <hyperlink ref="D105" r:id="rId101" xr:uid="{00000000-0004-0000-0900-000064000000}"/>
    <hyperlink ref="D106" r:id="rId102" xr:uid="{00000000-0004-0000-0900-000065000000}"/>
    <hyperlink ref="D107" r:id="rId103" xr:uid="{00000000-0004-0000-0900-000066000000}"/>
    <hyperlink ref="D108" r:id="rId104" xr:uid="{00000000-0004-0000-0900-000067000000}"/>
    <hyperlink ref="D110" r:id="rId105" xr:uid="{00000000-0004-0000-0900-000068000000}"/>
    <hyperlink ref="D111" r:id="rId106" xr:uid="{00000000-0004-0000-0900-000069000000}"/>
    <hyperlink ref="D112" r:id="rId107" xr:uid="{00000000-0004-0000-0900-00006A000000}"/>
    <hyperlink ref="D113" r:id="rId108" xr:uid="{00000000-0004-0000-0900-00006B000000}"/>
    <hyperlink ref="D115" r:id="rId109" xr:uid="{00000000-0004-0000-0900-00006C000000}"/>
    <hyperlink ref="D117" r:id="rId110" xr:uid="{00000000-0004-0000-0900-00006D000000}"/>
    <hyperlink ref="D118" r:id="rId111" xr:uid="{00000000-0004-0000-0900-00006E000000}"/>
    <hyperlink ref="D119" r:id="rId112" xr:uid="{00000000-0004-0000-0900-00006F000000}"/>
    <hyperlink ref="D121" r:id="rId113" xr:uid="{00000000-0004-0000-0900-000070000000}"/>
    <hyperlink ref="D122" r:id="rId114" xr:uid="{00000000-0004-0000-0900-000071000000}"/>
    <hyperlink ref="D123" r:id="rId115" xr:uid="{00000000-0004-0000-0900-000072000000}"/>
    <hyperlink ref="D124" r:id="rId116" xr:uid="{00000000-0004-0000-0900-000073000000}"/>
    <hyperlink ref="D125" r:id="rId117" xr:uid="{00000000-0004-0000-0900-000074000000}"/>
    <hyperlink ref="D126" r:id="rId118" xr:uid="{00000000-0004-0000-0900-000075000000}"/>
    <hyperlink ref="D127" r:id="rId119" xr:uid="{00000000-0004-0000-0900-000076000000}"/>
    <hyperlink ref="D128" r:id="rId120" xr:uid="{00000000-0004-0000-0900-000077000000}"/>
    <hyperlink ref="D129" r:id="rId121" xr:uid="{00000000-0004-0000-0900-000078000000}"/>
    <hyperlink ref="D130" r:id="rId122" xr:uid="{00000000-0004-0000-0900-000079000000}"/>
    <hyperlink ref="D131" r:id="rId123" xr:uid="{00000000-0004-0000-0900-00007A000000}"/>
    <hyperlink ref="D132" r:id="rId124" xr:uid="{00000000-0004-0000-0900-00007B000000}"/>
    <hyperlink ref="D133" r:id="rId125" xr:uid="{00000000-0004-0000-0900-00007C000000}"/>
    <hyperlink ref="D134" r:id="rId126" xr:uid="{00000000-0004-0000-0900-00007D000000}"/>
    <hyperlink ref="D135" r:id="rId127" xr:uid="{00000000-0004-0000-0900-00007E000000}"/>
    <hyperlink ref="D136" r:id="rId128" xr:uid="{00000000-0004-0000-0900-00007F000000}"/>
    <hyperlink ref="D137" r:id="rId129" xr:uid="{00000000-0004-0000-0900-000080000000}"/>
    <hyperlink ref="D138" r:id="rId130" xr:uid="{00000000-0004-0000-0900-000081000000}"/>
    <hyperlink ref="D139" r:id="rId131" xr:uid="{00000000-0004-0000-0900-000082000000}"/>
    <hyperlink ref="D140" r:id="rId132" xr:uid="{00000000-0004-0000-0900-000083000000}"/>
    <hyperlink ref="D141" r:id="rId133" xr:uid="{00000000-0004-0000-0900-000084000000}"/>
    <hyperlink ref="D142" r:id="rId134" xr:uid="{00000000-0004-0000-0900-000085000000}"/>
    <hyperlink ref="D143" r:id="rId135" xr:uid="{00000000-0004-0000-0900-000086000000}"/>
    <hyperlink ref="D144" r:id="rId136" xr:uid="{00000000-0004-0000-0900-00008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outlinePr summaryBelow="0" summaryRight="0"/>
  </sheetPr>
  <dimension ref="A1:Z992"/>
  <sheetViews>
    <sheetView workbookViewId="0"/>
  </sheetViews>
  <sheetFormatPr defaultColWidth="12.6640625" defaultRowHeight="15.75" customHeight="1" x14ac:dyDescent="0.25"/>
  <cols>
    <col min="5" max="5" width="32.21875" customWidth="1"/>
    <col min="12" max="12" width="25.109375" customWidth="1"/>
    <col min="13" max="13" width="54.33203125" customWidth="1"/>
  </cols>
  <sheetData>
    <row r="1" spans="1:13" ht="13.2" x14ac:dyDescent="0.25">
      <c r="A1" s="182" t="s">
        <v>3928</v>
      </c>
      <c r="B1" s="182" t="s">
        <v>3929</v>
      </c>
      <c r="C1" s="182" t="s">
        <v>3930</v>
      </c>
      <c r="D1" s="182" t="s">
        <v>4</v>
      </c>
      <c r="E1" s="182" t="s">
        <v>3</v>
      </c>
      <c r="F1" s="183" t="s">
        <v>3931</v>
      </c>
      <c r="G1" s="1" t="s">
        <v>3738</v>
      </c>
      <c r="H1" s="182" t="s">
        <v>3932</v>
      </c>
      <c r="I1" s="182" t="s">
        <v>3933</v>
      </c>
      <c r="J1" s="1" t="s">
        <v>3934</v>
      </c>
      <c r="M1" s="1" t="s">
        <v>4136</v>
      </c>
    </row>
    <row r="2" spans="1:13" ht="14.4" x14ac:dyDescent="0.3">
      <c r="A2" s="184" t="s">
        <v>138</v>
      </c>
      <c r="B2" s="184" t="s">
        <v>137</v>
      </c>
      <c r="C2" s="184" t="s">
        <v>139</v>
      </c>
      <c r="D2" s="184" t="s">
        <v>141</v>
      </c>
      <c r="E2" s="185" t="s">
        <v>140</v>
      </c>
      <c r="F2" s="186" t="str">
        <f>VLOOKUP(D2, Registration!$E$1:$F$526, 2, FALSE)</f>
        <v>+79536575299</v>
      </c>
      <c r="G2" s="1">
        <v>1</v>
      </c>
      <c r="H2" s="182" t="s">
        <v>1690</v>
      </c>
      <c r="I2" s="187">
        <v>0.64583333333333337</v>
      </c>
      <c r="M2" s="1" t="str">
        <f t="shared" ref="M2:M256" si="0">A2&amp;" "&amp;B2&amp;" "&amp;C2&amp;" "&amp;D2&amp;" "&amp;F2</f>
        <v>Виноградов Илья Валерьевич @lrqqqqq +79536575299</v>
      </c>
    </row>
    <row r="3" spans="1:13" ht="14.4" hidden="1" x14ac:dyDescent="0.3">
      <c r="A3" s="184" t="s">
        <v>2107</v>
      </c>
      <c r="B3" s="184" t="s">
        <v>562</v>
      </c>
      <c r="C3" s="184" t="s">
        <v>190</v>
      </c>
      <c r="D3" s="184" t="s">
        <v>2109</v>
      </c>
      <c r="E3" s="185" t="s">
        <v>2108</v>
      </c>
      <c r="F3" s="186" t="str">
        <f>VLOOKUP(D3, Registration!$E$1:$F$526, 2, FALSE)</f>
        <v>+79023881033</v>
      </c>
      <c r="G3" s="1">
        <v>1</v>
      </c>
      <c r="H3" s="182" t="s">
        <v>2847</v>
      </c>
      <c r="I3" s="187">
        <v>0.70833333333333337</v>
      </c>
      <c r="K3" s="1">
        <f>COUNTIF(H2:H349, "нет")</f>
        <v>111</v>
      </c>
      <c r="M3" s="1" t="str">
        <f t="shared" si="0"/>
        <v>Скрипникова Екатерина Андреевна @vilenicy +79023881033</v>
      </c>
    </row>
    <row r="4" spans="1:13" ht="14.4" hidden="1" x14ac:dyDescent="0.3">
      <c r="A4" s="184" t="s">
        <v>786</v>
      </c>
      <c r="B4" s="184" t="s">
        <v>14</v>
      </c>
      <c r="C4" s="184" t="s">
        <v>63</v>
      </c>
      <c r="D4" s="184" t="s">
        <v>788</v>
      </c>
      <c r="E4" s="185" t="s">
        <v>787</v>
      </c>
      <c r="F4" s="186" t="str">
        <f>VLOOKUP(D4, Registration!$E$1:$F$526, 2, FALSE)</f>
        <v>+79173958275</v>
      </c>
      <c r="G4" s="1">
        <v>1</v>
      </c>
      <c r="H4" s="182" t="s">
        <v>2847</v>
      </c>
      <c r="I4" s="187">
        <v>0.75</v>
      </c>
      <c r="M4" s="1" t="str">
        <f t="shared" si="0"/>
        <v>Андреев Александр Сергеевич @Sosylka_19 +79173958275</v>
      </c>
    </row>
    <row r="5" spans="1:13" ht="14.4" hidden="1" x14ac:dyDescent="0.3">
      <c r="A5" s="184" t="s">
        <v>643</v>
      </c>
      <c r="B5" s="184" t="s">
        <v>323</v>
      </c>
      <c r="C5" s="184" t="s">
        <v>63</v>
      </c>
      <c r="D5" s="184" t="s">
        <v>645</v>
      </c>
      <c r="E5" s="185" t="s">
        <v>644</v>
      </c>
      <c r="F5" s="186" t="str">
        <f>VLOOKUP(D5, Registration!$E$1:$F$526, 2, FALSE)</f>
        <v>+79966479429</v>
      </c>
      <c r="G5" s="1">
        <v>1</v>
      </c>
      <c r="H5" s="182" t="s">
        <v>2847</v>
      </c>
      <c r="I5" s="187">
        <v>0.75</v>
      </c>
      <c r="M5" s="1" t="str">
        <f t="shared" si="0"/>
        <v>Кныш Роман Сергеевич @RKnysh +79966479429</v>
      </c>
    </row>
    <row r="6" spans="1:13" ht="14.4" hidden="1" x14ac:dyDescent="0.3">
      <c r="A6" s="184" t="s">
        <v>1420</v>
      </c>
      <c r="B6" s="184" t="s">
        <v>1419</v>
      </c>
      <c r="C6" s="184" t="s">
        <v>110</v>
      </c>
      <c r="D6" s="184" t="s">
        <v>1422</v>
      </c>
      <c r="E6" s="185" t="s">
        <v>1421</v>
      </c>
      <c r="F6" s="186" t="str">
        <f>VLOOKUP(D6, Registration!$E$1:$F$526, 2, FALSE)</f>
        <v>+79005340314</v>
      </c>
      <c r="G6" s="1">
        <v>1</v>
      </c>
      <c r="H6" s="182" t="s">
        <v>2847</v>
      </c>
      <c r="I6" s="187">
        <v>0.70833333333333337</v>
      </c>
      <c r="M6" s="1" t="str">
        <f t="shared" si="0"/>
        <v>Коновалов Павел Олегович @pasha_knvl +79005340314</v>
      </c>
    </row>
    <row r="7" spans="1:13" ht="14.4" hidden="1" x14ac:dyDescent="0.3">
      <c r="A7" s="184" t="s">
        <v>409</v>
      </c>
      <c r="B7" s="184" t="s">
        <v>85</v>
      </c>
      <c r="C7" s="184" t="s">
        <v>63</v>
      </c>
      <c r="D7" s="184" t="s">
        <v>411</v>
      </c>
      <c r="E7" s="185" t="s">
        <v>410</v>
      </c>
      <c r="F7" s="186" t="str">
        <f>VLOOKUP(D7, Registration!$E$1:$F$526, 2, FALSE)</f>
        <v>+79889940262</v>
      </c>
      <c r="G7" s="1">
        <v>1</v>
      </c>
      <c r="H7" s="182" t="s">
        <v>165</v>
      </c>
      <c r="I7" s="182" t="s">
        <v>165</v>
      </c>
      <c r="M7" s="1" t="str">
        <f t="shared" si="0"/>
        <v>Пищугин Арсений Сергеевич @bloodhoonter +79889940262</v>
      </c>
    </row>
    <row r="8" spans="1:13" ht="14.4" x14ac:dyDescent="0.3">
      <c r="A8" s="184" t="s">
        <v>659</v>
      </c>
      <c r="B8" s="184" t="s">
        <v>658</v>
      </c>
      <c r="C8" s="184" t="s">
        <v>660</v>
      </c>
      <c r="D8" s="184" t="s">
        <v>662</v>
      </c>
      <c r="E8" s="185" t="s">
        <v>661</v>
      </c>
      <c r="F8" s="186" t="str">
        <f>VLOOKUP(D8, Registration!$E$1:$F$526, 2, FALSE)</f>
        <v>+79034953460</v>
      </c>
      <c r="G8" s="1">
        <v>1</v>
      </c>
      <c r="H8" s="182" t="s">
        <v>1690</v>
      </c>
      <c r="I8" s="187">
        <v>0.64583333333333337</v>
      </c>
      <c r="M8" s="1" t="str">
        <f t="shared" si="0"/>
        <v>Казанов Алим Муратович @nesqu1k1 +79034953460</v>
      </c>
    </row>
    <row r="9" spans="1:13" ht="14.4" x14ac:dyDescent="0.3">
      <c r="A9" s="184" t="s">
        <v>167</v>
      </c>
      <c r="B9" s="184" t="s">
        <v>166</v>
      </c>
      <c r="C9" s="184" t="s">
        <v>3067</v>
      </c>
      <c r="D9" s="184" t="s">
        <v>170</v>
      </c>
      <c r="E9" s="185" t="s">
        <v>169</v>
      </c>
      <c r="F9" s="186" t="str">
        <f>VLOOKUP(D9, Registration!$E$1:$F$526, 2, FALSE)</f>
        <v>+79221508035</v>
      </c>
      <c r="G9" s="1">
        <v>1</v>
      </c>
      <c r="H9" s="182" t="s">
        <v>1690</v>
      </c>
      <c r="I9" s="187">
        <v>0.625</v>
      </c>
      <c r="M9" s="1" t="str">
        <f t="shared" si="0"/>
        <v>Шмеркин Тихон Семенович @Shmerkin +79221508035</v>
      </c>
    </row>
    <row r="10" spans="1:13" ht="14.4" hidden="1" x14ac:dyDescent="0.3">
      <c r="A10" s="184" t="s">
        <v>189</v>
      </c>
      <c r="B10" s="184" t="s">
        <v>1206</v>
      </c>
      <c r="C10" s="184" t="s">
        <v>1207</v>
      </c>
      <c r="D10" s="184" t="s">
        <v>1209</v>
      </c>
      <c r="E10" s="185" t="s">
        <v>1208</v>
      </c>
      <c r="F10" s="186" t="str">
        <f>VLOOKUP(D10, Registration!$E$1:$F$526, 2, FALSE)</f>
        <v>+79991785002</v>
      </c>
      <c r="G10" s="1">
        <v>1</v>
      </c>
      <c r="H10" s="182" t="s">
        <v>165</v>
      </c>
      <c r="I10" s="182" t="s">
        <v>165</v>
      </c>
      <c r="M10" s="1" t="str">
        <f t="shared" si="0"/>
        <v>Болдырева Амулана Чингисовна @wiadxukee +79991785002</v>
      </c>
    </row>
    <row r="11" spans="1:13" ht="14.4" hidden="1" x14ac:dyDescent="0.3">
      <c r="A11" s="184" t="s">
        <v>1313</v>
      </c>
      <c r="B11" s="184" t="s">
        <v>920</v>
      </c>
      <c r="C11" s="184" t="s">
        <v>759</v>
      </c>
      <c r="D11" s="184" t="s">
        <v>1315</v>
      </c>
      <c r="E11" s="185" t="s">
        <v>1314</v>
      </c>
      <c r="F11" s="186" t="str">
        <f>VLOOKUP(D11, Registration!$E$1:$F$526, 2, FALSE)</f>
        <v>+79131517901</v>
      </c>
      <c r="G11" s="1">
        <v>1</v>
      </c>
      <c r="H11" s="182" t="s">
        <v>2847</v>
      </c>
      <c r="I11" s="187">
        <v>0.70833333333333337</v>
      </c>
      <c r="M11" s="1" t="str">
        <f t="shared" si="0"/>
        <v>Гопп Вадим Вадимович @Pytegga7 +79131517901</v>
      </c>
    </row>
    <row r="12" spans="1:13" ht="14.4" x14ac:dyDescent="0.3">
      <c r="A12" s="184" t="s">
        <v>863</v>
      </c>
      <c r="B12" s="184" t="s">
        <v>281</v>
      </c>
      <c r="C12" s="184" t="s">
        <v>275</v>
      </c>
      <c r="D12" s="184" t="s">
        <v>865</v>
      </c>
      <c r="E12" s="185" t="s">
        <v>864</v>
      </c>
      <c r="F12" s="186" t="str">
        <f>VLOOKUP(D12, Registration!$E$1:$F$526, 2, FALSE)</f>
        <v>+79153548100</v>
      </c>
      <c r="G12" s="1">
        <v>1</v>
      </c>
      <c r="H12" s="182" t="s">
        <v>1690</v>
      </c>
      <c r="I12" s="187">
        <v>0.625</v>
      </c>
      <c r="M12" s="1" t="str">
        <f t="shared" si="0"/>
        <v>Черный Алексей Михайлович @verbornee +79153548100</v>
      </c>
    </row>
    <row r="13" spans="1:13" ht="14.4" hidden="1" x14ac:dyDescent="0.3">
      <c r="A13" s="184" t="s">
        <v>2053</v>
      </c>
      <c r="B13" s="184" t="s">
        <v>61</v>
      </c>
      <c r="C13" s="184" t="s">
        <v>871</v>
      </c>
      <c r="D13" s="184" t="s">
        <v>2055</v>
      </c>
      <c r="E13" s="185" t="s">
        <v>2054</v>
      </c>
      <c r="F13" s="186" t="str">
        <f>VLOOKUP(D13, Registration!$E$1:$F$526, 2, FALSE)</f>
        <v>+79656162303</v>
      </c>
      <c r="G13" s="1">
        <v>1</v>
      </c>
      <c r="H13" s="182" t="s">
        <v>2847</v>
      </c>
      <c r="I13" s="187">
        <v>0.6875</v>
      </c>
      <c r="M13" s="1" t="str">
        <f t="shared" si="0"/>
        <v>Хомин Максим Вячеславович @aksile22 +79656162303</v>
      </c>
    </row>
    <row r="14" spans="1:13" ht="14.4" x14ac:dyDescent="0.3">
      <c r="A14" s="184" t="s">
        <v>1520</v>
      </c>
      <c r="B14" s="184" t="s">
        <v>27</v>
      </c>
      <c r="C14" s="184" t="s">
        <v>1040</v>
      </c>
      <c r="D14" s="184" t="s">
        <v>1522</v>
      </c>
      <c r="E14" s="185" t="s">
        <v>1521</v>
      </c>
      <c r="F14" s="186" t="str">
        <f>VLOOKUP(D14, Registration!$E$1:$F$526, 2, FALSE)</f>
        <v>+79164618643</v>
      </c>
      <c r="G14" s="1">
        <v>1</v>
      </c>
      <c r="H14" s="182" t="s">
        <v>1690</v>
      </c>
      <c r="I14" s="187">
        <v>0.64583333333333337</v>
      </c>
      <c r="M14" s="1" t="str">
        <f t="shared" si="0"/>
        <v>Волдеев Владимир Антонович @kew4rd +79164618643</v>
      </c>
    </row>
    <row r="15" spans="1:13" ht="14.4" hidden="1" x14ac:dyDescent="0.3">
      <c r="A15" s="184" t="s">
        <v>358</v>
      </c>
      <c r="B15" s="184" t="s">
        <v>85</v>
      </c>
      <c r="C15" s="184" t="s">
        <v>132</v>
      </c>
      <c r="D15" s="184" t="s">
        <v>1526</v>
      </c>
      <c r="E15" s="185" t="s">
        <v>1525</v>
      </c>
      <c r="F15" s="186" t="str">
        <f>VLOOKUP(D15, Registration!$E$1:$F$526, 2, FALSE)</f>
        <v>+79663424075</v>
      </c>
      <c r="G15" s="1">
        <v>1</v>
      </c>
      <c r="H15" s="182" t="s">
        <v>165</v>
      </c>
      <c r="I15" s="182" t="s">
        <v>165</v>
      </c>
      <c r="M15" s="1" t="str">
        <f t="shared" si="0"/>
        <v>Троян Арсений Александрович @arsushahrusha +79663424075</v>
      </c>
    </row>
    <row r="16" spans="1:13" ht="14.4" x14ac:dyDescent="0.3">
      <c r="A16" s="184" t="s">
        <v>332</v>
      </c>
      <c r="B16" s="184" t="s">
        <v>331</v>
      </c>
      <c r="C16" s="184" t="s">
        <v>139</v>
      </c>
      <c r="D16" s="184" t="s">
        <v>334</v>
      </c>
      <c r="E16" s="185" t="s">
        <v>333</v>
      </c>
      <c r="F16" s="186" t="str">
        <f>VLOOKUP(D16, Registration!$E$1:$F$526, 2, FALSE)</f>
        <v>+79131790211</v>
      </c>
      <c r="G16" s="1">
        <v>1</v>
      </c>
      <c r="H16" s="182" t="s">
        <v>1690</v>
      </c>
      <c r="I16" s="187">
        <v>0.625</v>
      </c>
      <c r="M16" s="1" t="str">
        <f t="shared" si="0"/>
        <v>Хранюк Ярослав Валерьевич @jabohka +79131790211</v>
      </c>
    </row>
    <row r="17" spans="1:13" ht="14.4" hidden="1" x14ac:dyDescent="0.3">
      <c r="A17" s="184" t="s">
        <v>1457</v>
      </c>
      <c r="B17" s="184" t="s">
        <v>357</v>
      </c>
      <c r="C17" s="184" t="s">
        <v>63</v>
      </c>
      <c r="D17" s="184" t="s">
        <v>1459</v>
      </c>
      <c r="E17" s="185" t="s">
        <v>1458</v>
      </c>
      <c r="F17" s="186" t="str">
        <f>VLOOKUP(D17, Registration!$E$1:$F$526, 2, FALSE)</f>
        <v>+79192049971</v>
      </c>
      <c r="G17" s="1">
        <v>1</v>
      </c>
      <c r="H17" s="182" t="s">
        <v>2847</v>
      </c>
      <c r="I17" s="187">
        <v>0.6875</v>
      </c>
      <c r="M17" s="1" t="str">
        <f t="shared" si="0"/>
        <v>Суслов Андрей Сергеевич @oblmi +79192049971</v>
      </c>
    </row>
    <row r="18" spans="1:13" ht="14.4" x14ac:dyDescent="0.3">
      <c r="A18" s="184" t="s">
        <v>204</v>
      </c>
      <c r="B18" s="184" t="s">
        <v>203</v>
      </c>
      <c r="C18" s="184" t="s">
        <v>205</v>
      </c>
      <c r="D18" s="184" t="s">
        <v>207</v>
      </c>
      <c r="E18" s="185" t="s">
        <v>206</v>
      </c>
      <c r="F18" s="186" t="str">
        <f>VLOOKUP(D18, Registration!$E$1:$F$526, 2, FALSE)</f>
        <v>+79652410591</v>
      </c>
      <c r="G18" s="1">
        <v>1</v>
      </c>
      <c r="H18" s="182" t="s">
        <v>1690</v>
      </c>
      <c r="I18" s="187">
        <v>0.625</v>
      </c>
      <c r="M18" s="1" t="str">
        <f t="shared" si="0"/>
        <v>Старостина Мария Николаевна @bakugoulovebott +79652410591</v>
      </c>
    </row>
    <row r="19" spans="1:13" ht="14.4" hidden="1" x14ac:dyDescent="0.3">
      <c r="A19" s="184" t="s">
        <v>1754</v>
      </c>
      <c r="B19" s="184" t="s">
        <v>1753</v>
      </c>
      <c r="C19" s="184" t="s">
        <v>934</v>
      </c>
      <c r="D19" s="184" t="s">
        <v>1756</v>
      </c>
      <c r="E19" s="185" t="s">
        <v>1755</v>
      </c>
      <c r="F19" s="186" t="str">
        <f>VLOOKUP(D19, Registration!$E$1:$F$526, 2, FALSE)</f>
        <v>+79955724734</v>
      </c>
      <c r="G19" s="1">
        <v>1</v>
      </c>
      <c r="H19" s="182" t="s">
        <v>165</v>
      </c>
      <c r="I19" s="182" t="s">
        <v>165</v>
      </c>
      <c r="M19" s="1" t="str">
        <f t="shared" si="0"/>
        <v>Илюхин Семён Игоревич @Chestno0k +79955724734</v>
      </c>
    </row>
    <row r="20" spans="1:13" ht="14.4" hidden="1" x14ac:dyDescent="0.3">
      <c r="A20" s="184" t="s">
        <v>1472</v>
      </c>
      <c r="B20" s="184" t="s">
        <v>203</v>
      </c>
      <c r="C20" s="184" t="s">
        <v>1473</v>
      </c>
      <c r="D20" s="184" t="s">
        <v>1475</v>
      </c>
      <c r="E20" s="185" t="s">
        <v>1474</v>
      </c>
      <c r="F20" s="186" t="str">
        <f>VLOOKUP(D20, Registration!$E$1:$F$526, 2, FALSE)</f>
        <v>+79375943400</v>
      </c>
      <c r="G20" s="1">
        <v>1</v>
      </c>
      <c r="H20" s="182" t="s">
        <v>2847</v>
      </c>
      <c r="I20" s="187">
        <v>0.70833333333333337</v>
      </c>
      <c r="M20" s="1" t="str">
        <f t="shared" si="0"/>
        <v>Казанцева Мария Антоновна @MariMiFfYo +79375943400</v>
      </c>
    </row>
    <row r="21" spans="1:13" ht="14.4" x14ac:dyDescent="0.3">
      <c r="A21" s="184" t="s">
        <v>703</v>
      </c>
      <c r="B21" s="184" t="s">
        <v>702</v>
      </c>
      <c r="C21" s="184" t="s">
        <v>704</v>
      </c>
      <c r="D21" s="184" t="s">
        <v>706</v>
      </c>
      <c r="E21" s="2" t="s">
        <v>705</v>
      </c>
      <c r="F21" s="186" t="str">
        <f>VLOOKUP(D21, Registration!$E$1:$F$526, 2, FALSE)</f>
        <v>+79152285080</v>
      </c>
      <c r="G21" s="1">
        <v>1</v>
      </c>
      <c r="H21" s="182" t="s">
        <v>1690</v>
      </c>
      <c r="I21" s="187">
        <v>0.75</v>
      </c>
      <c r="M21" s="1" t="str">
        <f t="shared" si="0"/>
        <v>Аладашвили Димитрий Малхазович @Dimitry121 +79152285080</v>
      </c>
    </row>
    <row r="22" spans="1:13" ht="14.4" x14ac:dyDescent="0.3">
      <c r="A22" s="184" t="s">
        <v>1278</v>
      </c>
      <c r="B22" s="184" t="s">
        <v>68</v>
      </c>
      <c r="C22" s="184" t="s">
        <v>125</v>
      </c>
      <c r="D22" s="184" t="s">
        <v>1280</v>
      </c>
      <c r="E22" s="185" t="s">
        <v>1279</v>
      </c>
      <c r="F22" s="186" t="str">
        <f>VLOOKUP(D22, Registration!$E$1:$F$526, 2, FALSE)</f>
        <v>+79203252515</v>
      </c>
      <c r="G22" s="1">
        <v>1</v>
      </c>
      <c r="H22" s="182" t="s">
        <v>1690</v>
      </c>
      <c r="I22" s="187">
        <v>0.64583333333333337</v>
      </c>
      <c r="M22" s="1" t="str">
        <f t="shared" si="0"/>
        <v>Кушлянская Анастасия Дмитриевна @ysatsan +79203252515</v>
      </c>
    </row>
    <row r="23" spans="1:13" ht="14.4" x14ac:dyDescent="0.3">
      <c r="A23" s="184" t="s">
        <v>1749</v>
      </c>
      <c r="B23" s="184" t="s">
        <v>357</v>
      </c>
      <c r="C23" s="184" t="s">
        <v>153</v>
      </c>
      <c r="D23" s="184" t="s">
        <v>1751</v>
      </c>
      <c r="E23" s="185" t="s">
        <v>1750</v>
      </c>
      <c r="F23" s="186" t="str">
        <f>VLOOKUP(D23, Registration!$E$1:$F$526, 2, FALSE)</f>
        <v>+79252404460</v>
      </c>
      <c r="G23" s="1">
        <v>1</v>
      </c>
      <c r="H23" s="182" t="s">
        <v>1690</v>
      </c>
      <c r="I23" s="187">
        <v>0.625</v>
      </c>
      <c r="M23" s="1" t="str">
        <f t="shared" si="0"/>
        <v>Швырев Андрей Андреевич @andy_andy13 +79252404460</v>
      </c>
    </row>
    <row r="24" spans="1:13" ht="14.4" hidden="1" x14ac:dyDescent="0.3">
      <c r="A24" s="184" t="s">
        <v>1468</v>
      </c>
      <c r="B24" s="184" t="s">
        <v>176</v>
      </c>
      <c r="C24" s="184" t="s">
        <v>1167</v>
      </c>
      <c r="D24" s="184" t="s">
        <v>1470</v>
      </c>
      <c r="E24" s="185" t="s">
        <v>1469</v>
      </c>
      <c r="F24" s="186" t="str">
        <f>VLOOKUP(D24, Registration!$E$1:$F$526, 2, FALSE)</f>
        <v>+79872895665</v>
      </c>
      <c r="G24" s="1">
        <v>1</v>
      </c>
      <c r="H24" s="182" t="s">
        <v>165</v>
      </c>
      <c r="I24" s="182" t="s">
        <v>165</v>
      </c>
      <c r="M24" s="1" t="str">
        <f t="shared" si="0"/>
        <v>Насретдинов Данил Альбертович @nasretdin0v +79872895665</v>
      </c>
    </row>
    <row r="25" spans="1:13" ht="14.4" hidden="1" x14ac:dyDescent="0.3">
      <c r="A25" s="184" t="s">
        <v>1685</v>
      </c>
      <c r="B25" s="184" t="s">
        <v>68</v>
      </c>
      <c r="C25" s="184" t="s">
        <v>403</v>
      </c>
      <c r="D25" s="184" t="s">
        <v>1687</v>
      </c>
      <c r="E25" s="185" t="s">
        <v>1686</v>
      </c>
      <c r="F25" s="186" t="str">
        <f>VLOOKUP(D25, Registration!$E$1:$F$526, 2, FALSE)</f>
        <v>+79104549940</v>
      </c>
      <c r="G25" s="1">
        <v>1</v>
      </c>
      <c r="H25" s="182" t="s">
        <v>165</v>
      </c>
      <c r="I25" s="182" t="s">
        <v>165</v>
      </c>
      <c r="M25" s="1" t="str">
        <f t="shared" si="0"/>
        <v>Тимакова Анастасия Алексеевна @anastimaa +79104549940</v>
      </c>
    </row>
    <row r="26" spans="1:13" ht="14.4" hidden="1" x14ac:dyDescent="0.3">
      <c r="A26" s="184" t="s">
        <v>563</v>
      </c>
      <c r="B26" s="184" t="s">
        <v>562</v>
      </c>
      <c r="C26" s="184" t="s">
        <v>564</v>
      </c>
      <c r="D26" s="184" t="s">
        <v>566</v>
      </c>
      <c r="E26" s="185" t="s">
        <v>565</v>
      </c>
      <c r="F26" s="186" t="str">
        <f>VLOOKUP(D26, Registration!$E$1:$F$526, 2, FALSE)</f>
        <v>+79260468775</v>
      </c>
      <c r="G26" s="1">
        <v>1</v>
      </c>
      <c r="H26" s="182" t="s">
        <v>165</v>
      </c>
      <c r="I26" s="182" t="s">
        <v>165</v>
      </c>
      <c r="M26" s="1" t="str">
        <f t="shared" si="0"/>
        <v>Романова Екатерина Стефановна @ow1380 +79260468775</v>
      </c>
    </row>
    <row r="27" spans="1:13" ht="14.4" x14ac:dyDescent="0.3">
      <c r="A27" s="184" t="s">
        <v>255</v>
      </c>
      <c r="B27" s="184" t="s">
        <v>254</v>
      </c>
      <c r="C27" s="184" t="s">
        <v>256</v>
      </c>
      <c r="D27" s="184" t="s">
        <v>258</v>
      </c>
      <c r="E27" s="185" t="s">
        <v>257</v>
      </c>
      <c r="F27" s="186" t="str">
        <f>VLOOKUP(D27, Registration!$E$1:$F$526, 2, FALSE)</f>
        <v>+79896723468</v>
      </c>
      <c r="G27" s="1">
        <v>1</v>
      </c>
      <c r="H27" s="182" t="s">
        <v>1690</v>
      </c>
      <c r="I27" s="187">
        <v>0.75</v>
      </c>
      <c r="M27" s="1" t="str">
        <f t="shared" si="0"/>
        <v>Магомедова Элина Руслановна @likirey +79896723468</v>
      </c>
    </row>
    <row r="28" spans="1:13" ht="14.4" x14ac:dyDescent="0.3">
      <c r="A28" s="184" t="s">
        <v>424</v>
      </c>
      <c r="B28" s="184" t="s">
        <v>27</v>
      </c>
      <c r="C28" s="184" t="s">
        <v>425</v>
      </c>
      <c r="D28" s="184" t="s">
        <v>427</v>
      </c>
      <c r="E28" s="185" t="s">
        <v>426</v>
      </c>
      <c r="F28" s="186" t="str">
        <f>VLOOKUP(D28, Registration!$E$1:$F$526, 2, FALSE)</f>
        <v>+79039322488</v>
      </c>
      <c r="G28" s="1">
        <v>1</v>
      </c>
      <c r="H28" s="182" t="s">
        <v>1690</v>
      </c>
      <c r="I28" s="187">
        <v>0.625</v>
      </c>
      <c r="M28" s="1" t="str">
        <f t="shared" si="0"/>
        <v>Жирнов Владимир Алексеевич @Reterons +79039322488</v>
      </c>
    </row>
    <row r="29" spans="1:13" ht="14.4" x14ac:dyDescent="0.3">
      <c r="A29" s="184" t="s">
        <v>46</v>
      </c>
      <c r="B29" s="184" t="s">
        <v>45</v>
      </c>
      <c r="C29" s="184" t="s">
        <v>47</v>
      </c>
      <c r="D29" s="1" t="s">
        <v>2767</v>
      </c>
      <c r="E29" s="185" t="s">
        <v>48</v>
      </c>
      <c r="F29" s="3" t="s">
        <v>50</v>
      </c>
      <c r="G29" s="1">
        <v>1</v>
      </c>
      <c r="H29" s="182" t="s">
        <v>1690</v>
      </c>
      <c r="I29" s="187">
        <v>0.625</v>
      </c>
      <c r="M29" s="1" t="str">
        <f t="shared" si="0"/>
        <v>Балакирев Григорий Павлович @jstfraze +79647198317</v>
      </c>
    </row>
    <row r="30" spans="1:13" ht="14.4" x14ac:dyDescent="0.3">
      <c r="A30" s="184" t="s">
        <v>2090</v>
      </c>
      <c r="B30" s="184" t="s">
        <v>267</v>
      </c>
      <c r="C30" s="184" t="s">
        <v>513</v>
      </c>
      <c r="D30" s="184" t="s">
        <v>2092</v>
      </c>
      <c r="E30" s="185" t="s">
        <v>2091</v>
      </c>
      <c r="F30" s="186" t="str">
        <f>VLOOKUP(D30, Registration!$E$1:$F$526, 2, FALSE)</f>
        <v>+79253966615</v>
      </c>
      <c r="G30" s="1">
        <v>1</v>
      </c>
      <c r="H30" s="182" t="s">
        <v>1690</v>
      </c>
      <c r="I30" s="187">
        <v>0.75</v>
      </c>
      <c r="M30" s="1" t="str">
        <f t="shared" si="0"/>
        <v>Борсук Артём Анатольевич @gritsevich +79253966615</v>
      </c>
    </row>
    <row r="31" spans="1:13" ht="14.4" x14ac:dyDescent="0.3">
      <c r="A31" s="184" t="s">
        <v>1948</v>
      </c>
      <c r="B31" s="184" t="s">
        <v>357</v>
      </c>
      <c r="C31" s="184" t="s">
        <v>241</v>
      </c>
      <c r="D31" s="184" t="s">
        <v>1950</v>
      </c>
      <c r="E31" s="185" t="s">
        <v>1949</v>
      </c>
      <c r="F31" s="186" t="str">
        <f>VLOOKUP(D31, Registration!$E$1:$F$526, 2, FALSE)</f>
        <v>+79854226337</v>
      </c>
      <c r="G31" s="1">
        <v>1</v>
      </c>
      <c r="H31" s="182" t="s">
        <v>1690</v>
      </c>
      <c r="I31" s="187">
        <v>0.64583333333333337</v>
      </c>
      <c r="M31" s="1" t="str">
        <f t="shared" si="0"/>
        <v>Попов Андрей Станиславович @yezzzhik +79854226337</v>
      </c>
    </row>
    <row r="32" spans="1:13" ht="14.4" hidden="1" x14ac:dyDescent="0.3">
      <c r="A32" s="184" t="s">
        <v>612</v>
      </c>
      <c r="B32" s="184" t="s">
        <v>611</v>
      </c>
      <c r="C32" s="184" t="s">
        <v>613</v>
      </c>
      <c r="D32" s="184" t="s">
        <v>615</v>
      </c>
      <c r="E32" s="185" t="s">
        <v>614</v>
      </c>
      <c r="F32" s="186" t="str">
        <f>VLOOKUP(D32, Registration!$E$1:$F$526, 2, FALSE)</f>
        <v>+79035750708</v>
      </c>
      <c r="G32" s="1">
        <v>1</v>
      </c>
      <c r="H32" s="182" t="s">
        <v>165</v>
      </c>
      <c r="I32" s="182" t="s">
        <v>165</v>
      </c>
      <c r="M32" s="1" t="str">
        <f t="shared" si="0"/>
        <v>Мисриханова Милена Мерзеферовна @mmmisri +79035750708</v>
      </c>
    </row>
    <row r="33" spans="1:13" ht="14.4" hidden="1" x14ac:dyDescent="0.3">
      <c r="A33" s="184" t="s">
        <v>248</v>
      </c>
      <c r="B33" s="184" t="s">
        <v>247</v>
      </c>
      <c r="C33" s="184" t="s">
        <v>249</v>
      </c>
      <c r="D33" s="184" t="s">
        <v>251</v>
      </c>
      <c r="E33" s="185" t="s">
        <v>250</v>
      </c>
      <c r="F33" s="186" t="str">
        <f>VLOOKUP(D33, Registration!$E$1:$F$526, 2, FALSE)</f>
        <v>+79157270794</v>
      </c>
      <c r="G33" s="1">
        <v>1</v>
      </c>
      <c r="H33" s="182" t="s">
        <v>2847</v>
      </c>
      <c r="I33" s="187">
        <v>0.6875</v>
      </c>
      <c r="M33" s="1" t="str">
        <f t="shared" si="0"/>
        <v>Земляная Полина Александровна @prosstofilya +79157270794</v>
      </c>
    </row>
    <row r="34" spans="1:13" ht="14.4" hidden="1" x14ac:dyDescent="0.3">
      <c r="A34" s="184" t="s">
        <v>2059</v>
      </c>
      <c r="B34" s="184" t="s">
        <v>2058</v>
      </c>
      <c r="C34" s="184" t="s">
        <v>63</v>
      </c>
      <c r="D34" s="184" t="s">
        <v>2061</v>
      </c>
      <c r="E34" s="185" t="s">
        <v>2060</v>
      </c>
      <c r="F34" s="186" t="str">
        <f>VLOOKUP(D34, Registration!$E$1:$F$526, 2, FALSE)</f>
        <v>+79128385198</v>
      </c>
      <c r="G34" s="1">
        <v>1</v>
      </c>
      <c r="H34" s="182" t="s">
        <v>165</v>
      </c>
      <c r="I34" s="182" t="s">
        <v>165</v>
      </c>
      <c r="M34" s="1" t="str">
        <f t="shared" si="0"/>
        <v>Дмитриев Родион Сергеевич @Rodoniche +79128385198</v>
      </c>
    </row>
    <row r="35" spans="1:13" ht="14.4" x14ac:dyDescent="0.3">
      <c r="A35" s="184" t="s">
        <v>1356</v>
      </c>
      <c r="B35" s="184" t="s">
        <v>239</v>
      </c>
      <c r="C35" s="184" t="s">
        <v>453</v>
      </c>
      <c r="D35" s="184" t="s">
        <v>1358</v>
      </c>
      <c r="E35" s="185" t="s">
        <v>1357</v>
      </c>
      <c r="F35" s="186" t="str">
        <f>VLOOKUP(D35, Registration!$E$1:$F$526, 2, FALSE)</f>
        <v>+79168348520</v>
      </c>
      <c r="G35" s="1">
        <v>1</v>
      </c>
      <c r="H35" s="182" t="s">
        <v>1690</v>
      </c>
      <c r="I35" s="187">
        <v>0.64583333333333337</v>
      </c>
      <c r="M35" s="1" t="str">
        <f t="shared" si="0"/>
        <v>Борзяев Владислав Денисович @yat0_god +79168348520</v>
      </c>
    </row>
    <row r="36" spans="1:13" ht="14.4" hidden="1" x14ac:dyDescent="0.3">
      <c r="A36" s="184" t="s">
        <v>15</v>
      </c>
      <c r="B36" s="184" t="s">
        <v>14</v>
      </c>
      <c r="C36" s="184" t="s">
        <v>16</v>
      </c>
      <c r="D36" s="184" t="s">
        <v>18</v>
      </c>
      <c r="E36" s="185" t="s">
        <v>17</v>
      </c>
      <c r="F36" s="186" t="str">
        <f>VLOOKUP(D36, Registration!$E$1:$F$526, 2, FALSE)</f>
        <v>+79892955178</v>
      </c>
      <c r="G36" s="1">
        <v>1</v>
      </c>
      <c r="H36" s="182" t="s">
        <v>165</v>
      </c>
      <c r="I36" s="182" t="s">
        <v>165</v>
      </c>
      <c r="M36" s="1" t="str">
        <f t="shared" si="0"/>
        <v>Шумилов Александр Романович @nboids +79892955178</v>
      </c>
    </row>
    <row r="37" spans="1:13" ht="14.4" x14ac:dyDescent="0.3">
      <c r="A37" s="184" t="s">
        <v>1566</v>
      </c>
      <c r="B37" s="184" t="s">
        <v>583</v>
      </c>
      <c r="C37" s="184" t="s">
        <v>960</v>
      </c>
      <c r="D37" s="184" t="s">
        <v>2101</v>
      </c>
      <c r="E37" s="185" t="s">
        <v>1567</v>
      </c>
      <c r="F37" s="186" t="str">
        <f>VLOOKUP(D37, Registration!$E$1:$F$526, 2, FALSE)</f>
        <v>+79168547281</v>
      </c>
      <c r="G37" s="1">
        <v>1</v>
      </c>
      <c r="H37" s="182" t="s">
        <v>1690</v>
      </c>
      <c r="I37" s="187">
        <v>0.75</v>
      </c>
      <c r="M37" s="1" t="str">
        <f t="shared" si="0"/>
        <v>Жданов Даниил Викторович @daniizh105 +79168547281</v>
      </c>
    </row>
    <row r="38" spans="1:13" ht="14.4" x14ac:dyDescent="0.3">
      <c r="A38" s="184" t="s">
        <v>1843</v>
      </c>
      <c r="B38" s="184" t="s">
        <v>323</v>
      </c>
      <c r="C38" s="184" t="s">
        <v>63</v>
      </c>
      <c r="D38" s="184" t="s">
        <v>1845</v>
      </c>
      <c r="E38" s="185" t="s">
        <v>3861</v>
      </c>
      <c r="F38" s="186" t="str">
        <f>VLOOKUP(D38, Registration!$E$1:$F$526, 2, FALSE)</f>
        <v>+79167236423</v>
      </c>
      <c r="G38" s="1">
        <v>1</v>
      </c>
      <c r="H38" s="182" t="s">
        <v>1690</v>
      </c>
      <c r="I38" s="187">
        <v>0.625</v>
      </c>
      <c r="M38" s="1" t="str">
        <f t="shared" si="0"/>
        <v>Денисов Роман Сергеевич @achupays +79167236423</v>
      </c>
    </row>
    <row r="39" spans="1:13" ht="14.4" hidden="1" x14ac:dyDescent="0.3">
      <c r="A39" s="184" t="s">
        <v>959</v>
      </c>
      <c r="B39" s="184" t="s">
        <v>45</v>
      </c>
      <c r="C39" s="184" t="s">
        <v>960</v>
      </c>
      <c r="D39" s="184" t="s">
        <v>962</v>
      </c>
      <c r="E39" s="185" t="s">
        <v>3862</v>
      </c>
      <c r="F39" s="186" t="str">
        <f>VLOOKUP(D39, Registration!$E$1:$F$526, 2, FALSE)</f>
        <v>+79268486310</v>
      </c>
      <c r="G39" s="1">
        <v>1</v>
      </c>
      <c r="H39" s="182" t="s">
        <v>2847</v>
      </c>
      <c r="I39" s="187">
        <v>0.6875</v>
      </c>
      <c r="M39" s="1" t="str">
        <f t="shared" si="0"/>
        <v>Дзюбло Григорий Викторович @barungam +79268486310</v>
      </c>
    </row>
    <row r="40" spans="1:13" ht="14.4" hidden="1" x14ac:dyDescent="0.3">
      <c r="A40" s="184" t="s">
        <v>1703</v>
      </c>
      <c r="B40" s="184" t="s">
        <v>1702</v>
      </c>
      <c r="C40" s="184" t="s">
        <v>103</v>
      </c>
      <c r="D40" s="184" t="s">
        <v>1705</v>
      </c>
      <c r="E40" s="185" t="s">
        <v>1704</v>
      </c>
      <c r="F40" s="186" t="str">
        <f>VLOOKUP(D40, Registration!$E$1:$F$526, 2, FALSE)</f>
        <v>+79657013320</v>
      </c>
      <c r="G40" s="1">
        <v>1</v>
      </c>
      <c r="H40" s="182" t="s">
        <v>2847</v>
      </c>
      <c r="I40" s="187">
        <v>0.6875</v>
      </c>
      <c r="M40" s="1" t="str">
        <f t="shared" si="0"/>
        <v>Самохин Антон Дмитриевич @fffffffffire +79657013320</v>
      </c>
    </row>
    <row r="41" spans="1:13" ht="14.4" hidden="1" x14ac:dyDescent="0.3">
      <c r="A41" s="184" t="s">
        <v>1182</v>
      </c>
      <c r="B41" s="184" t="s">
        <v>577</v>
      </c>
      <c r="C41" s="184" t="s">
        <v>390</v>
      </c>
      <c r="D41" s="184" t="s">
        <v>3087</v>
      </c>
      <c r="E41" s="185" t="s">
        <v>1183</v>
      </c>
      <c r="F41" s="186" t="str">
        <f>VLOOKUP(D41, Registration!$E$1:$F$526, 2, FALSE)</f>
        <v>+79267542477</v>
      </c>
      <c r="G41" s="1">
        <v>1</v>
      </c>
      <c r="H41" s="182" t="s">
        <v>2847</v>
      </c>
      <c r="I41" s="187">
        <v>0.6875</v>
      </c>
      <c r="M41" s="1" t="str">
        <f t="shared" si="0"/>
        <v>Богдан Георгий Юрьевич @Apium4 +79267542477</v>
      </c>
    </row>
    <row r="42" spans="1:13" ht="14.4" x14ac:dyDescent="0.3">
      <c r="A42" s="184" t="s">
        <v>358</v>
      </c>
      <c r="B42" s="184" t="s">
        <v>357</v>
      </c>
      <c r="C42" s="184" t="s">
        <v>139</v>
      </c>
      <c r="D42" s="184" t="s">
        <v>360</v>
      </c>
      <c r="E42" s="185" t="s">
        <v>359</v>
      </c>
      <c r="F42" s="186" t="str">
        <f>VLOOKUP(D42, Registration!$E$1:$F$526, 2, FALSE)</f>
        <v>+79032527127</v>
      </c>
      <c r="G42" s="1">
        <v>1</v>
      </c>
      <c r="H42" s="182" t="s">
        <v>1690</v>
      </c>
      <c r="I42" s="187">
        <v>0.75</v>
      </c>
      <c r="M42" s="1" t="str">
        <f t="shared" si="0"/>
        <v>Троян Андрей Валерьевич @IntelCoreI55 +79032527127</v>
      </c>
    </row>
    <row r="43" spans="1:13" ht="14.4" hidden="1" x14ac:dyDescent="0.3">
      <c r="A43" s="184" t="s">
        <v>1876</v>
      </c>
      <c r="B43" s="184" t="s">
        <v>1875</v>
      </c>
      <c r="C43" s="184" t="s">
        <v>425</v>
      </c>
      <c r="D43" s="184" t="s">
        <v>1878</v>
      </c>
      <c r="E43" s="185" t="s">
        <v>3865</v>
      </c>
      <c r="F43" s="186" t="str">
        <f>VLOOKUP(D43, Registration!$E$1:$F$526, 2, FALSE)</f>
        <v>+79614722979</v>
      </c>
      <c r="G43" s="1">
        <v>1</v>
      </c>
      <c r="H43" s="182" t="s">
        <v>2847</v>
      </c>
      <c r="I43" s="187">
        <v>0.6875</v>
      </c>
      <c r="M43" s="1" t="str">
        <f t="shared" si="0"/>
        <v>Фатькин Артем Алексеевич @fatyakkkkk +79614722979</v>
      </c>
    </row>
    <row r="44" spans="1:13" ht="14.4" hidden="1" x14ac:dyDescent="0.3">
      <c r="A44" s="184" t="s">
        <v>28</v>
      </c>
      <c r="B44" s="184" t="s">
        <v>27</v>
      </c>
      <c r="C44" s="184" t="s">
        <v>29</v>
      </c>
      <c r="D44" s="184" t="s">
        <v>31</v>
      </c>
      <c r="E44" s="185" t="s">
        <v>3935</v>
      </c>
      <c r="F44" s="186" t="str">
        <f>VLOOKUP(D44, Registration!$E$1:$F$526, 2, FALSE)</f>
        <v>+79014560099</v>
      </c>
      <c r="G44" s="1">
        <v>1</v>
      </c>
      <c r="H44" s="182" t="s">
        <v>165</v>
      </c>
      <c r="I44" s="182" t="s">
        <v>165</v>
      </c>
      <c r="M44" s="1" t="str">
        <f t="shared" si="0"/>
        <v>Бартенев Владимир Евгеньевич @vovanbart +79014560099</v>
      </c>
    </row>
    <row r="45" spans="1:13" ht="14.4" x14ac:dyDescent="0.3">
      <c r="A45" s="184" t="s">
        <v>302</v>
      </c>
      <c r="B45" s="184" t="s">
        <v>130</v>
      </c>
      <c r="C45" s="184" t="s">
        <v>29</v>
      </c>
      <c r="D45" s="184" t="s">
        <v>304</v>
      </c>
      <c r="E45" s="185" t="s">
        <v>303</v>
      </c>
      <c r="F45" s="186" t="str">
        <f>VLOOKUP(D45, Registration!$E$1:$F$526, 2, FALSE)</f>
        <v>+79259912871</v>
      </c>
      <c r="G45" s="1">
        <v>1</v>
      </c>
      <c r="H45" s="182" t="s">
        <v>1690</v>
      </c>
      <c r="I45" s="187">
        <v>0.625</v>
      </c>
      <c r="M45" s="1" t="str">
        <f t="shared" si="0"/>
        <v>Каталин Дмитрий Евгеньевич @Kde006 +79259912871</v>
      </c>
    </row>
    <row r="46" spans="1:13" ht="14.4" x14ac:dyDescent="0.3">
      <c r="A46" s="184" t="s">
        <v>1430</v>
      </c>
      <c r="B46" s="184" t="s">
        <v>751</v>
      </c>
      <c r="C46" s="184" t="s">
        <v>513</v>
      </c>
      <c r="D46" s="184" t="s">
        <v>1432</v>
      </c>
      <c r="E46" s="185" t="s">
        <v>1431</v>
      </c>
      <c r="F46" s="186" t="str">
        <f>VLOOKUP(D46, Registration!$E$1:$F$526, 2, FALSE)</f>
        <v>+79854246185</v>
      </c>
      <c r="G46" s="1">
        <v>1</v>
      </c>
      <c r="H46" s="182" t="s">
        <v>1690</v>
      </c>
      <c r="I46" s="187">
        <v>0.75</v>
      </c>
      <c r="M46" s="1" t="str">
        <f t="shared" si="0"/>
        <v>Кибзий Сергей Анатольевич @kibzarium +79854246185</v>
      </c>
    </row>
    <row r="47" spans="1:13" ht="14.4" x14ac:dyDescent="0.3">
      <c r="A47" s="184" t="s">
        <v>845</v>
      </c>
      <c r="B47" s="184" t="s">
        <v>151</v>
      </c>
      <c r="C47" s="184" t="s">
        <v>132</v>
      </c>
      <c r="D47" s="184" t="s">
        <v>847</v>
      </c>
      <c r="E47" s="185" t="s">
        <v>846</v>
      </c>
      <c r="F47" s="186" t="str">
        <f>VLOOKUP(D47, Registration!$E$1:$F$526, 2, FALSE)</f>
        <v>+79167378785</v>
      </c>
      <c r="G47" s="1">
        <v>1</v>
      </c>
      <c r="H47" s="182" t="s">
        <v>1690</v>
      </c>
      <c r="I47" s="187">
        <v>0.75</v>
      </c>
      <c r="M47" s="1" t="str">
        <f t="shared" si="0"/>
        <v>Ялфимов Иван Александрович @x_whenshi +79167378785</v>
      </c>
    </row>
    <row r="48" spans="1:13" ht="14.4" x14ac:dyDescent="0.3">
      <c r="A48" s="184" t="s">
        <v>1078</v>
      </c>
      <c r="B48" s="184" t="s">
        <v>151</v>
      </c>
      <c r="C48" s="184" t="s">
        <v>153</v>
      </c>
      <c r="D48" s="184" t="s">
        <v>1080</v>
      </c>
      <c r="E48" s="185" t="s">
        <v>1079</v>
      </c>
      <c r="F48" s="186" t="str">
        <f>VLOOKUP(D48, Registration!$E$1:$F$526, 2, FALSE)</f>
        <v>+79689522420</v>
      </c>
      <c r="G48" s="1">
        <v>1</v>
      </c>
      <c r="H48" s="182" t="s">
        <v>1690</v>
      </c>
      <c r="I48" s="187">
        <v>0.64583333333333337</v>
      </c>
      <c r="M48" s="1" t="str">
        <f t="shared" si="0"/>
        <v>Бровкин Иван Андреевич @barabara567 +79689522420</v>
      </c>
    </row>
    <row r="49" spans="1:13" ht="14.4" x14ac:dyDescent="0.3">
      <c r="A49" s="184" t="s">
        <v>196</v>
      </c>
      <c r="B49" s="184" t="s">
        <v>195</v>
      </c>
      <c r="C49" s="184" t="s">
        <v>197</v>
      </c>
      <c r="D49" s="184" t="s">
        <v>199</v>
      </c>
      <c r="E49" s="185" t="s">
        <v>198</v>
      </c>
      <c r="F49" s="186" t="str">
        <f>VLOOKUP(D49, Registration!$E$1:$F$526, 2, FALSE)</f>
        <v>+79814207959</v>
      </c>
      <c r="G49" s="1">
        <v>1</v>
      </c>
      <c r="H49" s="182" t="s">
        <v>1690</v>
      </c>
      <c r="I49" s="187">
        <v>0.75</v>
      </c>
      <c r="M49" s="1" t="str">
        <f t="shared" si="0"/>
        <v>Магденко Дарья Игоревна @slaydx +79814207959</v>
      </c>
    </row>
    <row r="50" spans="1:13" ht="14.4" x14ac:dyDescent="0.3">
      <c r="A50" s="184" t="s">
        <v>752</v>
      </c>
      <c r="B50" s="184" t="s">
        <v>751</v>
      </c>
      <c r="C50" s="184" t="s">
        <v>63</v>
      </c>
      <c r="D50" s="184" t="s">
        <v>754</v>
      </c>
      <c r="E50" s="185" t="s">
        <v>753</v>
      </c>
      <c r="F50" s="186" t="str">
        <f>VLOOKUP(D50, Registration!$E$1:$F$526, 2, FALSE)</f>
        <v>+79101361843</v>
      </c>
      <c r="G50" s="1">
        <v>1</v>
      </c>
      <c r="H50" s="182" t="s">
        <v>1690</v>
      </c>
      <c r="I50" s="187">
        <v>0.75</v>
      </c>
      <c r="M50" s="1" t="str">
        <f t="shared" si="0"/>
        <v>Быстров Сергей Сергеевич @skylor0 +79101361843</v>
      </c>
    </row>
    <row r="51" spans="1:13" ht="14.4" hidden="1" x14ac:dyDescent="0.3">
      <c r="A51" s="184" t="s">
        <v>734</v>
      </c>
      <c r="B51" s="184" t="s">
        <v>381</v>
      </c>
      <c r="C51" s="184" t="s">
        <v>735</v>
      </c>
      <c r="D51" s="184" t="s">
        <v>737</v>
      </c>
      <c r="E51" s="185" t="s">
        <v>736</v>
      </c>
      <c r="F51" s="186" t="str">
        <f>VLOOKUP(D51, Registration!$E$1:$F$526, 2, FALSE)</f>
        <v>+79194533437</v>
      </c>
      <c r="G51" s="1">
        <v>1</v>
      </c>
      <c r="H51" s="182" t="s">
        <v>2847</v>
      </c>
      <c r="I51" s="187">
        <v>0.70833333333333337</v>
      </c>
      <c r="M51" s="1" t="str">
        <f t="shared" si="0"/>
        <v>Сафин Тимур Василевич @i_just_timur +79194533437</v>
      </c>
    </row>
    <row r="52" spans="1:13" ht="14.4" hidden="1" x14ac:dyDescent="0.3">
      <c r="A52" s="184" t="s">
        <v>506</v>
      </c>
      <c r="B52" s="184" t="s">
        <v>61</v>
      </c>
      <c r="C52" s="184" t="s">
        <v>63</v>
      </c>
      <c r="D52" s="184" t="s">
        <v>508</v>
      </c>
      <c r="E52" s="185" t="s">
        <v>507</v>
      </c>
      <c r="F52" s="186" t="str">
        <f>VLOOKUP(D52, Registration!$E$1:$F$526, 2, FALSE)</f>
        <v>+79208009257</v>
      </c>
      <c r="G52" s="1">
        <v>1</v>
      </c>
      <c r="H52" s="182" t="s">
        <v>2847</v>
      </c>
      <c r="I52" s="187">
        <v>0.6875</v>
      </c>
      <c r="M52" s="1" t="str">
        <f t="shared" si="0"/>
        <v>Шапиро Максим Сергеевич @hyranc +79208009257</v>
      </c>
    </row>
    <row r="53" spans="1:13" ht="14.4" hidden="1" x14ac:dyDescent="0.3">
      <c r="A53" s="184" t="s">
        <v>1610</v>
      </c>
      <c r="B53" s="184" t="s">
        <v>1609</v>
      </c>
      <c r="C53" s="184" t="s">
        <v>1611</v>
      </c>
      <c r="D53" s="184" t="s">
        <v>1613</v>
      </c>
      <c r="E53" s="185" t="s">
        <v>1612</v>
      </c>
      <c r="F53" s="186" t="str">
        <f>VLOOKUP(D53, Registration!$E$1:$F$526, 2, FALSE)</f>
        <v>+79633949434</v>
      </c>
      <c r="G53" s="1">
        <v>1</v>
      </c>
      <c r="H53" s="182" t="s">
        <v>2847</v>
      </c>
      <c r="I53" s="187">
        <v>0.6875</v>
      </c>
      <c r="M53" s="1" t="str">
        <f t="shared" si="0"/>
        <v>Бжинаева Дарина Касбулатовна @xxxcuzmex +79633949434</v>
      </c>
    </row>
    <row r="54" spans="1:13" ht="14.4" hidden="1" x14ac:dyDescent="0.3">
      <c r="A54" s="184" t="s">
        <v>626</v>
      </c>
      <c r="B54" s="184" t="s">
        <v>625</v>
      </c>
      <c r="C54" s="184" t="s">
        <v>425</v>
      </c>
      <c r="D54" s="184" t="s">
        <v>628</v>
      </c>
      <c r="E54" s="185" t="s">
        <v>627</v>
      </c>
      <c r="F54" s="186" t="str">
        <f>VLOOKUP(D54, Registration!$E$1:$F$526, 2, FALSE)</f>
        <v>+79005478940</v>
      </c>
      <c r="G54" s="1">
        <v>1</v>
      </c>
      <c r="H54" s="182" t="s">
        <v>2847</v>
      </c>
      <c r="I54" s="187">
        <v>0.6875</v>
      </c>
      <c r="M54" s="1" t="str">
        <f t="shared" si="0"/>
        <v>Лапин Юрий Алексеевич @Yuureec +79005478940</v>
      </c>
    </row>
    <row r="55" spans="1:13" ht="14.4" x14ac:dyDescent="0.3">
      <c r="A55" s="184" t="s">
        <v>741</v>
      </c>
      <c r="B55" s="184" t="s">
        <v>108</v>
      </c>
      <c r="C55" s="184" t="s">
        <v>110</v>
      </c>
      <c r="D55" s="184" t="s">
        <v>743</v>
      </c>
      <c r="E55" s="185" t="s">
        <v>3873</v>
      </c>
      <c r="F55" s="186" t="str">
        <f>VLOOKUP(D55, Registration!$E$1:$F$526, 2, FALSE)</f>
        <v>+79175936681</v>
      </c>
      <c r="G55" s="1">
        <v>1</v>
      </c>
      <c r="H55" s="182" t="s">
        <v>1690</v>
      </c>
      <c r="I55" s="187">
        <v>0.75</v>
      </c>
      <c r="M55" s="1" t="str">
        <f t="shared" si="0"/>
        <v>Винтайкин Кирилл Олегович @Boltmann +79175936681</v>
      </c>
    </row>
    <row r="56" spans="1:13" ht="14.4" x14ac:dyDescent="0.3">
      <c r="A56" s="184" t="s">
        <v>1570</v>
      </c>
      <c r="B56" s="184" t="s">
        <v>176</v>
      </c>
      <c r="C56" s="184" t="s">
        <v>934</v>
      </c>
      <c r="D56" s="184" t="s">
        <v>1572</v>
      </c>
      <c r="E56" s="185" t="s">
        <v>1571</v>
      </c>
      <c r="F56" s="186" t="str">
        <f>VLOOKUP(D56, Registration!$E$1:$F$526, 2, FALSE)</f>
        <v>+79521168804</v>
      </c>
      <c r="G56" s="1">
        <v>1</v>
      </c>
      <c r="H56" s="182" t="s">
        <v>1690</v>
      </c>
      <c r="I56" s="187">
        <v>0.625</v>
      </c>
      <c r="M56" s="1" t="str">
        <f t="shared" si="0"/>
        <v>Черемискин Данил Игоревич @vaffanculo_caros +79521168804</v>
      </c>
    </row>
    <row r="57" spans="1:13" ht="14.4" x14ac:dyDescent="0.3">
      <c r="A57" s="184" t="s">
        <v>1555</v>
      </c>
      <c r="B57" s="184" t="s">
        <v>1149</v>
      </c>
      <c r="C57" s="184" t="s">
        <v>256</v>
      </c>
      <c r="D57" s="184" t="s">
        <v>1557</v>
      </c>
      <c r="E57" s="185" t="s">
        <v>1556</v>
      </c>
      <c r="F57" s="186" t="str">
        <f>VLOOKUP(D57, Registration!$E$1:$F$526, 2, FALSE)</f>
        <v>+79185639710</v>
      </c>
      <c r="G57" s="1">
        <v>1</v>
      </c>
      <c r="H57" s="182" t="s">
        <v>1690</v>
      </c>
      <c r="I57" s="187">
        <v>0.625</v>
      </c>
      <c r="M57" s="1" t="str">
        <f t="shared" si="0"/>
        <v>Тугушева Диана Руслановна @dianatugus +79185639710</v>
      </c>
    </row>
    <row r="58" spans="1:13" ht="14.4" hidden="1" x14ac:dyDescent="0.3">
      <c r="A58" s="184" t="s">
        <v>54</v>
      </c>
      <c r="B58" s="184" t="s">
        <v>53</v>
      </c>
      <c r="C58" s="184" t="s">
        <v>55</v>
      </c>
      <c r="D58" s="184" t="s">
        <v>57</v>
      </c>
      <c r="E58" s="185" t="s">
        <v>56</v>
      </c>
      <c r="F58" s="186" t="str">
        <f>VLOOKUP(D58, Registration!$E$1:$F$526, 2, FALSE)</f>
        <v>+79046581688</v>
      </c>
      <c r="G58" s="1">
        <v>1</v>
      </c>
      <c r="H58" s="182" t="s">
        <v>165</v>
      </c>
      <c r="I58" s="182" t="s">
        <v>165</v>
      </c>
      <c r="M58" s="1" t="str">
        <f t="shared" si="0"/>
        <v>Кусмауль Николай Константинович @nazrom6 +79046581688</v>
      </c>
    </row>
    <row r="59" spans="1:13" ht="14.4" hidden="1" x14ac:dyDescent="0.3">
      <c r="A59" s="184" t="s">
        <v>1325</v>
      </c>
      <c r="B59" s="184" t="s">
        <v>123</v>
      </c>
      <c r="C59" s="184" t="s">
        <v>1326</v>
      </c>
      <c r="D59" s="184" t="s">
        <v>1328</v>
      </c>
      <c r="E59" s="185" t="s">
        <v>1327</v>
      </c>
      <c r="F59" s="186" t="str">
        <f>VLOOKUP(D59, Registration!$E$1:$F$526, 2, FALSE)</f>
        <v>+79963539866</v>
      </c>
      <c r="G59" s="1">
        <v>1</v>
      </c>
      <c r="H59" s="182" t="s">
        <v>165</v>
      </c>
      <c r="I59" s="182" t="s">
        <v>165</v>
      </c>
      <c r="M59" s="1" t="str">
        <f t="shared" si="0"/>
        <v>Бадмаева Алина Арслановна @julitiee +79963539866</v>
      </c>
    </row>
    <row r="60" spans="1:13" ht="14.4" hidden="1" x14ac:dyDescent="0.3">
      <c r="A60" s="184" t="s">
        <v>764</v>
      </c>
      <c r="B60" s="184" t="s">
        <v>562</v>
      </c>
      <c r="C60" s="184" t="s">
        <v>403</v>
      </c>
      <c r="D60" s="184" t="s">
        <v>766</v>
      </c>
      <c r="E60" s="185" t="s">
        <v>765</v>
      </c>
      <c r="F60" s="186" t="str">
        <f>VLOOKUP(D60, Registration!$E$1:$F$526, 2, FALSE)</f>
        <v>+79178609780</v>
      </c>
      <c r="G60" s="1">
        <v>1</v>
      </c>
      <c r="H60" s="182" t="s">
        <v>2847</v>
      </c>
      <c r="I60" s="187">
        <v>0.75</v>
      </c>
      <c r="M60" s="1" t="str">
        <f t="shared" si="0"/>
        <v>Трофимова Екатерина Алексеевна @trofimovakatyya +79178609780</v>
      </c>
    </row>
    <row r="61" spans="1:13" ht="14.4" hidden="1" x14ac:dyDescent="0.3">
      <c r="A61" s="184" t="s">
        <v>476</v>
      </c>
      <c r="B61" s="184" t="s">
        <v>475</v>
      </c>
      <c r="C61" s="184" t="s">
        <v>403</v>
      </c>
      <c r="D61" s="184" t="s">
        <v>478</v>
      </c>
      <c r="E61" s="185" t="s">
        <v>477</v>
      </c>
      <c r="F61" s="186" t="str">
        <f>VLOOKUP(D61, Registration!$E$1:$F$526, 2, FALSE)</f>
        <v>+79207708775</v>
      </c>
      <c r="G61" s="1">
        <v>1</v>
      </c>
      <c r="H61" s="182" t="s">
        <v>2847</v>
      </c>
      <c r="I61" s="187">
        <v>0.75</v>
      </c>
      <c r="M61" s="1" t="str">
        <f t="shared" si="0"/>
        <v>Фетисова Елизавета Алексеевна @lizkafe +79207708775</v>
      </c>
    </row>
    <row r="62" spans="1:13" ht="14.4" hidden="1" x14ac:dyDescent="0.3">
      <c r="A62" s="184" t="s">
        <v>1773</v>
      </c>
      <c r="B62" s="184" t="s">
        <v>108</v>
      </c>
      <c r="C62" s="184" t="s">
        <v>47</v>
      </c>
      <c r="D62" s="184" t="s">
        <v>1775</v>
      </c>
      <c r="E62" s="185" t="s">
        <v>1774</v>
      </c>
      <c r="F62" s="186" t="str">
        <f>VLOOKUP(D62, Registration!$E$1:$F$526, 2, FALSE)</f>
        <v>+79051050421</v>
      </c>
      <c r="G62" s="1">
        <v>1</v>
      </c>
      <c r="H62" s="182" t="s">
        <v>165</v>
      </c>
      <c r="I62" s="182" t="s">
        <v>165</v>
      </c>
      <c r="M62" s="1" t="str">
        <f t="shared" si="0"/>
        <v>Белоусов Кирилл Павлович @kiryshka2205 +79051050421</v>
      </c>
    </row>
    <row r="63" spans="1:13" ht="14.4" x14ac:dyDescent="0.3">
      <c r="A63" s="184" t="s">
        <v>876</v>
      </c>
      <c r="B63" s="184" t="s">
        <v>130</v>
      </c>
      <c r="C63" s="184" t="s">
        <v>63</v>
      </c>
      <c r="D63" s="184" t="s">
        <v>878</v>
      </c>
      <c r="E63" s="185" t="s">
        <v>877</v>
      </c>
      <c r="F63" s="186" t="str">
        <f>VLOOKUP(D63, Registration!$E$1:$F$526, 2, FALSE)</f>
        <v>+79162978708</v>
      </c>
      <c r="G63" s="1">
        <v>1</v>
      </c>
      <c r="H63" s="182" t="s">
        <v>1690</v>
      </c>
      <c r="I63" s="187">
        <v>0.64583333333333337</v>
      </c>
      <c r="M63" s="1" t="str">
        <f t="shared" si="0"/>
        <v>Трихунков Дмитрий Сергеевич @DimaTrih +79162978708</v>
      </c>
    </row>
    <row r="64" spans="1:13" ht="14.4" hidden="1" x14ac:dyDescent="0.3">
      <c r="A64" s="184" t="s">
        <v>1790</v>
      </c>
      <c r="B64" s="184" t="s">
        <v>14</v>
      </c>
      <c r="C64" s="184" t="s">
        <v>390</v>
      </c>
      <c r="D64" s="184" t="s">
        <v>1792</v>
      </c>
      <c r="E64" s="185" t="s">
        <v>1791</v>
      </c>
      <c r="F64" s="186" t="str">
        <f>VLOOKUP(D64, Registration!$E$1:$F$526, 2, FALSE)</f>
        <v>+79801465541</v>
      </c>
      <c r="G64" s="1">
        <v>1</v>
      </c>
      <c r="H64" s="182" t="s">
        <v>165</v>
      </c>
      <c r="I64" s="182" t="s">
        <v>165</v>
      </c>
      <c r="M64" s="1" t="str">
        <f t="shared" si="0"/>
        <v>Шумейкин Александр Юрьевич @mer7cury +79801465541</v>
      </c>
    </row>
    <row r="65" spans="1:13" ht="14.4" hidden="1" x14ac:dyDescent="0.3">
      <c r="A65" s="184" t="s">
        <v>389</v>
      </c>
      <c r="B65" s="184" t="s">
        <v>45</v>
      </c>
      <c r="C65" s="184" t="s">
        <v>390</v>
      </c>
      <c r="D65" s="1" t="s">
        <v>392</v>
      </c>
      <c r="E65" s="185" t="s">
        <v>391</v>
      </c>
      <c r="F65" s="186" t="str">
        <f>VLOOKUP(D65, Registration!$E$1:$F$526, 2, FALSE)</f>
        <v>+79912479240</v>
      </c>
      <c r="G65" s="1">
        <v>1</v>
      </c>
      <c r="H65" s="182" t="s">
        <v>165</v>
      </c>
      <c r="I65" s="182" t="s">
        <v>165</v>
      </c>
      <c r="M65" s="1" t="str">
        <f t="shared" si="0"/>
        <v>Лопатухин Григорий Юрьевич @Everlasting_Filin +79912479240</v>
      </c>
    </row>
    <row r="66" spans="1:13" ht="14.4" x14ac:dyDescent="0.3">
      <c r="A66" s="184" t="s">
        <v>512</v>
      </c>
      <c r="B66" s="184" t="s">
        <v>511</v>
      </c>
      <c r="C66" s="184" t="s">
        <v>513</v>
      </c>
      <c r="D66" s="1" t="s">
        <v>515</v>
      </c>
      <c r="E66" s="185" t="s">
        <v>514</v>
      </c>
      <c r="F66" s="186" t="str">
        <f>VLOOKUP(D66, Registration!$E$1:$F$526, 2, FALSE)</f>
        <v>+79247788074</v>
      </c>
      <c r="G66" s="1">
        <v>1</v>
      </c>
      <c r="H66" s="182" t="s">
        <v>1690</v>
      </c>
      <c r="I66" s="187">
        <v>0.625</v>
      </c>
      <c r="M66" s="1" t="str">
        <f t="shared" si="0"/>
        <v>Кириллов Леонид Анатольевич @fiaxmu +79247788074</v>
      </c>
    </row>
    <row r="67" spans="1:13" ht="14.4" x14ac:dyDescent="0.3">
      <c r="A67" s="184" t="s">
        <v>780</v>
      </c>
      <c r="B67" s="184" t="s">
        <v>247</v>
      </c>
      <c r="C67" s="184" t="s">
        <v>781</v>
      </c>
      <c r="D67" s="184" t="s">
        <v>783</v>
      </c>
      <c r="E67" s="185" t="s">
        <v>782</v>
      </c>
      <c r="F67" s="186" t="str">
        <f>VLOOKUP(D67, Registration!$E$1:$F$526, 2, FALSE)</f>
        <v>+79651951150</v>
      </c>
      <c r="G67" s="1">
        <v>1</v>
      </c>
      <c r="H67" s="182" t="s">
        <v>1690</v>
      </c>
      <c r="I67" s="187">
        <v>0.625</v>
      </c>
      <c r="M67" s="1" t="str">
        <f t="shared" si="0"/>
        <v>Алексеева Полина Валентиновна @lin_wh06 +79651951150</v>
      </c>
    </row>
    <row r="68" spans="1:13" ht="14.4" hidden="1" x14ac:dyDescent="0.3">
      <c r="A68" s="184" t="s">
        <v>836</v>
      </c>
      <c r="B68" s="184" t="s">
        <v>835</v>
      </c>
      <c r="C68" s="184" t="s">
        <v>275</v>
      </c>
      <c r="D68" s="184" t="s">
        <v>838</v>
      </c>
      <c r="E68" s="185" t="s">
        <v>837</v>
      </c>
      <c r="F68" s="186" t="str">
        <f>VLOOKUP(D68, Registration!$E$1:$F$526, 2, FALSE)</f>
        <v>+79588258081</v>
      </c>
      <c r="G68" s="1">
        <v>1</v>
      </c>
      <c r="H68" s="182" t="s">
        <v>165</v>
      </c>
      <c r="I68" s="182" t="s">
        <v>165</v>
      </c>
      <c r="M68" s="1" t="str">
        <f t="shared" si="0"/>
        <v>Степанов Святослав Михайлович @mintbag4334 +79588258081</v>
      </c>
    </row>
    <row r="69" spans="1:13" ht="14.4" hidden="1" x14ac:dyDescent="0.3">
      <c r="A69" s="184" t="s">
        <v>124</v>
      </c>
      <c r="B69" s="184" t="s">
        <v>123</v>
      </c>
      <c r="C69" s="184" t="s">
        <v>125</v>
      </c>
      <c r="D69" s="184" t="s">
        <v>127</v>
      </c>
      <c r="E69" s="185" t="s">
        <v>126</v>
      </c>
      <c r="F69" s="186" t="str">
        <f>VLOOKUP(D69, Registration!$E$1:$F$526, 2, FALSE)</f>
        <v>+79523017320</v>
      </c>
      <c r="G69" s="1">
        <v>1</v>
      </c>
      <c r="H69" s="182" t="s">
        <v>2847</v>
      </c>
      <c r="I69" s="187">
        <v>0.6875</v>
      </c>
      <c r="M69" s="1" t="str">
        <f t="shared" si="0"/>
        <v>Одинцова Алина Дмитриевна @lyniew +79523017320</v>
      </c>
    </row>
    <row r="70" spans="1:13" ht="14.4" x14ac:dyDescent="0.3">
      <c r="A70" s="184" t="s">
        <v>948</v>
      </c>
      <c r="B70" s="184" t="s">
        <v>532</v>
      </c>
      <c r="C70" s="184" t="s">
        <v>954</v>
      </c>
      <c r="D70" s="184" t="s">
        <v>1535</v>
      </c>
      <c r="E70" s="185" t="s">
        <v>1011</v>
      </c>
      <c r="F70" s="186" t="str">
        <f>VLOOKUP(D70, Registration!$E$1:$F$526, 2, FALSE)</f>
        <v>+79167029475</v>
      </c>
      <c r="G70" s="1">
        <v>1</v>
      </c>
      <c r="H70" s="182" t="s">
        <v>1690</v>
      </c>
      <c r="I70" s="187">
        <v>0.75</v>
      </c>
      <c r="M70" s="1" t="str">
        <f t="shared" si="0"/>
        <v>Иванова Александра Олеговна @Sandraiffa +79167029475</v>
      </c>
    </row>
    <row r="71" spans="1:13" ht="14.4" hidden="1" x14ac:dyDescent="0.3">
      <c r="A71" s="184" t="s">
        <v>1201</v>
      </c>
      <c r="B71" s="184" t="s">
        <v>1200</v>
      </c>
      <c r="C71" s="184" t="s">
        <v>125</v>
      </c>
      <c r="D71" s="184" t="s">
        <v>1203</v>
      </c>
      <c r="E71" s="185" t="s">
        <v>1202</v>
      </c>
      <c r="F71" s="186" t="str">
        <f>VLOOKUP(D71, Registration!$E$1:$F$526, 2, FALSE)</f>
        <v>+79851221574</v>
      </c>
      <c r="G71" s="1">
        <v>1</v>
      </c>
      <c r="H71" s="182" t="s">
        <v>165</v>
      </c>
      <c r="I71" s="182" t="s">
        <v>165</v>
      </c>
      <c r="M71" s="1" t="str">
        <f t="shared" si="0"/>
        <v>Булатова Ульяна Дмитриевна @izhet +79851221574</v>
      </c>
    </row>
    <row r="72" spans="1:13" ht="14.4" hidden="1" x14ac:dyDescent="0.3">
      <c r="A72" s="184" t="s">
        <v>915</v>
      </c>
      <c r="B72" s="184" t="s">
        <v>562</v>
      </c>
      <c r="C72" s="184" t="s">
        <v>233</v>
      </c>
      <c r="D72" s="184" t="s">
        <v>917</v>
      </c>
      <c r="E72" s="185" t="s">
        <v>916</v>
      </c>
      <c r="F72" s="186" t="str">
        <f>VLOOKUP(D72, Registration!$E$1:$F$526, 2, FALSE)</f>
        <v>+79678084225</v>
      </c>
      <c r="G72" s="1">
        <v>1</v>
      </c>
      <c r="H72" s="182" t="s">
        <v>2847</v>
      </c>
      <c r="I72" s="187">
        <v>0.6875</v>
      </c>
      <c r="M72" s="1" t="str">
        <f t="shared" si="0"/>
        <v>Кекова Екатерина Витальевна @catiatka +79678084225</v>
      </c>
    </row>
    <row r="73" spans="1:13" ht="14.4" hidden="1" x14ac:dyDescent="0.3">
      <c r="A73" s="184" t="s">
        <v>69</v>
      </c>
      <c r="B73" s="184" t="s">
        <v>68</v>
      </c>
      <c r="C73" s="184" t="s">
        <v>70</v>
      </c>
      <c r="D73" s="184" t="s">
        <v>72</v>
      </c>
      <c r="E73" s="185" t="s">
        <v>71</v>
      </c>
      <c r="F73" s="186" t="str">
        <f>VLOOKUP(D73, Registration!$E$1:$F$526, 2, FALSE)</f>
        <v>+79255306614</v>
      </c>
      <c r="G73" s="1">
        <v>1</v>
      </c>
      <c r="H73" s="182" t="s">
        <v>165</v>
      </c>
      <c r="I73" s="182" t="s">
        <v>165</v>
      </c>
      <c r="M73" s="1" t="str">
        <f t="shared" si="0"/>
        <v>Карбова Анастасия Сергеевна @minyard_an +79255306614</v>
      </c>
    </row>
    <row r="74" spans="1:13" ht="14.4" x14ac:dyDescent="0.3">
      <c r="A74" s="184" t="s">
        <v>2033</v>
      </c>
      <c r="B74" s="184" t="s">
        <v>68</v>
      </c>
      <c r="C74" s="184" t="s">
        <v>793</v>
      </c>
      <c r="D74" s="184" t="s">
        <v>2035</v>
      </c>
      <c r="E74" s="185" t="s">
        <v>2034</v>
      </c>
      <c r="F74" s="186" t="str">
        <f>VLOOKUP(D74, Registration!$E$1:$F$526, 2, FALSE)</f>
        <v>+79124363006</v>
      </c>
      <c r="G74" s="1">
        <v>1</v>
      </c>
      <c r="H74" s="182" t="s">
        <v>1690</v>
      </c>
      <c r="I74" s="187">
        <v>0.625</v>
      </c>
      <c r="M74" s="1" t="str">
        <f t="shared" si="0"/>
        <v>Пивкопа Анастасия Павловна @pivkopaa +79124363006</v>
      </c>
    </row>
    <row r="75" spans="1:13" ht="14.4" hidden="1" x14ac:dyDescent="0.3">
      <c r="A75" s="184" t="s">
        <v>2038</v>
      </c>
      <c r="B75" s="184" t="s">
        <v>145</v>
      </c>
      <c r="C75" s="184" t="s">
        <v>425</v>
      </c>
      <c r="D75" s="184" t="s">
        <v>2040</v>
      </c>
      <c r="E75" s="185" t="s">
        <v>2039</v>
      </c>
      <c r="F75" s="186" t="str">
        <f>VLOOKUP(D75, Registration!$E$1:$F$526, 2, FALSE)</f>
        <v>+79607287030</v>
      </c>
      <c r="G75" s="1">
        <v>1</v>
      </c>
      <c r="H75" s="182" t="s">
        <v>2847</v>
      </c>
      <c r="I75" s="187">
        <v>0.6875</v>
      </c>
      <c r="M75" s="1" t="str">
        <f t="shared" si="0"/>
        <v>Куликов Егор Алексеевич @kul1chka +79607287030</v>
      </c>
    </row>
    <row r="76" spans="1:13" ht="14.4" hidden="1" x14ac:dyDescent="0.3">
      <c r="A76" s="184" t="s">
        <v>1985</v>
      </c>
      <c r="B76" s="184" t="s">
        <v>68</v>
      </c>
      <c r="C76" s="184" t="s">
        <v>339</v>
      </c>
      <c r="D76" s="184" t="s">
        <v>1987</v>
      </c>
      <c r="E76" s="185" t="s">
        <v>1986</v>
      </c>
      <c r="F76" s="186" t="str">
        <f>VLOOKUP(D76, Registration!$E$1:$F$526, 2, FALSE)</f>
        <v>+79870877530</v>
      </c>
      <c r="G76" s="1">
        <v>1</v>
      </c>
      <c r="H76" s="182" t="s">
        <v>2847</v>
      </c>
      <c r="I76" s="187">
        <v>0.70833333333333337</v>
      </c>
      <c r="M76" s="1" t="str">
        <f t="shared" si="0"/>
        <v>Горячева Анастасия Михайловна @eawy4 +79870877530</v>
      </c>
    </row>
    <row r="77" spans="1:13" ht="14.4" x14ac:dyDescent="0.3">
      <c r="A77" s="184" t="s">
        <v>86</v>
      </c>
      <c r="B77" s="184" t="s">
        <v>85</v>
      </c>
      <c r="C77" s="184" t="s">
        <v>87</v>
      </c>
      <c r="D77" s="184" t="s">
        <v>89</v>
      </c>
      <c r="E77" s="185" t="s">
        <v>88</v>
      </c>
      <c r="F77" s="186" t="str">
        <f>VLOOKUP(D77, Registration!$E$1:$F$526, 2, FALSE)</f>
        <v>+79163862365</v>
      </c>
      <c r="G77" s="1">
        <v>1</v>
      </c>
      <c r="H77" s="182" t="s">
        <v>1690</v>
      </c>
      <c r="I77" s="187">
        <v>0.625</v>
      </c>
      <c r="M77" s="1" t="str">
        <f t="shared" si="0"/>
        <v>Ли Арсений Владимирович @g0atXCX +79163862365</v>
      </c>
    </row>
    <row r="78" spans="1:13" ht="14.4" hidden="1" x14ac:dyDescent="0.3">
      <c r="A78" s="184" t="s">
        <v>102</v>
      </c>
      <c r="B78" s="184" t="s">
        <v>101</v>
      </c>
      <c r="C78" s="184" t="s">
        <v>103</v>
      </c>
      <c r="D78" s="184" t="s">
        <v>105</v>
      </c>
      <c r="E78" s="185" t="s">
        <v>104</v>
      </c>
      <c r="F78" s="186" t="str">
        <f>VLOOKUP(D78, Registration!$E$1:$F$526, 2, FALSE)</f>
        <v>+79162340515</v>
      </c>
      <c r="G78" s="1">
        <v>1</v>
      </c>
      <c r="H78" s="182" t="s">
        <v>165</v>
      </c>
      <c r="I78" s="182" t="s">
        <v>165</v>
      </c>
      <c r="M78" s="1" t="str">
        <f t="shared" si="0"/>
        <v>Соколов Глеб Дмитриевич @Sokolidze25 +79162340515</v>
      </c>
    </row>
    <row r="79" spans="1:13" ht="14.4" x14ac:dyDescent="0.3">
      <c r="A79" s="184" t="s">
        <v>1860</v>
      </c>
      <c r="B79" s="184" t="s">
        <v>61</v>
      </c>
      <c r="C79" s="184" t="s">
        <v>153</v>
      </c>
      <c r="D79" s="184" t="s">
        <v>1862</v>
      </c>
      <c r="E79" s="185" t="s">
        <v>1861</v>
      </c>
      <c r="F79" s="186" t="str">
        <f>VLOOKUP(D79, Registration!$E$1:$F$526, 2, FALSE)</f>
        <v>+79287589778</v>
      </c>
      <c r="G79" s="1">
        <v>1</v>
      </c>
      <c r="H79" s="182" t="s">
        <v>1690</v>
      </c>
      <c r="I79" s="187">
        <v>0.64583333333333337</v>
      </c>
      <c r="M79" s="1" t="str">
        <f t="shared" si="0"/>
        <v>Кравцов Максим Андреевич @m_k_maksssim +79287589778</v>
      </c>
    </row>
    <row r="80" spans="1:13" ht="14.4" hidden="1" x14ac:dyDescent="0.3">
      <c r="A80" s="184" t="s">
        <v>774</v>
      </c>
      <c r="B80" s="184" t="s">
        <v>323</v>
      </c>
      <c r="C80" s="184" t="s">
        <v>513</v>
      </c>
      <c r="D80" s="184" t="s">
        <v>776</v>
      </c>
      <c r="E80" s="185" t="s">
        <v>775</v>
      </c>
      <c r="F80" s="186" t="str">
        <f>VLOOKUP(D80, Registration!$E$1:$F$526, 2, FALSE)</f>
        <v>+79194146405</v>
      </c>
      <c r="G80" s="1">
        <v>1</v>
      </c>
      <c r="H80" s="182" t="s">
        <v>2847</v>
      </c>
      <c r="I80" s="187">
        <v>0.70833333333333337</v>
      </c>
      <c r="M80" s="1" t="str">
        <f t="shared" si="0"/>
        <v>Алексеев Роман Анатольевич @skwlal +79194146405</v>
      </c>
    </row>
    <row r="81" spans="1:13" ht="14.4" hidden="1" x14ac:dyDescent="0.3">
      <c r="A81" s="184" t="s">
        <v>1173</v>
      </c>
      <c r="B81" s="184" t="s">
        <v>203</v>
      </c>
      <c r="C81" s="184" t="s">
        <v>3936</v>
      </c>
      <c r="D81" s="184" t="s">
        <v>1175</v>
      </c>
      <c r="E81" s="185" t="s">
        <v>1174</v>
      </c>
      <c r="F81" s="186" t="str">
        <f>VLOOKUP(D81, Registration!$E$1:$F$526, 2, FALSE)</f>
        <v>+79104794495</v>
      </c>
      <c r="G81" s="1">
        <v>1</v>
      </c>
      <c r="H81" s="182" t="s">
        <v>165</v>
      </c>
      <c r="I81" s="182" t="s">
        <v>165</v>
      </c>
      <c r="M81" s="1" t="str">
        <f t="shared" si="0"/>
        <v>Молодова Мария Адександровна @Math_sheep +79104794495</v>
      </c>
    </row>
    <row r="82" spans="1:13" ht="14.4" hidden="1" x14ac:dyDescent="0.3">
      <c r="A82" s="184" t="s">
        <v>1221</v>
      </c>
      <c r="B82" s="184" t="s">
        <v>247</v>
      </c>
      <c r="C82" s="184" t="s">
        <v>233</v>
      </c>
      <c r="D82" s="184" t="s">
        <v>1223</v>
      </c>
      <c r="E82" s="185" t="s">
        <v>1222</v>
      </c>
      <c r="F82" s="186" t="str">
        <f>VLOOKUP(D82, Registration!$E$1:$F$526, 2, FALSE)</f>
        <v>+79278988688</v>
      </c>
      <c r="G82" s="1">
        <v>1</v>
      </c>
      <c r="H82" s="182" t="s">
        <v>2847</v>
      </c>
      <c r="I82" s="187">
        <v>0.75</v>
      </c>
      <c r="M82" s="1" t="str">
        <f t="shared" si="0"/>
        <v>Соболева Полина Витальевна @lnnstph +79278988688</v>
      </c>
    </row>
    <row r="83" spans="1:13" ht="14.4" hidden="1" x14ac:dyDescent="0.3">
      <c r="A83" s="184" t="s">
        <v>696</v>
      </c>
      <c r="B83" s="184" t="s">
        <v>158</v>
      </c>
      <c r="C83" s="184" t="s">
        <v>403</v>
      </c>
      <c r="D83" s="184" t="s">
        <v>698</v>
      </c>
      <c r="E83" s="185" t="s">
        <v>3907</v>
      </c>
      <c r="F83" s="186" t="str">
        <f>VLOOKUP(D83, Registration!$E$1:$F$526, 2, FALSE)</f>
        <v>+79097430752</v>
      </c>
      <c r="G83" s="1">
        <v>1</v>
      </c>
      <c r="H83" s="182" t="s">
        <v>2847</v>
      </c>
      <c r="I83" s="187">
        <v>0.6875</v>
      </c>
      <c r="M83" s="1" t="str">
        <f t="shared" si="0"/>
        <v>Евтютова Анна Алексеевна @evtyutova +79097430752</v>
      </c>
    </row>
    <row r="84" spans="1:13" ht="14.4" hidden="1" x14ac:dyDescent="0.3">
      <c r="A84" s="184" t="s">
        <v>338</v>
      </c>
      <c r="B84" s="184" t="s">
        <v>337</v>
      </c>
      <c r="C84" s="184" t="s">
        <v>339</v>
      </c>
      <c r="D84" s="184" t="s">
        <v>341</v>
      </c>
      <c r="E84" s="185" t="s">
        <v>340</v>
      </c>
      <c r="F84" s="186" t="str">
        <f>VLOOKUP(D84, Registration!$E$1:$F$526, 2, FALSE)</f>
        <v>+79165050873</v>
      </c>
      <c r="G84" s="1">
        <v>1</v>
      </c>
      <c r="H84" s="182" t="s">
        <v>2847</v>
      </c>
      <c r="I84" s="187">
        <v>0.70833333333333337</v>
      </c>
      <c r="M84" s="1" t="str">
        <f t="shared" si="0"/>
        <v>Кириллова Татьяна Михайловна @taanchhik +79165050873</v>
      </c>
    </row>
    <row r="85" spans="1:13" ht="14.4" x14ac:dyDescent="0.3">
      <c r="A85" s="184" t="s">
        <v>93</v>
      </c>
      <c r="B85" s="184" t="s">
        <v>92</v>
      </c>
      <c r="C85" s="184" t="s">
        <v>94</v>
      </c>
      <c r="D85" s="184" t="s">
        <v>96</v>
      </c>
      <c r="E85" s="185" t="s">
        <v>95</v>
      </c>
      <c r="F85" s="186" t="str">
        <f>VLOOKUP(D85, Registration!$E$1:$F$526, 2, FALSE)</f>
        <v>+79993550497</v>
      </c>
      <c r="G85" s="1">
        <v>1</v>
      </c>
      <c r="H85" s="182" t="s">
        <v>1690</v>
      </c>
      <c r="I85" s="187">
        <v>0.625</v>
      </c>
      <c r="M85" s="1" t="str">
        <f t="shared" si="0"/>
        <v>Кабасина Василина Васильевна @kkvaaas +79993550497</v>
      </c>
    </row>
    <row r="86" spans="1:13" ht="14.4" hidden="1" x14ac:dyDescent="0.3">
      <c r="A86" s="184" t="s">
        <v>452</v>
      </c>
      <c r="B86" s="184" t="s">
        <v>145</v>
      </c>
      <c r="C86" s="184" t="s">
        <v>153</v>
      </c>
      <c r="D86" s="184" t="s">
        <v>1349</v>
      </c>
      <c r="E86" s="185" t="s">
        <v>1348</v>
      </c>
      <c r="F86" s="186" t="str">
        <f>VLOOKUP(D86, Registration!$E$1:$F$526, 2, FALSE)</f>
        <v>+79205293929</v>
      </c>
      <c r="G86" s="1">
        <v>1</v>
      </c>
      <c r="H86" s="182" t="s">
        <v>165</v>
      </c>
      <c r="I86" s="182" t="s">
        <v>165</v>
      </c>
      <c r="M86" s="1" t="str">
        <f t="shared" si="0"/>
        <v>Ананьев Егор Андреевич @hurmaao +79205293929</v>
      </c>
    </row>
    <row r="87" spans="1:13" ht="14.4" hidden="1" x14ac:dyDescent="0.3">
      <c r="A87" s="184" t="s">
        <v>1083</v>
      </c>
      <c r="B87" s="184" t="s">
        <v>526</v>
      </c>
      <c r="C87" s="184" t="s">
        <v>1084</v>
      </c>
      <c r="D87" s="184" t="s">
        <v>1086</v>
      </c>
      <c r="E87" s="185" t="s">
        <v>1085</v>
      </c>
      <c r="F87" s="186" t="str">
        <f>VLOOKUP(D87, Registration!$E$1:$F$526, 2, FALSE)</f>
        <v>+79894724383</v>
      </c>
      <c r="G87" s="1">
        <v>1</v>
      </c>
      <c r="H87" s="182" t="s">
        <v>2847</v>
      </c>
      <c r="I87" s="187">
        <v>0.6875</v>
      </c>
      <c r="M87" s="1" t="str">
        <f t="shared" si="0"/>
        <v>Акрамова Карина Темуровна @rinaakram +79894724383</v>
      </c>
    </row>
    <row r="88" spans="1:13" ht="14.4" hidden="1" x14ac:dyDescent="0.3">
      <c r="A88" s="184" t="s">
        <v>2117</v>
      </c>
      <c r="B88" s="184" t="s">
        <v>1200</v>
      </c>
      <c r="C88" s="184" t="s">
        <v>70</v>
      </c>
      <c r="D88" s="184" t="s">
        <v>2119</v>
      </c>
      <c r="E88" s="185" t="s">
        <v>2118</v>
      </c>
      <c r="F88" s="186" t="str">
        <f>VLOOKUP(D88, Registration!$E$1:$F$526, 2, FALSE)</f>
        <v>+79871356905</v>
      </c>
      <c r="G88" s="1">
        <v>1</v>
      </c>
      <c r="H88" s="182" t="s">
        <v>2847</v>
      </c>
      <c r="I88" s="187">
        <v>0.70833333333333337</v>
      </c>
      <c r="M88" s="1" t="str">
        <f t="shared" si="0"/>
        <v>Козлова Ульяна Сергеевна @zilibobbbka +79871356905</v>
      </c>
    </row>
    <row r="89" spans="1:13" ht="14.4" hidden="1" x14ac:dyDescent="0.3">
      <c r="A89" s="184" t="s">
        <v>519</v>
      </c>
      <c r="B89" s="184" t="s">
        <v>518</v>
      </c>
      <c r="C89" s="184" t="s">
        <v>520</v>
      </c>
      <c r="D89" s="184" t="s">
        <v>522</v>
      </c>
      <c r="E89" s="185" t="s">
        <v>521</v>
      </c>
      <c r="F89" s="186" t="str">
        <f>VLOOKUP(D89, Registration!$E$1:$F$526, 2, FALSE)</f>
        <v>+79035502373</v>
      </c>
      <c r="G89" s="1">
        <v>1</v>
      </c>
      <c r="H89" s="182" t="s">
        <v>165</v>
      </c>
      <c r="I89" s="182" t="s">
        <v>165</v>
      </c>
      <c r="M89" s="1" t="str">
        <f t="shared" si="0"/>
        <v>Журавлёва Валерия Артёмовна @leratak +79035502373</v>
      </c>
    </row>
    <row r="90" spans="1:13" ht="14.4" x14ac:dyDescent="0.3">
      <c r="A90" s="184" t="s">
        <v>1785</v>
      </c>
      <c r="B90" s="184" t="s">
        <v>1425</v>
      </c>
      <c r="C90" s="184" t="s">
        <v>16</v>
      </c>
      <c r="D90" s="184" t="s">
        <v>1787</v>
      </c>
      <c r="E90" s="185" t="s">
        <v>1786</v>
      </c>
      <c r="F90" s="186" t="str">
        <f>VLOOKUP(D90, Registration!$E$1:$F$526, 2, FALSE)</f>
        <v>+79873365543</v>
      </c>
      <c r="G90" s="1">
        <v>1</v>
      </c>
      <c r="H90" s="182" t="s">
        <v>1690</v>
      </c>
      <c r="I90" s="187">
        <v>0.625</v>
      </c>
      <c r="M90" s="1" t="str">
        <f t="shared" si="0"/>
        <v>Климов Данила Романович @vou1k +79873365543</v>
      </c>
    </row>
    <row r="91" spans="1:13" ht="14.4" hidden="1" x14ac:dyDescent="0.3">
      <c r="A91" s="184" t="s">
        <v>189</v>
      </c>
      <c r="B91" s="184" t="s">
        <v>158</v>
      </c>
      <c r="C91" s="184" t="s">
        <v>190</v>
      </c>
      <c r="D91" s="184" t="s">
        <v>192</v>
      </c>
      <c r="E91" s="185" t="s">
        <v>3937</v>
      </c>
      <c r="F91" s="186" t="str">
        <f>VLOOKUP(D91, Registration!$E$1:$F$526, 2, FALSE)</f>
        <v>+79085533740</v>
      </c>
      <c r="G91" s="1">
        <v>1</v>
      </c>
      <c r="H91" s="182" t="s">
        <v>2847</v>
      </c>
      <c r="I91" s="187">
        <v>0.70833333333333337</v>
      </c>
      <c r="M91" s="1" t="str">
        <f t="shared" si="0"/>
        <v>Болдырева Анна Андреевна @aanvta +79085533740</v>
      </c>
    </row>
    <row r="92" spans="1:13" ht="14.4" hidden="1" x14ac:dyDescent="0.3">
      <c r="A92" s="184" t="s">
        <v>1384</v>
      </c>
      <c r="B92" s="184" t="s">
        <v>331</v>
      </c>
      <c r="C92" s="184" t="s">
        <v>1385</v>
      </c>
      <c r="D92" s="184" t="s">
        <v>1387</v>
      </c>
      <c r="E92" s="185" t="s">
        <v>1386</v>
      </c>
      <c r="F92" s="186" t="str">
        <f>VLOOKUP(D92, Registration!$E$1:$F$526, 2, FALSE)</f>
        <v>+79152438173</v>
      </c>
      <c r="G92" s="1">
        <v>1</v>
      </c>
      <c r="H92" s="182" t="s">
        <v>2847</v>
      </c>
      <c r="I92" s="187">
        <v>0.6875</v>
      </c>
      <c r="M92" s="1" t="str">
        <f t="shared" si="0"/>
        <v>Клоков Ярослав Владиславович @jbobikkkk +79152438173</v>
      </c>
    </row>
    <row r="93" spans="1:13" ht="14.4" hidden="1" x14ac:dyDescent="0.3">
      <c r="A93" s="184" t="s">
        <v>618</v>
      </c>
      <c r="B93" s="184" t="s">
        <v>101</v>
      </c>
      <c r="C93" s="184" t="s">
        <v>619</v>
      </c>
      <c r="D93" s="184" t="s">
        <v>1597</v>
      </c>
      <c r="E93" s="185" t="s">
        <v>620</v>
      </c>
      <c r="F93" s="186" t="str">
        <f>VLOOKUP(D93, Registration!$E$1:$F$526, 2, FALSE)</f>
        <v>+79279509471</v>
      </c>
      <c r="G93" s="1">
        <v>1</v>
      </c>
      <c r="H93" s="182" t="s">
        <v>2847</v>
      </c>
      <c r="I93" s="187">
        <v>0.79166666666666663</v>
      </c>
      <c r="M93" s="1" t="str">
        <f t="shared" si="0"/>
        <v>Чекмарев Глеб Вениаминович @glChek +79279509471</v>
      </c>
    </row>
    <row r="94" spans="1:13" ht="14.4" x14ac:dyDescent="0.3">
      <c r="A94" s="184" t="s">
        <v>1226</v>
      </c>
      <c r="B94" s="184" t="s">
        <v>1225</v>
      </c>
      <c r="C94" s="184" t="s">
        <v>1227</v>
      </c>
      <c r="D94" s="184" t="s">
        <v>1229</v>
      </c>
      <c r="E94" s="185" t="s">
        <v>1228</v>
      </c>
      <c r="F94" s="186" t="str">
        <f>VLOOKUP(D94, Registration!$E$1:$F$526, 2, FALSE)</f>
        <v>+79689783388</v>
      </c>
      <c r="G94" s="1">
        <v>1</v>
      </c>
      <c r="H94" s="182" t="s">
        <v>1690</v>
      </c>
      <c r="I94" s="187">
        <v>0.75</v>
      </c>
      <c r="M94" s="1" t="str">
        <f t="shared" si="0"/>
        <v>Каракешишян Серж Мгерович @etoyaserg +79689783388</v>
      </c>
    </row>
    <row r="95" spans="1:13" ht="14.4" hidden="1" x14ac:dyDescent="0.3">
      <c r="A95" s="184" t="s">
        <v>948</v>
      </c>
      <c r="B95" s="184" t="s">
        <v>247</v>
      </c>
      <c r="C95" s="184" t="s">
        <v>249</v>
      </c>
      <c r="D95" s="184" t="s">
        <v>950</v>
      </c>
      <c r="E95" s="185" t="s">
        <v>949</v>
      </c>
      <c r="F95" s="186" t="str">
        <f>VLOOKUP(D95, Registration!$E$1:$F$526, 2, FALSE)</f>
        <v>+79217209321</v>
      </c>
      <c r="G95" s="1">
        <v>1</v>
      </c>
      <c r="H95" s="182" t="s">
        <v>2847</v>
      </c>
      <c r="I95" s="187">
        <v>0.75</v>
      </c>
      <c r="M95" s="1" t="str">
        <f t="shared" si="0"/>
        <v>Иванова Полина Александровна @lvnvlnlvnvln +79217209321</v>
      </c>
    </row>
    <row r="96" spans="1:13" ht="14.4" hidden="1" x14ac:dyDescent="0.3">
      <c r="A96" s="184" t="s">
        <v>2064</v>
      </c>
      <c r="B96" s="184" t="s">
        <v>85</v>
      </c>
      <c r="C96" s="184" t="s">
        <v>1112</v>
      </c>
      <c r="D96" s="184" t="s">
        <v>2066</v>
      </c>
      <c r="E96" s="185" t="s">
        <v>2065</v>
      </c>
      <c r="F96" s="186" t="str">
        <f>VLOOKUP(D96, Registration!$E$1:$F$526, 2, FALSE)</f>
        <v>+79778479353</v>
      </c>
      <c r="G96" s="1">
        <v>1</v>
      </c>
      <c r="H96" s="182" t="s">
        <v>2847</v>
      </c>
      <c r="I96" s="187">
        <v>0.70833333333333337</v>
      </c>
      <c r="M96" s="1" t="str">
        <f t="shared" si="0"/>
        <v>Попруга Арсений Николаевич @cl0udinio +79778479353</v>
      </c>
    </row>
    <row r="97" spans="1:13" ht="14.4" x14ac:dyDescent="0.3">
      <c r="A97" s="184" t="s">
        <v>606</v>
      </c>
      <c r="B97" s="184" t="s">
        <v>267</v>
      </c>
      <c r="C97" s="184" t="s">
        <v>425</v>
      </c>
      <c r="D97" s="184" t="s">
        <v>608</v>
      </c>
      <c r="E97" s="185" t="s">
        <v>607</v>
      </c>
      <c r="F97" s="186" t="str">
        <f>VLOOKUP(D97, Registration!$E$1:$F$526, 2, FALSE)</f>
        <v>+79161006474</v>
      </c>
      <c r="G97" s="1">
        <v>1</v>
      </c>
      <c r="H97" s="182" t="s">
        <v>1690</v>
      </c>
      <c r="I97" s="187">
        <v>0.625</v>
      </c>
      <c r="M97" s="1" t="str">
        <f t="shared" si="0"/>
        <v>Богомолов Артём Алексеевич @totomcg +79161006474</v>
      </c>
    </row>
    <row r="98" spans="1:13" ht="14.4" x14ac:dyDescent="0.3">
      <c r="A98" s="184" t="s">
        <v>1097</v>
      </c>
      <c r="B98" s="184" t="s">
        <v>1096</v>
      </c>
      <c r="C98" s="184" t="s">
        <v>425</v>
      </c>
      <c r="D98" s="184" t="s">
        <v>1099</v>
      </c>
      <c r="E98" s="185" t="s">
        <v>1098</v>
      </c>
      <c r="F98" s="186" t="str">
        <f>VLOOKUP(D98, Registration!$E$1:$F$526, 2, FALSE)</f>
        <v>+79777531108</v>
      </c>
      <c r="G98" s="1">
        <v>1</v>
      </c>
      <c r="H98" s="182" t="s">
        <v>1690</v>
      </c>
      <c r="I98" s="187">
        <v>0.64583333333333337</v>
      </c>
      <c r="M98" s="1" t="str">
        <f t="shared" si="0"/>
        <v>Алешин Матвей Алексеевич @superblock555 +79777531108</v>
      </c>
    </row>
    <row r="99" spans="1:13" ht="14.4" hidden="1" x14ac:dyDescent="0.3">
      <c r="A99" s="184" t="s">
        <v>131</v>
      </c>
      <c r="B99" s="184" t="s">
        <v>130</v>
      </c>
      <c r="C99" s="184" t="s">
        <v>132</v>
      </c>
      <c r="D99" s="184" t="s">
        <v>134</v>
      </c>
      <c r="E99" s="185" t="s">
        <v>133</v>
      </c>
      <c r="F99" s="186" t="str">
        <f>VLOOKUP(D99, Registration!$E$1:$F$526, 2, FALSE)</f>
        <v>+79883149949</v>
      </c>
      <c r="G99" s="1">
        <v>1</v>
      </c>
      <c r="H99" s="182" t="s">
        <v>165</v>
      </c>
      <c r="I99" s="182" t="s">
        <v>165</v>
      </c>
      <c r="M99" s="1" t="str">
        <f t="shared" si="0"/>
        <v>Сморжевский Дмитрий Александрович @rifmipunchi +79883149949</v>
      </c>
    </row>
    <row r="100" spans="1:13" ht="14.4" hidden="1" x14ac:dyDescent="0.3">
      <c r="A100" s="184" t="s">
        <v>709</v>
      </c>
      <c r="B100" s="184" t="s">
        <v>195</v>
      </c>
      <c r="C100" s="184" t="s">
        <v>710</v>
      </c>
      <c r="D100" s="184" t="s">
        <v>712</v>
      </c>
      <c r="E100" s="185" t="s">
        <v>711</v>
      </c>
      <c r="F100" s="186" t="str">
        <f>VLOOKUP(D100, Registration!$E$1:$F$526, 2, FALSE)</f>
        <v>+79174628646</v>
      </c>
      <c r="G100" s="1">
        <v>1</v>
      </c>
      <c r="H100" s="182" t="s">
        <v>2847</v>
      </c>
      <c r="I100" s="187">
        <v>0.6875</v>
      </c>
      <c r="M100" s="1" t="str">
        <f t="shared" si="0"/>
        <v>Гордеева Дарья Валерьевна @Dariuuussss +79174628646</v>
      </c>
    </row>
    <row r="101" spans="1:13" ht="14.4" hidden="1" x14ac:dyDescent="0.3">
      <c r="A101" s="184" t="s">
        <v>594</v>
      </c>
      <c r="B101" s="184" t="s">
        <v>357</v>
      </c>
      <c r="C101" s="184" t="s">
        <v>103</v>
      </c>
      <c r="D101" s="184" t="s">
        <v>596</v>
      </c>
      <c r="E101" s="185" t="s">
        <v>595</v>
      </c>
      <c r="F101" s="186" t="str">
        <f>VLOOKUP(D101, Registration!$E$1:$F$526, 2, FALSE)</f>
        <v>+79652903235</v>
      </c>
      <c r="G101" s="1">
        <v>1</v>
      </c>
      <c r="H101" s="182" t="s">
        <v>2847</v>
      </c>
      <c r="I101" s="187">
        <v>0.70833333333333337</v>
      </c>
      <c r="M101" s="1" t="str">
        <f t="shared" si="0"/>
        <v>Знаев Андрей Дмитриевич @pers1k0id +79652903235</v>
      </c>
    </row>
    <row r="102" spans="1:13" ht="14.4" x14ac:dyDescent="0.3">
      <c r="A102" s="184" t="s">
        <v>1768</v>
      </c>
      <c r="B102" s="184" t="s">
        <v>267</v>
      </c>
      <c r="C102" s="184" t="s">
        <v>1769</v>
      </c>
      <c r="D102" s="184" t="s">
        <v>1771</v>
      </c>
      <c r="E102" s="185" t="s">
        <v>1770</v>
      </c>
      <c r="F102" s="186" t="str">
        <f>VLOOKUP(D102, Registration!$E$1:$F$526, 2, FALSE)</f>
        <v>+79121109472</v>
      </c>
      <c r="G102" s="1">
        <v>1</v>
      </c>
      <c r="H102" s="182" t="s">
        <v>1690</v>
      </c>
      <c r="I102" s="187">
        <v>0.75</v>
      </c>
      <c r="M102" s="1" t="str">
        <f t="shared" si="0"/>
        <v>Муллакаев Артём Наилевич @ItsNanashi +79121109472</v>
      </c>
    </row>
    <row r="103" spans="1:13" ht="14.4" hidden="1" x14ac:dyDescent="0.3">
      <c r="A103" s="184" t="s">
        <v>1044</v>
      </c>
      <c r="B103" s="184" t="s">
        <v>158</v>
      </c>
      <c r="C103" s="184" t="s">
        <v>256</v>
      </c>
      <c r="D103" s="184" t="s">
        <v>1046</v>
      </c>
      <c r="E103" s="185" t="s">
        <v>1045</v>
      </c>
      <c r="F103" s="186" t="str">
        <f>VLOOKUP(D103, Registration!$E$1:$F$526, 2, FALSE)</f>
        <v>+79197331000</v>
      </c>
      <c r="G103" s="1">
        <v>1</v>
      </c>
      <c r="H103" s="182" t="s">
        <v>2847</v>
      </c>
      <c r="I103" s="187">
        <v>0.6875</v>
      </c>
      <c r="M103" s="1" t="str">
        <f t="shared" si="0"/>
        <v>Долгополова Анна Руслановна @annetslx +79197331000</v>
      </c>
    </row>
    <row r="104" spans="1:13" ht="14.4" x14ac:dyDescent="0.3">
      <c r="A104" s="184" t="s">
        <v>152</v>
      </c>
      <c r="B104" s="184" t="s">
        <v>151</v>
      </c>
      <c r="C104" s="184" t="s">
        <v>153</v>
      </c>
      <c r="D104" s="184" t="s">
        <v>155</v>
      </c>
      <c r="E104" s="185" t="s">
        <v>154</v>
      </c>
      <c r="F104" s="186" t="str">
        <f>VLOOKUP(D104, Registration!$E$1:$F$526, 2, FALSE)</f>
        <v>+79030174013</v>
      </c>
      <c r="G104" s="1">
        <v>1</v>
      </c>
      <c r="H104" s="182" t="s">
        <v>1690</v>
      </c>
      <c r="I104" s="187">
        <v>0.75</v>
      </c>
      <c r="M104" s="1" t="str">
        <f t="shared" si="0"/>
        <v>Кудрявцев Иван Андреевич @kxddry +79030174013</v>
      </c>
    </row>
    <row r="105" spans="1:13" ht="14.4" x14ac:dyDescent="0.3">
      <c r="A105" s="184" t="s">
        <v>1256</v>
      </c>
      <c r="B105" s="184" t="s">
        <v>267</v>
      </c>
      <c r="C105" s="184" t="s">
        <v>438</v>
      </c>
      <c r="D105" s="184" t="s">
        <v>1258</v>
      </c>
      <c r="E105" s="185" t="s">
        <v>1257</v>
      </c>
      <c r="F105" s="186" t="str">
        <f>VLOOKUP(D105, Registration!$E$1:$F$526, 2, FALSE)</f>
        <v>+79162012878</v>
      </c>
      <c r="G105" s="1">
        <v>1</v>
      </c>
      <c r="H105" s="182" t="s">
        <v>1690</v>
      </c>
      <c r="I105" s="187">
        <v>0.64583333333333337</v>
      </c>
      <c r="M105" s="1" t="str">
        <f t="shared" si="0"/>
        <v>Савельев Артём Иванович @sigmatemik52 +79162012878</v>
      </c>
    </row>
    <row r="106" spans="1:13" ht="14.4" hidden="1" x14ac:dyDescent="0.3">
      <c r="A106" s="184" t="s">
        <v>210</v>
      </c>
      <c r="B106" s="184" t="s">
        <v>68</v>
      </c>
      <c r="C106" s="184" t="s">
        <v>197</v>
      </c>
      <c r="D106" s="184" t="s">
        <v>212</v>
      </c>
      <c r="E106" s="185" t="s">
        <v>211</v>
      </c>
      <c r="F106" s="186" t="str">
        <f>VLOOKUP(D106, Registration!$E$1:$F$526, 2, FALSE)</f>
        <v>+79165152770</v>
      </c>
      <c r="G106" s="1">
        <v>1</v>
      </c>
      <c r="H106" s="182" t="s">
        <v>165</v>
      </c>
      <c r="I106" s="182" t="s">
        <v>165</v>
      </c>
      <c r="M106" s="1" t="str">
        <f t="shared" si="0"/>
        <v>Ключинская Анастасия Игоревна @nakwixa +79165152770</v>
      </c>
    </row>
    <row r="107" spans="1:13" ht="14.4" x14ac:dyDescent="0.3">
      <c r="A107" s="184" t="s">
        <v>1308</v>
      </c>
      <c r="B107" s="184" t="s">
        <v>1232</v>
      </c>
      <c r="C107" s="184" t="s">
        <v>793</v>
      </c>
      <c r="D107" s="184" t="s">
        <v>1310</v>
      </c>
      <c r="E107" s="185" t="s">
        <v>1309</v>
      </c>
      <c r="F107" s="186" t="str">
        <f>VLOOKUP(D107, Registration!$E$1:$F$526, 2, FALSE)</f>
        <v>+79393990715</v>
      </c>
      <c r="G107" s="1">
        <v>1</v>
      </c>
      <c r="H107" s="182" t="s">
        <v>1690</v>
      </c>
      <c r="I107" s="187">
        <v>0.64583333333333337</v>
      </c>
      <c r="M107" s="1" t="str">
        <f t="shared" si="0"/>
        <v>Лепилова Таисия Павловна @leptp +79393990715</v>
      </c>
    </row>
    <row r="108" spans="1:13" ht="14.4" x14ac:dyDescent="0.3">
      <c r="A108" s="184" t="s">
        <v>3938</v>
      </c>
      <c r="B108" s="184" t="s">
        <v>3939</v>
      </c>
      <c r="C108" s="184" t="s">
        <v>3940</v>
      </c>
      <c r="D108" s="184" t="s">
        <v>461</v>
      </c>
      <c r="E108" s="185" t="s">
        <v>460</v>
      </c>
      <c r="F108" s="186" t="str">
        <f>VLOOKUP(D108, Registration!$E$1:$F$526, 2, FALSE)</f>
        <v>+79774798748</v>
      </c>
      <c r="G108" s="1">
        <v>1</v>
      </c>
      <c r="H108" s="182" t="s">
        <v>1690</v>
      </c>
      <c r="I108" s="187">
        <v>0.625</v>
      </c>
      <c r="M108" s="1" t="str">
        <f t="shared" si="0"/>
        <v>кузнецова софия михайловна @misarrw +79774798748</v>
      </c>
    </row>
    <row r="109" spans="1:13" ht="14.4" x14ac:dyDescent="0.3">
      <c r="A109" s="184" t="s">
        <v>1111</v>
      </c>
      <c r="B109" s="184" t="s">
        <v>151</v>
      </c>
      <c r="C109" s="184" t="s">
        <v>3941</v>
      </c>
      <c r="D109" s="184" t="s">
        <v>2429</v>
      </c>
      <c r="E109" s="185" t="s">
        <v>2428</v>
      </c>
      <c r="F109" s="186" t="str">
        <f>VLOOKUP(D109, Registration!$E$1:$F$526, 2, FALSE)</f>
        <v>+79960212906</v>
      </c>
      <c r="G109" s="1">
        <v>1</v>
      </c>
      <c r="H109" s="182" t="s">
        <v>1690</v>
      </c>
      <c r="I109" s="187">
        <v>0.64583333333333337</v>
      </c>
      <c r="M109" s="1" t="str">
        <f t="shared" si="0"/>
        <v>Филиппов Иван сергеевич @ivivivivififififi +79960212906</v>
      </c>
    </row>
    <row r="110" spans="1:13" ht="14.4" hidden="1" x14ac:dyDescent="0.3">
      <c r="A110" s="184" t="s">
        <v>316</v>
      </c>
      <c r="B110" s="184" t="s">
        <v>315</v>
      </c>
      <c r="C110" s="184" t="s">
        <v>317</v>
      </c>
      <c r="D110" s="184" t="s">
        <v>319</v>
      </c>
      <c r="E110" s="185" t="s">
        <v>318</v>
      </c>
      <c r="F110" s="186" t="str">
        <f>VLOOKUP(D110, Registration!$E$1:$F$526, 2, FALSE)</f>
        <v>+79165721585</v>
      </c>
      <c r="G110" s="1">
        <v>1</v>
      </c>
      <c r="H110" s="182" t="s">
        <v>165</v>
      </c>
      <c r="I110" s="182" t="s">
        <v>165</v>
      </c>
      <c r="M110" s="1" t="str">
        <f t="shared" si="0"/>
        <v>Перчун Лев Лилианович @akenashh +79165721585</v>
      </c>
    </row>
    <row r="111" spans="1:13" ht="14.4" x14ac:dyDescent="0.3">
      <c r="A111" s="184" t="s">
        <v>1745</v>
      </c>
      <c r="B111" s="184" t="s">
        <v>583</v>
      </c>
      <c r="C111" s="184" t="s">
        <v>132</v>
      </c>
      <c r="D111" s="184" t="s">
        <v>1747</v>
      </c>
      <c r="E111" s="185" t="s">
        <v>1746</v>
      </c>
      <c r="F111" s="186" t="str">
        <f>VLOOKUP(D111, Registration!$E$1:$F$526, 2, FALSE)</f>
        <v>+79034098902</v>
      </c>
      <c r="G111" s="1">
        <v>1</v>
      </c>
      <c r="H111" s="182" t="s">
        <v>1690</v>
      </c>
      <c r="I111" s="187">
        <v>0.64583333333333337</v>
      </c>
      <c r="M111" s="1" t="str">
        <f t="shared" si="0"/>
        <v>Еланский Даниил Александрович @danbeli +79034098902</v>
      </c>
    </row>
    <row r="112" spans="1:13" ht="14.4" hidden="1" x14ac:dyDescent="0.3">
      <c r="A112" s="184" t="s">
        <v>2007</v>
      </c>
      <c r="B112" s="184" t="s">
        <v>130</v>
      </c>
      <c r="C112" s="184" t="s">
        <v>1779</v>
      </c>
      <c r="D112" s="184" t="s">
        <v>2009</v>
      </c>
      <c r="E112" s="185" t="s">
        <v>2008</v>
      </c>
      <c r="F112" s="186" t="str">
        <f>VLOOKUP(D112, Registration!$E$1:$F$526, 2, FALSE)</f>
        <v>+79128256819</v>
      </c>
      <c r="G112" s="1">
        <v>1</v>
      </c>
      <c r="H112" s="182" t="s">
        <v>2847</v>
      </c>
      <c r="I112" s="187">
        <v>0.6875</v>
      </c>
      <c r="M112" s="1" t="str">
        <f t="shared" si="0"/>
        <v>Солодовников Дмитрий Витальевич @Fl1x_X +79128256819</v>
      </c>
    </row>
    <row r="113" spans="1:13" ht="14.4" hidden="1" x14ac:dyDescent="0.3">
      <c r="A113" s="184" t="s">
        <v>1903</v>
      </c>
      <c r="B113" s="184" t="s">
        <v>239</v>
      </c>
      <c r="C113" s="184" t="s">
        <v>153</v>
      </c>
      <c r="D113" s="184" t="s">
        <v>3942</v>
      </c>
      <c r="E113" s="185" t="s">
        <v>1904</v>
      </c>
      <c r="F113" s="186" t="str">
        <f>VLOOKUP(D113, Registration!$E$1:$F$526, 2, FALSE)</f>
        <v>+79091613792</v>
      </c>
      <c r="G113" s="1">
        <v>1</v>
      </c>
      <c r="H113" s="182" t="s">
        <v>165</v>
      </c>
      <c r="I113" s="182" t="s">
        <v>165</v>
      </c>
      <c r="M113" s="1" t="str">
        <f t="shared" si="0"/>
        <v>Александров Владислав Андреевич @Cla1mer +79091613792</v>
      </c>
    </row>
    <row r="114" spans="1:13" ht="14.4" hidden="1" x14ac:dyDescent="0.3">
      <c r="A114" s="184" t="s">
        <v>1550</v>
      </c>
      <c r="B114" s="184" t="s">
        <v>1200</v>
      </c>
      <c r="C114" s="184" t="s">
        <v>70</v>
      </c>
      <c r="D114" s="184" t="s">
        <v>1552</v>
      </c>
      <c r="E114" s="185" t="s">
        <v>3943</v>
      </c>
      <c r="F114" s="186" t="str">
        <f>VLOOKUP(D114, Registration!$E$1:$F$526, 2, FALSE)</f>
        <v>+79997657930</v>
      </c>
      <c r="G114" s="1">
        <v>1</v>
      </c>
      <c r="H114" s="182" t="s">
        <v>2847</v>
      </c>
      <c r="I114" s="187">
        <v>0.70833333333333337</v>
      </c>
      <c r="M114" s="1" t="str">
        <f t="shared" si="0"/>
        <v>Хрукалова Ульяна Сергеевна @Jujlius +79997657930</v>
      </c>
    </row>
    <row r="115" spans="1:13" ht="14.4" hidden="1" x14ac:dyDescent="0.3">
      <c r="A115" s="184" t="s">
        <v>1029</v>
      </c>
      <c r="B115" s="184" t="s">
        <v>239</v>
      </c>
      <c r="C115" s="184" t="s">
        <v>425</v>
      </c>
      <c r="D115" s="184" t="s">
        <v>1031</v>
      </c>
      <c r="E115" s="185" t="s">
        <v>1030</v>
      </c>
      <c r="F115" s="186" t="str">
        <f>VLOOKUP(D115, Registration!$E$1:$F$526, 2, FALSE)</f>
        <v>+79206205189</v>
      </c>
      <c r="G115" s="1">
        <v>1</v>
      </c>
      <c r="H115" s="182" t="s">
        <v>165</v>
      </c>
      <c r="I115" s="182" t="s">
        <v>165</v>
      </c>
      <c r="M115" s="1" t="str">
        <f t="shared" si="0"/>
        <v>Казарин Владислав Алексеевич @vladkaz33 +79206205189</v>
      </c>
    </row>
    <row r="116" spans="1:13" ht="14.4" x14ac:dyDescent="0.3">
      <c r="A116" s="184" t="s">
        <v>1734</v>
      </c>
      <c r="B116" s="184" t="s">
        <v>68</v>
      </c>
      <c r="C116" s="184" t="s">
        <v>520</v>
      </c>
      <c r="D116" s="184" t="s">
        <v>1736</v>
      </c>
      <c r="E116" s="185" t="s">
        <v>1735</v>
      </c>
      <c r="F116" s="186" t="str">
        <f>VLOOKUP(D116, Registration!$E$1:$F$526, 2, FALSE)</f>
        <v>+79165888269</v>
      </c>
      <c r="G116" s="1">
        <v>1</v>
      </c>
      <c r="H116" s="182" t="s">
        <v>1690</v>
      </c>
      <c r="I116" s="187">
        <v>0.75</v>
      </c>
      <c r="M116" s="1" t="str">
        <f t="shared" si="0"/>
        <v>Есина Анастасия Артёмовна @blackberry2159 +79165888269</v>
      </c>
    </row>
    <row r="117" spans="1:13" ht="14.4" x14ac:dyDescent="0.3">
      <c r="A117" s="184" t="s">
        <v>853</v>
      </c>
      <c r="B117" s="184" t="s">
        <v>61</v>
      </c>
      <c r="C117" s="184" t="s">
        <v>425</v>
      </c>
      <c r="D117" s="184" t="s">
        <v>855</v>
      </c>
      <c r="E117" s="185" t="s">
        <v>854</v>
      </c>
      <c r="F117" s="186" t="str">
        <f>VLOOKUP(D117, Registration!$E$1:$F$526, 2, FALSE)</f>
        <v>+79002464708</v>
      </c>
      <c r="G117" s="1">
        <v>1</v>
      </c>
      <c r="H117" s="182" t="s">
        <v>1690</v>
      </c>
      <c r="I117" s="187">
        <v>0.625</v>
      </c>
      <c r="M117" s="1" t="str">
        <f t="shared" si="0"/>
        <v>Батаев Максим Алексеевич @Makcim882 +79002464708</v>
      </c>
    </row>
    <row r="118" spans="1:13" ht="14.4" hidden="1" x14ac:dyDescent="0.3">
      <c r="A118" s="184" t="s">
        <v>944</v>
      </c>
      <c r="B118" s="184" t="s">
        <v>158</v>
      </c>
      <c r="C118" s="184" t="s">
        <v>249</v>
      </c>
      <c r="D118" s="184" t="s">
        <v>946</v>
      </c>
      <c r="E118" s="185" t="s">
        <v>945</v>
      </c>
      <c r="F118" s="186" t="str">
        <f>VLOOKUP(D118, Registration!$E$1:$F$526, 2, FALSE)</f>
        <v>+79110818710</v>
      </c>
      <c r="G118" s="1">
        <v>1</v>
      </c>
      <c r="H118" s="182" t="s">
        <v>2847</v>
      </c>
      <c r="I118" s="187">
        <v>0.75</v>
      </c>
      <c r="M118" s="1" t="str">
        <f t="shared" si="0"/>
        <v>Мизгайло Анна Александровна @aniamizgailo +79110818710</v>
      </c>
    </row>
    <row r="119" spans="1:13" ht="14.4" hidden="1" x14ac:dyDescent="0.3">
      <c r="A119" s="184" t="s">
        <v>1101</v>
      </c>
      <c r="B119" s="184" t="s">
        <v>130</v>
      </c>
      <c r="C119" s="184" t="s">
        <v>63</v>
      </c>
      <c r="D119" s="184" t="s">
        <v>1103</v>
      </c>
      <c r="E119" s="185" t="s">
        <v>1102</v>
      </c>
      <c r="F119" s="186" t="str">
        <f>VLOOKUP(D119, Registration!$E$1:$F$526, 2, FALSE)</f>
        <v>+79651435553</v>
      </c>
      <c r="G119" s="1">
        <v>1</v>
      </c>
      <c r="H119" s="182" t="s">
        <v>2847</v>
      </c>
      <c r="I119" s="187">
        <v>0.6875</v>
      </c>
      <c r="M119" s="1" t="str">
        <f t="shared" si="0"/>
        <v>Дудин Дмитрий Сергеевич @dimitriddz +79651435553</v>
      </c>
    </row>
    <row r="120" spans="1:13" ht="14.4" hidden="1" x14ac:dyDescent="0.3">
      <c r="A120" s="184" t="s">
        <v>550</v>
      </c>
      <c r="B120" s="184" t="s">
        <v>130</v>
      </c>
      <c r="C120" s="184" t="s">
        <v>132</v>
      </c>
      <c r="D120" s="184" t="s">
        <v>552</v>
      </c>
      <c r="E120" s="185" t="s">
        <v>551</v>
      </c>
      <c r="F120" s="186" t="str">
        <f>VLOOKUP(D120, Registration!$E$1:$F$526, 2, FALSE)</f>
        <v>+79088730933</v>
      </c>
      <c r="G120" s="1">
        <v>1</v>
      </c>
      <c r="H120" s="182" t="s">
        <v>2847</v>
      </c>
      <c r="I120" s="187">
        <v>0.70833333333333337</v>
      </c>
      <c r="M120" s="1" t="str">
        <f t="shared" si="0"/>
        <v>Кошелев Дмитрий Александрович @kyjssk +79088730933</v>
      </c>
    </row>
    <row r="121" spans="1:13" ht="14.4" hidden="1" x14ac:dyDescent="0.3">
      <c r="A121" s="184" t="s">
        <v>1659</v>
      </c>
      <c r="B121" s="184" t="s">
        <v>1200</v>
      </c>
      <c r="C121" s="184" t="s">
        <v>1660</v>
      </c>
      <c r="D121" s="184" t="s">
        <v>1662</v>
      </c>
      <c r="E121" s="185" t="s">
        <v>1661</v>
      </c>
      <c r="F121" s="186" t="str">
        <f>VLOOKUP(D121, Registration!$E$1:$F$526, 2, FALSE)</f>
        <v>+79036434644</v>
      </c>
      <c r="G121" s="1">
        <v>1</v>
      </c>
      <c r="H121" s="182" t="s">
        <v>165</v>
      </c>
      <c r="I121" s="182" t="s">
        <v>165</v>
      </c>
      <c r="M121" s="1" t="str">
        <f t="shared" si="0"/>
        <v>Жестик Ульяна Владимировна @ulshaaat +79036434644</v>
      </c>
    </row>
    <row r="122" spans="1:13" ht="14.4" hidden="1" x14ac:dyDescent="0.3">
      <c r="A122" s="184" t="s">
        <v>62</v>
      </c>
      <c r="B122" s="184" t="s">
        <v>61</v>
      </c>
      <c r="C122" s="184" t="s">
        <v>63</v>
      </c>
      <c r="D122" s="184" t="s">
        <v>65</v>
      </c>
      <c r="E122" s="185" t="s">
        <v>64</v>
      </c>
      <c r="F122" s="186" t="str">
        <f>VLOOKUP(D122, Registration!$E$1:$F$526, 2, FALSE)</f>
        <v>+79104665691</v>
      </c>
      <c r="G122" s="1">
        <v>1</v>
      </c>
      <c r="H122" s="182" t="s">
        <v>165</v>
      </c>
      <c r="I122" s="182" t="s">
        <v>165</v>
      </c>
      <c r="M122" s="1" t="str">
        <f t="shared" si="0"/>
        <v>Шестаков Максим Сергеевич @lilinooi +79104665691</v>
      </c>
    </row>
    <row r="123" spans="1:13" ht="14.4" hidden="1" x14ac:dyDescent="0.3">
      <c r="A123" s="184" t="s">
        <v>1370</v>
      </c>
      <c r="B123" s="184" t="s">
        <v>247</v>
      </c>
      <c r="C123" s="184" t="s">
        <v>70</v>
      </c>
      <c r="D123" s="184" t="s">
        <v>1373</v>
      </c>
      <c r="E123" s="185" t="s">
        <v>1372</v>
      </c>
      <c r="F123" s="186" t="str">
        <f>VLOOKUP(D123, Registration!$E$1:$F$526, 2, FALSE)</f>
        <v>+79229608502</v>
      </c>
      <c r="G123" s="1">
        <v>1</v>
      </c>
      <c r="H123" s="182" t="s">
        <v>165</v>
      </c>
      <c r="I123" s="182" t="s">
        <v>165</v>
      </c>
      <c r="M123" s="1" t="str">
        <f t="shared" si="0"/>
        <v>Чумачева Полина Сергеевна @determy +79229608502</v>
      </c>
    </row>
    <row r="124" spans="1:13" ht="14.4" hidden="1" x14ac:dyDescent="0.3">
      <c r="A124" s="184" t="s">
        <v>430</v>
      </c>
      <c r="B124" s="184" t="s">
        <v>203</v>
      </c>
      <c r="C124" s="184" t="s">
        <v>431</v>
      </c>
      <c r="D124" s="184" t="s">
        <v>433</v>
      </c>
      <c r="E124" s="185" t="s">
        <v>432</v>
      </c>
      <c r="F124" s="186" t="str">
        <f>VLOOKUP(D124, Registration!$E$1:$F$526, 2, FALSE)</f>
        <v>+79167135038</v>
      </c>
      <c r="G124" s="1">
        <v>1</v>
      </c>
      <c r="H124" s="182" t="s">
        <v>165</v>
      </c>
      <c r="I124" s="182" t="s">
        <v>165</v>
      </c>
      <c r="M124" s="1" t="str">
        <f t="shared" si="0"/>
        <v>Чалова Мария Викторовна @sasha_B_kvadrate +79167135038</v>
      </c>
    </row>
    <row r="125" spans="1:13" ht="14.4" x14ac:dyDescent="0.3">
      <c r="A125" s="184" t="s">
        <v>992</v>
      </c>
      <c r="B125" s="184" t="s">
        <v>991</v>
      </c>
      <c r="C125" s="184" t="s">
        <v>63</v>
      </c>
      <c r="D125" s="184" t="s">
        <v>994</v>
      </c>
      <c r="E125" s="185" t="s">
        <v>3944</v>
      </c>
      <c r="F125" s="186" t="str">
        <f>VLOOKUP(D125, Registration!$E$1:$F$526, 2, FALSE)</f>
        <v>+79268631412</v>
      </c>
      <c r="G125" s="1">
        <v>1</v>
      </c>
      <c r="H125" s="182" t="s">
        <v>1690</v>
      </c>
      <c r="I125" s="187">
        <v>0.64583333333333337</v>
      </c>
      <c r="M125" s="1" t="str">
        <f t="shared" si="0"/>
        <v>Чукин Денис Сергеевич @herVPPalto +79268631412</v>
      </c>
    </row>
    <row r="126" spans="1:13" ht="14.4" x14ac:dyDescent="0.3">
      <c r="A126" s="184" t="s">
        <v>1156</v>
      </c>
      <c r="B126" s="184" t="s">
        <v>145</v>
      </c>
      <c r="C126" s="184" t="s">
        <v>345</v>
      </c>
      <c r="D126" s="184" t="s">
        <v>1158</v>
      </c>
      <c r="E126" s="185" t="s">
        <v>1157</v>
      </c>
      <c r="F126" s="186" t="str">
        <f>VLOOKUP(D126, Registration!$E$1:$F$526, 2, FALSE)</f>
        <v>+79154534311</v>
      </c>
      <c r="G126" s="1">
        <v>1</v>
      </c>
      <c r="H126" s="182" t="s">
        <v>1690</v>
      </c>
      <c r="I126" s="187">
        <v>0.75</v>
      </c>
      <c r="M126" s="1" t="str">
        <f t="shared" si="0"/>
        <v>Волков Егор Ильич @twickitt +79154534311</v>
      </c>
    </row>
    <row r="127" spans="1:13" ht="14.4" hidden="1" x14ac:dyDescent="0.3">
      <c r="A127" s="184" t="s">
        <v>2127</v>
      </c>
      <c r="B127" s="184" t="s">
        <v>2126</v>
      </c>
      <c r="C127" s="184" t="s">
        <v>205</v>
      </c>
      <c r="D127" s="184" t="s">
        <v>2129</v>
      </c>
      <c r="E127" s="185" t="s">
        <v>2128</v>
      </c>
      <c r="F127" s="186" t="str">
        <f>VLOOKUP(D127, Registration!$E$1:$F$526, 2, FALSE)</f>
        <v>+79877003936</v>
      </c>
      <c r="G127" s="1">
        <v>1</v>
      </c>
      <c r="H127" s="182" t="s">
        <v>2847</v>
      </c>
      <c r="I127" s="187">
        <v>0.70833333333333337</v>
      </c>
      <c r="M127" s="1" t="str">
        <f t="shared" si="0"/>
        <v>Жулина Кристина Николаевна @krristel +79877003936</v>
      </c>
    </row>
    <row r="128" spans="1:13" ht="14.4" x14ac:dyDescent="0.3">
      <c r="A128" s="184" t="s">
        <v>1249</v>
      </c>
      <c r="B128" s="184" t="s">
        <v>281</v>
      </c>
      <c r="C128" s="184" t="s">
        <v>1112</v>
      </c>
      <c r="D128" s="184" t="s">
        <v>1251</v>
      </c>
      <c r="E128" s="185" t="s">
        <v>1250</v>
      </c>
      <c r="F128" s="186" t="str">
        <f>VLOOKUP(D128, Registration!$E$1:$F$526, 2, FALSE)</f>
        <v>+79651730313</v>
      </c>
      <c r="G128" s="1">
        <v>1</v>
      </c>
      <c r="H128" s="182" t="s">
        <v>1690</v>
      </c>
      <c r="I128" s="187">
        <v>0.64583333333333337</v>
      </c>
      <c r="M128" s="1" t="str">
        <f t="shared" si="0"/>
        <v>Седнев Алексей Николаевич @twomoonsabers +79651730313</v>
      </c>
    </row>
    <row r="129" spans="1:13" ht="14.4" hidden="1" x14ac:dyDescent="0.3">
      <c r="A129" s="184" t="s">
        <v>3945</v>
      </c>
      <c r="B129" s="184" t="s">
        <v>3946</v>
      </c>
      <c r="C129" s="184" t="s">
        <v>3947</v>
      </c>
      <c r="D129" s="184" t="s">
        <v>1509</v>
      </c>
      <c r="E129" s="185" t="s">
        <v>1508</v>
      </c>
      <c r="F129" s="186" t="str">
        <f>VLOOKUP(D129, Registration!$E$1:$F$526, 2, FALSE)</f>
        <v>+79138602498</v>
      </c>
      <c r="G129" s="1">
        <v>1</v>
      </c>
      <c r="H129" s="182" t="s">
        <v>165</v>
      </c>
      <c r="I129" s="182" t="s">
        <v>165</v>
      </c>
      <c r="M129" s="1" t="str">
        <f t="shared" si="0"/>
        <v>силков александр максимович @W1zard70 +79138602498</v>
      </c>
    </row>
    <row r="130" spans="1:13" ht="14.4" x14ac:dyDescent="0.3">
      <c r="A130" s="184" t="s">
        <v>769</v>
      </c>
      <c r="B130" s="184" t="s">
        <v>123</v>
      </c>
      <c r="C130" s="184" t="s">
        <v>70</v>
      </c>
      <c r="D130" s="184" t="s">
        <v>771</v>
      </c>
      <c r="E130" s="185" t="s">
        <v>770</v>
      </c>
      <c r="F130" s="186" t="str">
        <f>VLOOKUP(D130, Registration!$E$1:$F$526, 2, FALSE)</f>
        <v>+79165616591</v>
      </c>
      <c r="G130" s="1">
        <v>1</v>
      </c>
      <c r="H130" s="182" t="s">
        <v>1690</v>
      </c>
      <c r="I130" s="187">
        <v>0.75</v>
      </c>
      <c r="M130" s="1" t="str">
        <f t="shared" si="0"/>
        <v>Кутузова Алина Сергеевна @kasttix +79165616591</v>
      </c>
    </row>
    <row r="131" spans="1:13" ht="14.4" x14ac:dyDescent="0.3">
      <c r="A131" s="184" t="s">
        <v>830</v>
      </c>
      <c r="B131" s="184" t="s">
        <v>137</v>
      </c>
      <c r="C131" s="184" t="s">
        <v>831</v>
      </c>
      <c r="D131" s="184" t="s">
        <v>833</v>
      </c>
      <c r="E131" s="185" t="s">
        <v>832</v>
      </c>
      <c r="F131" s="186" t="str">
        <f>VLOOKUP(D131, Registration!$E$1:$F$526, 2, FALSE)</f>
        <v>+79137471163</v>
      </c>
      <c r="G131" s="1">
        <v>1</v>
      </c>
      <c r="H131" s="182" t="s">
        <v>1690</v>
      </c>
      <c r="I131" s="187">
        <v>0.75</v>
      </c>
      <c r="M131" s="1" t="str">
        <f t="shared" si="0"/>
        <v>Мокшин Илья Юлианович @RISK77 +79137471163</v>
      </c>
    </row>
    <row r="132" spans="1:13" ht="14.4" hidden="1" x14ac:dyDescent="0.3">
      <c r="A132" s="184" t="s">
        <v>1819</v>
      </c>
      <c r="B132" s="184" t="s">
        <v>195</v>
      </c>
      <c r="C132" s="184" t="s">
        <v>249</v>
      </c>
      <c r="D132" s="184" t="s">
        <v>1821</v>
      </c>
      <c r="E132" s="185" t="s">
        <v>1820</v>
      </c>
      <c r="F132" s="186" t="str">
        <f>VLOOKUP(D132, Registration!$E$1:$F$526, 2, FALSE)</f>
        <v>+79610638085</v>
      </c>
      <c r="G132" s="1">
        <v>1</v>
      </c>
      <c r="H132" s="182" t="s">
        <v>165</v>
      </c>
      <c r="I132" s="182" t="s">
        <v>165</v>
      </c>
      <c r="M132" s="1" t="str">
        <f t="shared" si="0"/>
        <v>Андреева Дарья Александровна @willlemaa +79610638085</v>
      </c>
    </row>
    <row r="133" spans="1:13" ht="14.4" x14ac:dyDescent="0.3">
      <c r="A133" s="184" t="s">
        <v>966</v>
      </c>
      <c r="B133" s="184" t="s">
        <v>1014</v>
      </c>
      <c r="C133" s="1" t="s">
        <v>1015</v>
      </c>
      <c r="D133" s="184" t="s">
        <v>1017</v>
      </c>
      <c r="E133" s="185" t="s">
        <v>1016</v>
      </c>
      <c r="F133" s="186" t="str">
        <f>VLOOKUP(D133, Registration!$E$1:$F$526, 2, FALSE)</f>
        <v>+79859797704</v>
      </c>
      <c r="G133" s="1">
        <v>1</v>
      </c>
      <c r="H133" s="182" t="s">
        <v>1690</v>
      </c>
      <c r="I133" s="187">
        <v>0.64583333333333337</v>
      </c>
      <c r="M133" s="1" t="str">
        <f t="shared" si="0"/>
        <v>Абрамова Стелла Эриковна @te_ella_a +79859797704</v>
      </c>
    </row>
    <row r="134" spans="1:13" ht="14.4" hidden="1" x14ac:dyDescent="0.3">
      <c r="A134" s="184" t="s">
        <v>382</v>
      </c>
      <c r="B134" s="184" t="s">
        <v>381</v>
      </c>
      <c r="C134" s="184" t="s">
        <v>383</v>
      </c>
      <c r="D134" s="184" t="s">
        <v>385</v>
      </c>
      <c r="E134" s="185" t="s">
        <v>384</v>
      </c>
      <c r="F134" s="186" t="str">
        <f>VLOOKUP(D134, Registration!$E$1:$F$526, 2, FALSE)</f>
        <v>+79264679986</v>
      </c>
      <c r="G134" s="1">
        <v>1</v>
      </c>
      <c r="H134" s="182" t="s">
        <v>165</v>
      </c>
      <c r="I134" s="182" t="s">
        <v>165</v>
      </c>
      <c r="M134" s="1" t="str">
        <f t="shared" si="0"/>
        <v>Оруджев Тимур Ильхамович @Glow_inactive +79264679986</v>
      </c>
    </row>
    <row r="135" spans="1:13" ht="14.4" hidden="1" x14ac:dyDescent="0.3">
      <c r="A135" s="184" t="s">
        <v>2424</v>
      </c>
      <c r="B135" s="184" t="s">
        <v>267</v>
      </c>
      <c r="C135" s="184" t="s">
        <v>241</v>
      </c>
      <c r="D135" s="184" t="s">
        <v>2426</v>
      </c>
      <c r="E135" s="185" t="s">
        <v>2425</v>
      </c>
      <c r="F135" s="186" t="str">
        <f>VLOOKUP(D135, Registration!$E$1:$F$526, 2, FALSE)</f>
        <v>+79009013447</v>
      </c>
      <c r="G135" s="1">
        <v>1</v>
      </c>
      <c r="H135" s="182" t="s">
        <v>165</v>
      </c>
      <c r="I135" s="182" t="s">
        <v>165</v>
      </c>
      <c r="M135" s="1" t="str">
        <f t="shared" si="0"/>
        <v>Буркин Артём Станиславович @qqruznick +79009013447</v>
      </c>
    </row>
    <row r="136" spans="1:13" ht="14.4" x14ac:dyDescent="0.3">
      <c r="A136" s="184" t="s">
        <v>1856</v>
      </c>
      <c r="B136" s="184" t="s">
        <v>444</v>
      </c>
      <c r="C136" s="184" t="s">
        <v>153</v>
      </c>
      <c r="D136" s="184" t="s">
        <v>1858</v>
      </c>
      <c r="E136" s="185" t="s">
        <v>1857</v>
      </c>
      <c r="F136" s="186" t="str">
        <f>VLOOKUP(D136, Registration!$E$1:$F$526, 2, FALSE)</f>
        <v>+79032445238</v>
      </c>
      <c r="G136" s="1">
        <v>1</v>
      </c>
      <c r="H136" s="182" t="s">
        <v>1690</v>
      </c>
      <c r="I136" s="187">
        <v>0.75</v>
      </c>
      <c r="M136" s="1" t="str">
        <f t="shared" si="0"/>
        <v>Дольский Степан Андреевич @STephanDolskii +79032445238</v>
      </c>
    </row>
    <row r="137" spans="1:13" ht="14.4" hidden="1" x14ac:dyDescent="0.3">
      <c r="A137" s="184" t="s">
        <v>402</v>
      </c>
      <c r="B137" s="184" t="s">
        <v>195</v>
      </c>
      <c r="C137" s="184" t="s">
        <v>403</v>
      </c>
      <c r="D137" s="184" t="s">
        <v>405</v>
      </c>
      <c r="E137" s="185" t="s">
        <v>404</v>
      </c>
      <c r="F137" s="186" t="str">
        <f>VLOOKUP(D137, Registration!$E$1:$F$526, 2, FALSE)</f>
        <v>+79127212001</v>
      </c>
      <c r="G137" s="1">
        <v>1</v>
      </c>
      <c r="H137" s="182" t="s">
        <v>2847</v>
      </c>
      <c r="I137" s="187">
        <v>0.6875</v>
      </c>
      <c r="M137" s="1" t="str">
        <f t="shared" si="0"/>
        <v>Попцова Дарья Алексеевна @dashuta_poptsova +79127212001</v>
      </c>
    </row>
    <row r="138" spans="1:13" ht="14.4" hidden="1" x14ac:dyDescent="0.3">
      <c r="A138" s="184" t="s">
        <v>1908</v>
      </c>
      <c r="B138" s="184" t="s">
        <v>1377</v>
      </c>
      <c r="C138" s="184" t="s">
        <v>249</v>
      </c>
      <c r="D138" s="184" t="s">
        <v>1910</v>
      </c>
      <c r="E138" s="185" t="s">
        <v>3948</v>
      </c>
      <c r="F138" s="186" t="str">
        <f>VLOOKUP(D138, Registration!$E$1:$F$526, 2, FALSE)</f>
        <v>+79953563753</v>
      </c>
      <c r="G138" s="1">
        <v>1</v>
      </c>
      <c r="H138" s="182" t="s">
        <v>2847</v>
      </c>
      <c r="I138" s="187">
        <v>0.6875</v>
      </c>
      <c r="M138" s="1" t="str">
        <f t="shared" si="0"/>
        <v>Исаева Кира Александровна @krzlxw +79953563753</v>
      </c>
    </row>
    <row r="139" spans="1:13" ht="14.4" hidden="1" x14ac:dyDescent="0.3">
      <c r="A139" s="184" t="s">
        <v>2069</v>
      </c>
      <c r="B139" s="184" t="s">
        <v>14</v>
      </c>
      <c r="C139" s="184" t="s">
        <v>132</v>
      </c>
      <c r="D139" s="184" t="s">
        <v>2071</v>
      </c>
      <c r="E139" s="185" t="s">
        <v>2070</v>
      </c>
      <c r="F139" s="186" t="str">
        <f>VLOOKUP(D139, Registration!$E$1:$F$526, 2, FALSE)</f>
        <v>+79161918242</v>
      </c>
      <c r="G139" s="1">
        <v>1</v>
      </c>
      <c r="H139" s="182" t="s">
        <v>165</v>
      </c>
      <c r="I139" s="182" t="s">
        <v>165</v>
      </c>
      <c r="M139" s="1" t="str">
        <f t="shared" si="0"/>
        <v>Василега Александр Александрович @al3x776 +79161918242</v>
      </c>
    </row>
    <row r="140" spans="1:13" ht="14.4" x14ac:dyDescent="0.3">
      <c r="A140" s="184" t="s">
        <v>1336</v>
      </c>
      <c r="B140" s="184" t="s">
        <v>475</v>
      </c>
      <c r="C140" s="184" t="s">
        <v>954</v>
      </c>
      <c r="D140" s="184" t="s">
        <v>1338</v>
      </c>
      <c r="E140" s="185" t="s">
        <v>3949</v>
      </c>
      <c r="F140" s="186" t="str">
        <f>VLOOKUP(D140, Registration!$E$1:$F$526, 2, FALSE)</f>
        <v>+79773041079</v>
      </c>
      <c r="G140" s="1">
        <v>1</v>
      </c>
      <c r="H140" s="182" t="s">
        <v>1690</v>
      </c>
      <c r="I140" s="187">
        <v>0.64583333333333337</v>
      </c>
      <c r="M140" s="1" t="str">
        <f t="shared" si="0"/>
        <v>Величко Елизавета Олеговна @lizzeeerr +79773041079</v>
      </c>
    </row>
    <row r="141" spans="1:13" ht="14.4" x14ac:dyDescent="0.3">
      <c r="A141" s="184" t="s">
        <v>1665</v>
      </c>
      <c r="B141" s="184" t="s">
        <v>1444</v>
      </c>
      <c r="C141" s="184" t="s">
        <v>1660</v>
      </c>
      <c r="D141" s="184" t="s">
        <v>1667</v>
      </c>
      <c r="E141" s="185" t="s">
        <v>1666</v>
      </c>
      <c r="F141" s="186" t="str">
        <f>VLOOKUP(D141, Registration!$E$1:$F$526, 2, FALSE)</f>
        <v>+79684878785</v>
      </c>
      <c r="G141" s="1">
        <v>1</v>
      </c>
      <c r="H141" s="182" t="s">
        <v>1690</v>
      </c>
      <c r="I141" s="187">
        <v>0.625</v>
      </c>
      <c r="M141" s="1" t="str">
        <f t="shared" si="0"/>
        <v>Милевская Ольга Владимировна @Olenka_Milka +79684878785</v>
      </c>
    </row>
    <row r="142" spans="1:13" ht="14.4" hidden="1" x14ac:dyDescent="0.3">
      <c r="A142" s="184" t="s">
        <v>953</v>
      </c>
      <c r="B142" s="184" t="s">
        <v>493</v>
      </c>
      <c r="C142" s="184" t="s">
        <v>954</v>
      </c>
      <c r="D142" s="184" t="s">
        <v>956</v>
      </c>
      <c r="E142" s="185" t="s">
        <v>955</v>
      </c>
      <c r="F142" s="186" t="str">
        <f>VLOOKUP(D142, Registration!$E$1:$F$526, 2, FALSE)</f>
        <v>+79123691545</v>
      </c>
      <c r="G142" s="1">
        <v>1</v>
      </c>
      <c r="H142" s="182" t="s">
        <v>2847</v>
      </c>
      <c r="I142" s="187">
        <v>0.75</v>
      </c>
      <c r="M142" s="1" t="str">
        <f t="shared" si="0"/>
        <v>Кислицына Ксения Олеговна @ksenia_ks05 +79123691545</v>
      </c>
    </row>
    <row r="143" spans="1:13" ht="14.4" hidden="1" x14ac:dyDescent="0.3">
      <c r="A143" s="184" t="s">
        <v>1162</v>
      </c>
      <c r="B143" s="184" t="s">
        <v>451</v>
      </c>
      <c r="C143" s="184" t="s">
        <v>87</v>
      </c>
      <c r="D143" s="184" t="s">
        <v>1164</v>
      </c>
      <c r="E143" s="185" t="s">
        <v>1163</v>
      </c>
      <c r="F143" s="186" t="str">
        <f>VLOOKUP(D143, Registration!$E$1:$F$526, 2, FALSE)</f>
        <v>+79153327554</v>
      </c>
      <c r="G143" s="1">
        <v>1</v>
      </c>
      <c r="H143" s="182" t="s">
        <v>165</v>
      </c>
      <c r="I143" s="182" t="s">
        <v>165</v>
      </c>
      <c r="M143" s="1" t="str">
        <f t="shared" si="0"/>
        <v>Баранов Никита Владимирович @realp1ume +79153327554</v>
      </c>
    </row>
    <row r="144" spans="1:13" ht="14.4" hidden="1" x14ac:dyDescent="0.3">
      <c r="A144" s="184" t="s">
        <v>690</v>
      </c>
      <c r="B144" s="184" t="s">
        <v>53</v>
      </c>
      <c r="C144" s="184" t="s">
        <v>29</v>
      </c>
      <c r="D144" s="184" t="s">
        <v>692</v>
      </c>
      <c r="E144" s="185" t="s">
        <v>691</v>
      </c>
      <c r="F144" s="186" t="str">
        <f>VLOOKUP(D144, Registration!$E$1:$F$526, 2, FALSE)</f>
        <v>+79066087088</v>
      </c>
      <c r="G144" s="1">
        <v>1</v>
      </c>
      <c r="H144" s="182" t="s">
        <v>165</v>
      </c>
      <c r="I144" s="182" t="s">
        <v>165</v>
      </c>
      <c r="M144" s="1" t="str">
        <f t="shared" si="0"/>
        <v>Иевлев Николай Евгеньевич @Cekereg +79066087088</v>
      </c>
    </row>
    <row r="145" spans="1:13" ht="14.4" hidden="1" x14ac:dyDescent="0.3">
      <c r="A145" s="184" t="s">
        <v>2392</v>
      </c>
      <c r="B145" s="184" t="s">
        <v>108</v>
      </c>
      <c r="C145" s="184" t="s">
        <v>153</v>
      </c>
      <c r="D145" s="184" t="s">
        <v>2394</v>
      </c>
      <c r="E145" s="185" t="s">
        <v>3950</v>
      </c>
      <c r="F145" s="186" t="str">
        <f>VLOOKUP(D145, Registration!$E$1:$F$526, 2, FALSE)</f>
        <v>+79309452695</v>
      </c>
      <c r="G145" s="1">
        <v>1</v>
      </c>
      <c r="H145" s="182" t="s">
        <v>165</v>
      </c>
      <c r="I145" s="182" t="s">
        <v>165</v>
      </c>
      <c r="M145" s="1" t="str">
        <f t="shared" si="0"/>
        <v>Киров Кирилл Андреевич @itsfungod +79309452695</v>
      </c>
    </row>
    <row r="146" spans="1:13" ht="14.4" hidden="1" x14ac:dyDescent="0.3">
      <c r="A146" s="184" t="s">
        <v>2419</v>
      </c>
      <c r="B146" s="184" t="s">
        <v>991</v>
      </c>
      <c r="C146" s="184" t="s">
        <v>1385</v>
      </c>
      <c r="D146" s="184" t="s">
        <v>2421</v>
      </c>
      <c r="E146" s="185" t="s">
        <v>2420</v>
      </c>
      <c r="F146" s="186" t="str">
        <f>VLOOKUP(D146, Registration!$E$1:$F$526, 2, FALSE)</f>
        <v>+79264957661</v>
      </c>
      <c r="G146" s="1">
        <v>1</v>
      </c>
      <c r="H146" s="182" t="s">
        <v>2847</v>
      </c>
      <c r="I146" s="187">
        <v>0.70833333333333337</v>
      </c>
      <c r="M146" s="1" t="str">
        <f t="shared" si="0"/>
        <v>Борисов Денис Владиславович @deniga0 +79264957661</v>
      </c>
    </row>
    <row r="147" spans="1:13" ht="14.4" hidden="1" x14ac:dyDescent="0.3">
      <c r="A147" s="184" t="s">
        <v>482</v>
      </c>
      <c r="B147" s="184" t="s">
        <v>1891</v>
      </c>
      <c r="C147" s="184" t="s">
        <v>1693</v>
      </c>
      <c r="D147" s="184" t="s">
        <v>1893</v>
      </c>
      <c r="E147" s="185" t="s">
        <v>3951</v>
      </c>
      <c r="F147" s="186" t="str">
        <f>VLOOKUP(D147, Registration!$E$1:$F$526, 2, FALSE)</f>
        <v>+79503212509</v>
      </c>
      <c r="G147" s="1">
        <v>1</v>
      </c>
      <c r="H147" s="182" t="s">
        <v>165</v>
      </c>
      <c r="I147" s="182" t="s">
        <v>165</v>
      </c>
      <c r="M147" s="1" t="str">
        <f t="shared" si="0"/>
        <v>Магомедов Марсель Рустамович @MMMarselmag +79503212509</v>
      </c>
    </row>
    <row r="148" spans="1:13" ht="14.4" x14ac:dyDescent="0.3">
      <c r="A148" s="184" t="s">
        <v>1965</v>
      </c>
      <c r="B148" s="184" t="s">
        <v>130</v>
      </c>
      <c r="C148" s="184" t="s">
        <v>153</v>
      </c>
      <c r="D148" s="184" t="s">
        <v>1967</v>
      </c>
      <c r="E148" s="185" t="s">
        <v>1966</v>
      </c>
      <c r="F148" s="186" t="str">
        <f>VLOOKUP(D148, Registration!$E$1:$F$526, 2, FALSE)</f>
        <v>+79215233789</v>
      </c>
      <c r="G148" s="1">
        <v>1</v>
      </c>
      <c r="H148" s="182" t="s">
        <v>1690</v>
      </c>
      <c r="I148" s="187">
        <v>0.64583333333333337</v>
      </c>
      <c r="M148" s="1" t="str">
        <f t="shared" si="0"/>
        <v>Иванов Дмитрий Андреевич @cybertoads +79215233789</v>
      </c>
    </row>
    <row r="149" spans="1:13" ht="14.4" hidden="1" x14ac:dyDescent="0.3">
      <c r="A149" s="184" t="s">
        <v>1716</v>
      </c>
      <c r="B149" s="184" t="s">
        <v>267</v>
      </c>
      <c r="C149" s="184" t="s">
        <v>390</v>
      </c>
      <c r="D149" s="184" t="s">
        <v>1718</v>
      </c>
      <c r="E149" s="185" t="s">
        <v>1717</v>
      </c>
      <c r="F149" s="186" t="str">
        <f>VLOOKUP(D149, Registration!$E$1:$F$526, 2, FALSE)</f>
        <v>+79135784209</v>
      </c>
      <c r="G149" s="1">
        <v>1</v>
      </c>
      <c r="H149" s="182" t="s">
        <v>165</v>
      </c>
      <c r="I149" s="182" t="s">
        <v>165</v>
      </c>
      <c r="M149" s="1" t="str">
        <f t="shared" si="0"/>
        <v>Ипатьев Артём Юрьевич @goreset +79135784209</v>
      </c>
    </row>
    <row r="150" spans="1:13" ht="14.4" hidden="1" x14ac:dyDescent="0.3">
      <c r="A150" s="184" t="s">
        <v>966</v>
      </c>
      <c r="B150" s="184" t="s">
        <v>203</v>
      </c>
      <c r="C150" s="184" t="s">
        <v>1067</v>
      </c>
      <c r="D150" s="184" t="s">
        <v>1713</v>
      </c>
      <c r="E150" s="185" t="s">
        <v>1712</v>
      </c>
      <c r="F150" s="186" t="str">
        <f>VLOOKUP(D150, Registration!$E$1:$F$526, 2, FALSE)</f>
        <v>+79063859088</v>
      </c>
      <c r="G150" s="1">
        <v>1</v>
      </c>
      <c r="H150" s="182" t="s">
        <v>2847</v>
      </c>
      <c r="I150" s="187">
        <v>0.75</v>
      </c>
      <c r="M150" s="1" t="str">
        <f t="shared" si="0"/>
        <v>Абрамова Мария Евгеньевна @masabramova +79063859088</v>
      </c>
    </row>
    <row r="151" spans="1:13" ht="14.4" x14ac:dyDescent="0.3">
      <c r="A151" s="184" t="s">
        <v>678</v>
      </c>
      <c r="B151" s="184" t="s">
        <v>247</v>
      </c>
      <c r="C151" s="184" t="s">
        <v>249</v>
      </c>
      <c r="D151" s="184" t="s">
        <v>680</v>
      </c>
      <c r="E151" s="185" t="s">
        <v>679</v>
      </c>
      <c r="F151" s="186" t="str">
        <f>VLOOKUP(D151, Registration!$E$1:$F$526, 2, FALSE)</f>
        <v>+79194034495</v>
      </c>
      <c r="G151" s="1">
        <v>1</v>
      </c>
      <c r="H151" s="182" t="s">
        <v>1690</v>
      </c>
      <c r="I151" s="187">
        <v>0.75</v>
      </c>
      <c r="M151" s="1" t="str">
        <f t="shared" si="0"/>
        <v>Киселева Полина Александровна @gladeeee +79194034495</v>
      </c>
    </row>
    <row r="152" spans="1:13" ht="14.4" hidden="1" x14ac:dyDescent="0.3">
      <c r="A152" s="184" t="s">
        <v>921</v>
      </c>
      <c r="B152" s="184" t="s">
        <v>3952</v>
      </c>
      <c r="C152" s="184" t="s">
        <v>3953</v>
      </c>
      <c r="D152" s="184" t="s">
        <v>923</v>
      </c>
      <c r="E152" s="185" t="s">
        <v>922</v>
      </c>
      <c r="F152" s="186" t="str">
        <f>VLOOKUP(D152, Registration!$E$1:$F$526, 2, FALSE)</f>
        <v>+79093755088</v>
      </c>
      <c r="G152" s="1">
        <v>1</v>
      </c>
      <c r="H152" s="182" t="s">
        <v>165</v>
      </c>
      <c r="I152" s="182" t="s">
        <v>165</v>
      </c>
      <c r="M152" s="1" t="str">
        <f t="shared" si="0"/>
        <v>Едигарьев вадим анатольевич @Likolpik +79093755088</v>
      </c>
    </row>
    <row r="153" spans="1:13" ht="14.4" x14ac:dyDescent="0.3">
      <c r="A153" s="184" t="s">
        <v>1166</v>
      </c>
      <c r="B153" s="184" t="s">
        <v>583</v>
      </c>
      <c r="C153" s="184" t="s">
        <v>1167</v>
      </c>
      <c r="D153" s="184" t="s">
        <v>1169</v>
      </c>
      <c r="E153" s="185" t="s">
        <v>1168</v>
      </c>
      <c r="F153" s="186" t="str">
        <f>VLOOKUP(D153, Registration!$E$1:$F$526, 2, FALSE)</f>
        <v>+79175569505</v>
      </c>
      <c r="G153" s="1">
        <v>1</v>
      </c>
      <c r="H153" s="182" t="s">
        <v>1690</v>
      </c>
      <c r="I153" s="187">
        <v>0.75</v>
      </c>
      <c r="M153" s="1" t="str">
        <f t="shared" si="0"/>
        <v>Шембель Даниил Альбертович @shembeld +79175569505</v>
      </c>
    </row>
    <row r="154" spans="1:13" ht="14.4" hidden="1" x14ac:dyDescent="0.3">
      <c r="A154" s="184" t="s">
        <v>1284</v>
      </c>
      <c r="B154" s="184" t="s">
        <v>1283</v>
      </c>
      <c r="C154" s="184" t="s">
        <v>1285</v>
      </c>
      <c r="D154" s="184" t="s">
        <v>1287</v>
      </c>
      <c r="E154" s="185" t="s">
        <v>1286</v>
      </c>
      <c r="F154" s="186" t="str">
        <f>VLOOKUP(D154, Registration!$E$1:$F$526, 2, FALSE)</f>
        <v>+79375230599</v>
      </c>
      <c r="G154" s="1">
        <v>1</v>
      </c>
      <c r="H154" s="182" t="s">
        <v>2847</v>
      </c>
      <c r="I154" s="187">
        <v>0.6875</v>
      </c>
      <c r="M154" s="1" t="str">
        <f t="shared" si="0"/>
        <v>Ахметов Ранис Фанусович @kcilll +79375230599</v>
      </c>
    </row>
    <row r="155" spans="1:13" ht="14.4" hidden="1" x14ac:dyDescent="0.3">
      <c r="A155" s="184" t="s">
        <v>798</v>
      </c>
      <c r="B155" s="184" t="s">
        <v>562</v>
      </c>
      <c r="C155" s="184" t="s">
        <v>249</v>
      </c>
      <c r="D155" s="184" t="s">
        <v>800</v>
      </c>
      <c r="E155" s="185" t="s">
        <v>799</v>
      </c>
      <c r="F155" s="186" t="str">
        <f>VLOOKUP(D155, Registration!$E$1:$F$526, 2, FALSE)</f>
        <v>+79178752617</v>
      </c>
      <c r="G155" s="1">
        <v>1</v>
      </c>
      <c r="H155" s="182" t="s">
        <v>2847</v>
      </c>
      <c r="I155" s="187">
        <v>0.6875</v>
      </c>
      <c r="M155" s="1" t="str">
        <f t="shared" si="0"/>
        <v>Бочкарева Екатерина Александровна @katamille +79178752617</v>
      </c>
    </row>
    <row r="156" spans="1:13" ht="14.4" x14ac:dyDescent="0.3">
      <c r="A156" s="184" t="s">
        <v>1778</v>
      </c>
      <c r="B156" s="184" t="s">
        <v>61</v>
      </c>
      <c r="C156" s="184" t="s">
        <v>1779</v>
      </c>
      <c r="D156" s="184" t="s">
        <v>1781</v>
      </c>
      <c r="E156" s="185" t="s">
        <v>3954</v>
      </c>
      <c r="F156" s="186" t="str">
        <f>VLOOKUP(D156, Registration!$E$1:$F$526, 2, FALSE)</f>
        <v>+79162176584</v>
      </c>
      <c r="G156" s="1">
        <v>1</v>
      </c>
      <c r="H156" s="182" t="s">
        <v>1690</v>
      </c>
      <c r="I156" s="187">
        <v>0.625</v>
      </c>
      <c r="M156" s="1" t="str">
        <f t="shared" si="0"/>
        <v>Рафеев Максим Витальевич @plastmooo +79162176584</v>
      </c>
    </row>
    <row r="157" spans="1:13" ht="14.4" hidden="1" x14ac:dyDescent="0.3">
      <c r="A157" s="184" t="s">
        <v>109</v>
      </c>
      <c r="B157" s="184" t="s">
        <v>108</v>
      </c>
      <c r="C157" s="184" t="s">
        <v>110</v>
      </c>
      <c r="D157" s="184" t="s">
        <v>112</v>
      </c>
      <c r="E157" s="2" t="s">
        <v>111</v>
      </c>
      <c r="F157" s="186" t="str">
        <f>VLOOKUP(D157, Registration!$E$1:$F$526, 2, FALSE)</f>
        <v>+79605777400</v>
      </c>
      <c r="G157" s="1">
        <v>1</v>
      </c>
      <c r="H157" s="182" t="s">
        <v>2847</v>
      </c>
      <c r="I157" s="187">
        <v>0.70833333333333337</v>
      </c>
      <c r="M157" s="1" t="str">
        <f t="shared" si="0"/>
        <v>Афанасьев Кирилл Олегович @Afonium +79605777400</v>
      </c>
    </row>
    <row r="158" spans="1:13" ht="14.4" hidden="1" x14ac:dyDescent="0.3">
      <c r="A158" s="184" t="s">
        <v>933</v>
      </c>
      <c r="B158" s="184" t="s">
        <v>176</v>
      </c>
      <c r="C158" s="184" t="s">
        <v>934</v>
      </c>
      <c r="D158" s="184" t="s">
        <v>936</v>
      </c>
      <c r="E158" s="185" t="s">
        <v>935</v>
      </c>
      <c r="F158" s="186" t="str">
        <f>VLOOKUP(D158, Registration!$E$1:$F$526, 2, FALSE)</f>
        <v>+79960234044</v>
      </c>
      <c r="G158" s="1">
        <v>1</v>
      </c>
      <c r="H158" s="182" t="s">
        <v>2847</v>
      </c>
      <c r="I158" s="187">
        <v>0.6875</v>
      </c>
      <c r="M158" s="1" t="str">
        <f t="shared" si="0"/>
        <v>Синюхин Данил Игоревич @nomen_odiosum +79960234044</v>
      </c>
    </row>
    <row r="159" spans="1:13" ht="14.4" hidden="1" x14ac:dyDescent="0.3">
      <c r="A159" s="184" t="s">
        <v>1560</v>
      </c>
      <c r="B159" s="184" t="s">
        <v>203</v>
      </c>
      <c r="C159" s="184" t="s">
        <v>1561</v>
      </c>
      <c r="D159" s="184" t="s">
        <v>1563</v>
      </c>
      <c r="E159" s="185" t="s">
        <v>1562</v>
      </c>
      <c r="F159" s="186" t="str">
        <f>VLOOKUP(D159, Registration!$E$1:$F$526, 2, FALSE)</f>
        <v>+79236164523</v>
      </c>
      <c r="G159" s="1">
        <v>1</v>
      </c>
      <c r="H159" s="182" t="s">
        <v>2847</v>
      </c>
      <c r="I159" s="187">
        <v>0.75</v>
      </c>
      <c r="M159" s="1" t="str">
        <f t="shared" si="0"/>
        <v>Минина Мария Вячеславовна @Cpacitik +79236164523</v>
      </c>
    </row>
    <row r="160" spans="1:13" ht="14.4" hidden="1" x14ac:dyDescent="0.3">
      <c r="A160" s="184" t="s">
        <v>1233</v>
      </c>
      <c r="B160" s="184" t="s">
        <v>1232</v>
      </c>
      <c r="C160" s="184" t="s">
        <v>403</v>
      </c>
      <c r="D160" s="184" t="s">
        <v>1235</v>
      </c>
      <c r="E160" s="185" t="s">
        <v>1234</v>
      </c>
      <c r="F160" s="186" t="str">
        <f>VLOOKUP(D160, Registration!$E$1:$F$526, 2, FALSE)</f>
        <v>+79660253321</v>
      </c>
      <c r="G160" s="1">
        <v>1</v>
      </c>
      <c r="H160" s="182" t="s">
        <v>165</v>
      </c>
      <c r="I160" s="182" t="s">
        <v>165</v>
      </c>
      <c r="M160" s="1" t="str">
        <f t="shared" si="0"/>
        <v>Евтушенко Таисия Алексеевна @Tazzik_s +79660253321</v>
      </c>
    </row>
    <row r="161" spans="1:13" ht="14.4" hidden="1" x14ac:dyDescent="0.3">
      <c r="A161" s="184" t="s">
        <v>905</v>
      </c>
      <c r="B161" s="184" t="s">
        <v>53</v>
      </c>
      <c r="C161" s="184" t="s">
        <v>110</v>
      </c>
      <c r="D161" s="184" t="s">
        <v>907</v>
      </c>
      <c r="E161" s="185" t="s">
        <v>906</v>
      </c>
      <c r="F161" s="186" t="str">
        <f>VLOOKUP(D161, Registration!$E$1:$F$526, 2, FALSE)</f>
        <v>+79129290520</v>
      </c>
      <c r="G161" s="1">
        <v>1</v>
      </c>
      <c r="H161" s="182" t="s">
        <v>2847</v>
      </c>
      <c r="I161" s="187">
        <v>0.75</v>
      </c>
      <c r="M161" s="1" t="str">
        <f t="shared" si="0"/>
        <v>Митягин Николай Олегович @nikmitiagin +79129290520</v>
      </c>
    </row>
    <row r="162" spans="1:13" ht="14.4" x14ac:dyDescent="0.3">
      <c r="A162" s="184" t="s">
        <v>177</v>
      </c>
      <c r="B162" s="184" t="s">
        <v>176</v>
      </c>
      <c r="C162" s="184" t="s">
        <v>153</v>
      </c>
      <c r="D162" s="184" t="s">
        <v>179</v>
      </c>
      <c r="E162" s="185" t="s">
        <v>178</v>
      </c>
      <c r="F162" s="186" t="str">
        <f>VLOOKUP(D162, Registration!$E$1:$F$526, 2, FALSE)</f>
        <v>+79309170840</v>
      </c>
      <c r="G162" s="1">
        <v>1</v>
      </c>
      <c r="H162" s="182" t="s">
        <v>1690</v>
      </c>
      <c r="I162" s="187">
        <v>0.75</v>
      </c>
      <c r="M162" s="1" t="str">
        <f t="shared" si="0"/>
        <v>Марков Данил Андреевич @danyydze +79309170840</v>
      </c>
    </row>
    <row r="163" spans="1:13" ht="14.4" hidden="1" x14ac:dyDescent="0.3">
      <c r="A163" s="184" t="s">
        <v>1266</v>
      </c>
      <c r="B163" s="184" t="s">
        <v>1182</v>
      </c>
      <c r="C163" s="184" t="s">
        <v>275</v>
      </c>
      <c r="D163" s="184" t="s">
        <v>1268</v>
      </c>
      <c r="E163" s="185" t="s">
        <v>1267</v>
      </c>
      <c r="F163" s="186" t="str">
        <f>VLOOKUP(D163, Registration!$E$1:$F$526, 2, FALSE)</f>
        <v>+79288589506</v>
      </c>
      <c r="G163" s="1">
        <v>1</v>
      </c>
      <c r="H163" s="182" t="s">
        <v>2847</v>
      </c>
      <c r="I163" s="187">
        <v>0.70833333333333337</v>
      </c>
      <c r="M163" s="1" t="str">
        <f t="shared" si="0"/>
        <v>Алайцев Богдан Михайлович @bmalaitcev +79288589506</v>
      </c>
    </row>
    <row r="164" spans="1:13" ht="14.4" hidden="1" x14ac:dyDescent="0.3">
      <c r="A164" s="184" t="s">
        <v>3955</v>
      </c>
      <c r="B164" s="184" t="s">
        <v>3956</v>
      </c>
      <c r="C164" s="184" t="s">
        <v>3941</v>
      </c>
      <c r="D164" s="184" t="s">
        <v>148</v>
      </c>
      <c r="E164" s="185" t="s">
        <v>147</v>
      </c>
      <c r="F164" s="186" t="str">
        <f>VLOOKUP(D164, Registration!$E$1:$F$526, 2, FALSE)</f>
        <v>+79151335520</v>
      </c>
      <c r="G164" s="1">
        <v>1</v>
      </c>
      <c r="H164" s="182" t="s">
        <v>2847</v>
      </c>
      <c r="I164" s="187">
        <v>0.6875</v>
      </c>
      <c r="M164" s="1" t="str">
        <f t="shared" si="0"/>
        <v>шаранкевич егор сергеевич @friedsd +79151335520</v>
      </c>
    </row>
    <row r="165" spans="1:13" ht="14.4" x14ac:dyDescent="0.3">
      <c r="A165" s="184" t="s">
        <v>1698</v>
      </c>
      <c r="B165" s="184" t="s">
        <v>1200</v>
      </c>
      <c r="C165" s="184" t="s">
        <v>70</v>
      </c>
      <c r="D165" s="184" t="s">
        <v>1700</v>
      </c>
      <c r="E165" s="185" t="s">
        <v>1699</v>
      </c>
      <c r="F165" s="186" t="str">
        <f>VLOOKUP(D165, Registration!$E$1:$F$526, 2, FALSE)</f>
        <v>+79103184120</v>
      </c>
      <c r="G165" s="1">
        <v>1</v>
      </c>
      <c r="H165" s="182" t="s">
        <v>1690</v>
      </c>
      <c r="I165" s="187">
        <v>0.625</v>
      </c>
      <c r="M165" s="1" t="str">
        <f t="shared" si="0"/>
        <v>Пученкова Ульяна Сергеевна @ulipucha +79103184120</v>
      </c>
    </row>
    <row r="166" spans="1:13" ht="14.4" hidden="1" x14ac:dyDescent="0.3">
      <c r="A166" s="184" t="s">
        <v>1073</v>
      </c>
      <c r="B166" s="184" t="s">
        <v>1072</v>
      </c>
      <c r="C166" s="184" t="s">
        <v>1074</v>
      </c>
      <c r="D166" s="184" t="s">
        <v>1076</v>
      </c>
      <c r="E166" s="185" t="s">
        <v>2856</v>
      </c>
      <c r="F166" s="186" t="str">
        <f>VLOOKUP(D166, Registration!$E$1:$F$526, 2, FALSE)</f>
        <v>+79775305510</v>
      </c>
      <c r="G166" s="1">
        <v>1</v>
      </c>
      <c r="H166" s="182" t="s">
        <v>2847</v>
      </c>
      <c r="I166" s="187">
        <v>0.6875</v>
      </c>
      <c r="M166" s="1" t="str">
        <f t="shared" si="0"/>
        <v>Багманова Альбина Римовна @alisneverhere +79775305510</v>
      </c>
    </row>
    <row r="167" spans="1:13" ht="14.4" x14ac:dyDescent="0.3">
      <c r="A167" s="184" t="s">
        <v>487</v>
      </c>
      <c r="B167" s="184" t="s">
        <v>281</v>
      </c>
      <c r="C167" s="184" t="s">
        <v>103</v>
      </c>
      <c r="D167" s="184" t="s">
        <v>489</v>
      </c>
      <c r="E167" s="185" t="s">
        <v>488</v>
      </c>
      <c r="F167" s="186" t="str">
        <f>VLOOKUP(D167, Registration!$E$1:$F$526, 2, FALSE)</f>
        <v>+79261894655</v>
      </c>
      <c r="G167" s="1">
        <v>1</v>
      </c>
      <c r="H167" s="182" t="s">
        <v>1690</v>
      </c>
      <c r="I167" s="187">
        <v>0.625</v>
      </c>
      <c r="M167" s="1" t="str">
        <f t="shared" si="0"/>
        <v>Седых Алексей Дмитриевич @lexan22820 +79261894655</v>
      </c>
    </row>
    <row r="168" spans="1:13" ht="14.4" x14ac:dyDescent="0.3">
      <c r="A168" s="184" t="s">
        <v>2149</v>
      </c>
      <c r="B168" s="184" t="s">
        <v>176</v>
      </c>
      <c r="C168" s="184" t="s">
        <v>269</v>
      </c>
      <c r="D168" s="184" t="s">
        <v>2151</v>
      </c>
      <c r="E168" s="185" t="s">
        <v>2150</v>
      </c>
      <c r="F168" s="186" t="str">
        <f>VLOOKUP(D168, Registration!$E$1:$F$526, 2, FALSE)</f>
        <v>+79250291982</v>
      </c>
      <c r="G168" s="1">
        <v>1</v>
      </c>
      <c r="H168" s="182" t="s">
        <v>1690</v>
      </c>
      <c r="I168" s="187">
        <v>0.625</v>
      </c>
      <c r="M168" s="1" t="str">
        <f t="shared" si="0"/>
        <v>Авагян Данил Арманович @avagarm +79250291982</v>
      </c>
    </row>
    <row r="169" spans="1:13" ht="14.4" x14ac:dyDescent="0.3">
      <c r="A169" s="184" t="s">
        <v>1034</v>
      </c>
      <c r="B169" s="184" t="s">
        <v>195</v>
      </c>
      <c r="C169" s="184" t="s">
        <v>1035</v>
      </c>
      <c r="D169" s="184" t="s">
        <v>1037</v>
      </c>
      <c r="E169" s="185" t="s">
        <v>2935</v>
      </c>
      <c r="F169" s="186" t="str">
        <f>VLOOKUP(D169, Registration!$E$1:$F$526, 2, FALSE)</f>
        <v>+79192884850</v>
      </c>
      <c r="G169" s="1">
        <v>1</v>
      </c>
      <c r="H169" s="182" t="s">
        <v>1690</v>
      </c>
      <c r="I169" s="187">
        <v>0.75</v>
      </c>
      <c r="M169" s="1" t="str">
        <f t="shared" si="0"/>
        <v>Кривцова Дарья Юрьевна @BDSM_Terentiy +79192884850</v>
      </c>
    </row>
    <row r="170" spans="1:13" ht="14.4" x14ac:dyDescent="0.3">
      <c r="A170" s="184" t="s">
        <v>1671</v>
      </c>
      <c r="B170" s="184" t="s">
        <v>14</v>
      </c>
      <c r="C170" s="184" t="s">
        <v>1672</v>
      </c>
      <c r="D170" s="184" t="s">
        <v>1674</v>
      </c>
      <c r="E170" s="185" t="s">
        <v>1673</v>
      </c>
      <c r="F170" s="186" t="str">
        <f>VLOOKUP(D170, Registration!$E$1:$F$526, 2, FALSE)</f>
        <v>+79053941878</v>
      </c>
      <c r="G170" s="1">
        <v>1</v>
      </c>
      <c r="H170" s="182" t="s">
        <v>1690</v>
      </c>
      <c r="I170" s="187">
        <v>0.75</v>
      </c>
      <c r="M170" s="1" t="str">
        <f t="shared" si="0"/>
        <v>Пак Александр Данилович @adpakwww +79053941878</v>
      </c>
    </row>
    <row r="171" spans="1:13" ht="14.4" x14ac:dyDescent="0.3">
      <c r="A171" s="184" t="s">
        <v>665</v>
      </c>
      <c r="B171" s="184" t="s">
        <v>267</v>
      </c>
      <c r="C171" s="184" t="s">
        <v>103</v>
      </c>
      <c r="D171" s="184" t="s">
        <v>667</v>
      </c>
      <c r="E171" s="185" t="s">
        <v>666</v>
      </c>
      <c r="F171" s="186" t="str">
        <f>VLOOKUP(D171, Registration!$E$1:$F$526, 2, FALSE)</f>
        <v>+79184997476</v>
      </c>
      <c r="G171" s="1">
        <v>1</v>
      </c>
      <c r="H171" s="182" t="s">
        <v>1690</v>
      </c>
      <c r="I171" s="187">
        <v>0.64583333333333337</v>
      </c>
      <c r="M171" s="1" t="str">
        <f t="shared" si="0"/>
        <v>Бакуменко Артём Дмитриевич @Tema_bk +79184997476</v>
      </c>
    </row>
    <row r="172" spans="1:13" ht="14.4" hidden="1" x14ac:dyDescent="0.3">
      <c r="A172" s="184" t="s">
        <v>1296</v>
      </c>
      <c r="B172" s="184" t="s">
        <v>481</v>
      </c>
      <c r="C172" s="184" t="s">
        <v>1167</v>
      </c>
      <c r="D172" s="184" t="s">
        <v>1298</v>
      </c>
      <c r="E172" s="185" t="s">
        <v>3957</v>
      </c>
      <c r="F172" s="186" t="str">
        <f>VLOOKUP(D172, Registration!$E$1:$F$526, 2, FALSE)</f>
        <v>+79393997707</v>
      </c>
      <c r="G172" s="1">
        <v>1</v>
      </c>
      <c r="H172" s="182" t="s">
        <v>165</v>
      </c>
      <c r="I172" s="182" t="s">
        <v>165</v>
      </c>
      <c r="M172" s="1" t="str">
        <f t="shared" si="0"/>
        <v>Хузяхметов Амир Альбертович @Zachemskinyl +79393997707</v>
      </c>
    </row>
    <row r="173" spans="1:13" ht="14.4" x14ac:dyDescent="0.3">
      <c r="A173" s="184" t="s">
        <v>1965</v>
      </c>
      <c r="B173" s="184" t="s">
        <v>1979</v>
      </c>
      <c r="C173" s="184" t="s">
        <v>63</v>
      </c>
      <c r="D173" s="184" t="s">
        <v>1981</v>
      </c>
      <c r="E173" s="185" t="s">
        <v>1980</v>
      </c>
      <c r="F173" s="186" t="str">
        <f>VLOOKUP(D173, Registration!$E$1:$F$526, 2, FALSE)</f>
        <v>+79031077817</v>
      </c>
      <c r="G173" s="1">
        <v>1</v>
      </c>
      <c r="H173" s="182" t="s">
        <v>1690</v>
      </c>
      <c r="I173" s="187">
        <v>0.625</v>
      </c>
      <c r="M173" s="1" t="str">
        <f t="shared" si="0"/>
        <v>Иванов Артур Сергеевич @yeezus23 +79031077817</v>
      </c>
    </row>
    <row r="174" spans="1:13" ht="14.4" hidden="1" x14ac:dyDescent="0.3">
      <c r="A174" s="184" t="s">
        <v>240</v>
      </c>
      <c r="B174" s="184" t="s">
        <v>239</v>
      </c>
      <c r="C174" s="184" t="s">
        <v>241</v>
      </c>
      <c r="D174" s="184" t="s">
        <v>243</v>
      </c>
      <c r="E174" s="185" t="s">
        <v>242</v>
      </c>
      <c r="F174" s="186" t="str">
        <f>VLOOKUP(D174, Registration!$E$1:$F$526, 2, FALSE)</f>
        <v>+79132048827</v>
      </c>
      <c r="G174" s="1">
        <v>1</v>
      </c>
      <c r="H174" s="182" t="s">
        <v>165</v>
      </c>
      <c r="I174" s="182" t="s">
        <v>165</v>
      </c>
      <c r="M174" s="1" t="str">
        <f t="shared" si="0"/>
        <v>Федянин Владислав Станиславович @vlafes +79132048827</v>
      </c>
    </row>
    <row r="175" spans="1:13" ht="14.4" x14ac:dyDescent="0.3">
      <c r="A175" s="184" t="s">
        <v>927</v>
      </c>
      <c r="B175" s="184" t="s">
        <v>323</v>
      </c>
      <c r="C175" s="184" t="s">
        <v>425</v>
      </c>
      <c r="D175" s="184" t="s">
        <v>929</v>
      </c>
      <c r="E175" s="185" t="s">
        <v>928</v>
      </c>
      <c r="F175" s="186" t="str">
        <f>VLOOKUP(D175, Registration!$E$1:$F$526, 2, FALSE)</f>
        <v>+79035990208</v>
      </c>
      <c r="G175" s="1">
        <v>1</v>
      </c>
      <c r="H175" s="182" t="s">
        <v>1690</v>
      </c>
      <c r="I175" s="187">
        <v>0.64583333333333337</v>
      </c>
      <c r="M175" s="1" t="str">
        <f t="shared" si="0"/>
        <v>Зуев Роман Алексеевич @Finkavoy +79035990208</v>
      </c>
    </row>
    <row r="176" spans="1:13" ht="14.4" hidden="1" x14ac:dyDescent="0.3">
      <c r="A176" s="184" t="s">
        <v>308</v>
      </c>
      <c r="B176" s="184" t="s">
        <v>307</v>
      </c>
      <c r="C176" s="184" t="s">
        <v>309</v>
      </c>
      <c r="D176" s="184" t="s">
        <v>311</v>
      </c>
      <c r="E176" s="185" t="s">
        <v>310</v>
      </c>
      <c r="F176" s="186" t="str">
        <f>VLOOKUP(D176, Registration!$E$1:$F$526, 2, FALSE)</f>
        <v>+79256353959</v>
      </c>
      <c r="G176" s="1">
        <v>1</v>
      </c>
      <c r="H176" s="182" t="s">
        <v>165</v>
      </c>
      <c r="I176" s="182" t="s">
        <v>165</v>
      </c>
      <c r="M176" s="1" t="str">
        <f t="shared" si="0"/>
        <v>Сардарова Аида Исрафиловна @sardarik +79256353959</v>
      </c>
    </row>
    <row r="177" spans="1:13" ht="14.4" hidden="1" x14ac:dyDescent="0.3">
      <c r="A177" s="184" t="s">
        <v>469</v>
      </c>
      <c r="B177" s="184" t="s">
        <v>145</v>
      </c>
      <c r="C177" s="184" t="s">
        <v>470</v>
      </c>
      <c r="D177" s="184" t="s">
        <v>472</v>
      </c>
      <c r="E177" s="185" t="s">
        <v>471</v>
      </c>
      <c r="F177" s="186" t="str">
        <f>VLOOKUP(D177, Registration!$E$1:$F$526, 2, FALSE)</f>
        <v>+79772730364</v>
      </c>
      <c r="G177" s="1">
        <v>1</v>
      </c>
      <c r="H177" s="182" t="s">
        <v>165</v>
      </c>
      <c r="I177" s="182" t="s">
        <v>165</v>
      </c>
      <c r="M177" s="1" t="str">
        <f t="shared" si="0"/>
        <v>Буянов Егор Георгиевич @karhat_na_meste +79772730364</v>
      </c>
    </row>
    <row r="178" spans="1:13" ht="14.4" hidden="1" x14ac:dyDescent="0.3">
      <c r="A178" s="184" t="s">
        <v>1870</v>
      </c>
      <c r="B178" s="184" t="s">
        <v>137</v>
      </c>
      <c r="C178" s="184" t="s">
        <v>132</v>
      </c>
      <c r="D178" s="184" t="s">
        <v>1872</v>
      </c>
      <c r="E178" s="185" t="s">
        <v>1871</v>
      </c>
      <c r="F178" s="186" t="str">
        <f>VLOOKUP(D178, Registration!$E$1:$F$526, 2, FALSE)</f>
        <v>+79202155055</v>
      </c>
      <c r="G178" s="1">
        <v>1</v>
      </c>
      <c r="H178" s="182" t="s">
        <v>2847</v>
      </c>
      <c r="I178" s="187">
        <v>0.70833333333333337</v>
      </c>
      <c r="M178" s="1" t="str">
        <f t="shared" si="0"/>
        <v>Давыдов Илья Александрович @ryangoslingnastyle +79202155055</v>
      </c>
    </row>
    <row r="179" spans="1:13" ht="14.4" hidden="1" x14ac:dyDescent="0.3">
      <c r="A179" s="184" t="s">
        <v>1575</v>
      </c>
      <c r="B179" s="184" t="s">
        <v>61</v>
      </c>
      <c r="C179" s="184" t="s">
        <v>87</v>
      </c>
      <c r="D179" s="184" t="s">
        <v>1577</v>
      </c>
      <c r="E179" s="185" t="s">
        <v>1576</v>
      </c>
      <c r="F179" s="186" t="str">
        <f>VLOOKUP(D179, Registration!$E$1:$F$526, 2, FALSE)</f>
        <v>+79193625090</v>
      </c>
      <c r="G179" s="1">
        <v>1</v>
      </c>
      <c r="H179" s="182" t="s">
        <v>2847</v>
      </c>
      <c r="I179" s="187">
        <v>0.6875</v>
      </c>
      <c r="M179" s="1" t="str">
        <f t="shared" si="0"/>
        <v>Малышев Максим Владимирович @Nerex337 +79193625090</v>
      </c>
    </row>
    <row r="180" spans="1:13" ht="14.4" hidden="1" x14ac:dyDescent="0.3">
      <c r="A180" s="184" t="s">
        <v>1617</v>
      </c>
      <c r="B180" s="184" t="s">
        <v>1616</v>
      </c>
      <c r="C180" s="184" t="s">
        <v>1618</v>
      </c>
      <c r="D180" s="184" t="s">
        <v>1620</v>
      </c>
      <c r="E180" s="185" t="s">
        <v>1619</v>
      </c>
      <c r="F180" s="186" t="str">
        <f>VLOOKUP(D180, Registration!$E$1:$F$526, 2, FALSE)</f>
        <v>+79871373929</v>
      </c>
      <c r="G180" s="1">
        <v>1</v>
      </c>
      <c r="H180" s="182" t="s">
        <v>2847</v>
      </c>
      <c r="I180" s="187">
        <v>0.70833333333333337</v>
      </c>
      <c r="M180" s="1" t="str">
        <f t="shared" si="0"/>
        <v>Гайфуллин Эмиль Ильнурович @emilgai +79871373929</v>
      </c>
    </row>
    <row r="181" spans="1:13" ht="14.4" hidden="1" x14ac:dyDescent="0.3">
      <c r="A181" s="184" t="s">
        <v>2178</v>
      </c>
      <c r="B181" s="184" t="s">
        <v>195</v>
      </c>
      <c r="C181" s="184" t="s">
        <v>403</v>
      </c>
      <c r="D181" s="184" t="s">
        <v>2180</v>
      </c>
      <c r="E181" s="185" t="s">
        <v>2179</v>
      </c>
      <c r="F181" s="186" t="str">
        <f>VLOOKUP(D181, Registration!$E$1:$F$526, 2, FALSE)</f>
        <v>+79893528600</v>
      </c>
      <c r="G181" s="1">
        <v>1</v>
      </c>
      <c r="H181" s="182" t="s">
        <v>2847</v>
      </c>
      <c r="I181" s="187">
        <v>0.6875</v>
      </c>
      <c r="M181" s="1" t="str">
        <f t="shared" si="0"/>
        <v>Фролова Дарья Алексеевна @lilotoqq +79893528600</v>
      </c>
    </row>
    <row r="182" spans="1:13" ht="14.4" hidden="1" x14ac:dyDescent="0.3">
      <c r="A182" s="184" t="s">
        <v>1598</v>
      </c>
      <c r="B182" s="184" t="s">
        <v>451</v>
      </c>
      <c r="C182" s="184" t="s">
        <v>1599</v>
      </c>
      <c r="D182" s="184" t="s">
        <v>1601</v>
      </c>
      <c r="E182" s="185" t="s">
        <v>3958</v>
      </c>
      <c r="F182" s="186" t="str">
        <f>VLOOKUP(D182, Registration!$E$1:$F$526, 2, FALSE)</f>
        <v>+79307502057</v>
      </c>
      <c r="G182" s="1">
        <v>1</v>
      </c>
      <c r="H182" s="182" t="s">
        <v>2847</v>
      </c>
      <c r="I182" s="187">
        <v>0.70833333333333337</v>
      </c>
      <c r="M182" s="1" t="str">
        <f t="shared" si="0"/>
        <v>Кирилин Никита Русланович @nekichkir +79307502057</v>
      </c>
    </row>
    <row r="183" spans="1:13" ht="14.4" x14ac:dyDescent="0.3">
      <c r="A183" s="184" t="s">
        <v>1134</v>
      </c>
      <c r="B183" s="184" t="s">
        <v>195</v>
      </c>
      <c r="C183" s="184" t="s">
        <v>403</v>
      </c>
      <c r="D183" s="184" t="s">
        <v>1136</v>
      </c>
      <c r="E183" s="185" t="s">
        <v>1135</v>
      </c>
      <c r="F183" s="186" t="str">
        <f>VLOOKUP(D183, Registration!$E$1:$F$526, 2, FALSE)</f>
        <v>+79690373713</v>
      </c>
      <c r="G183" s="1">
        <v>1</v>
      </c>
      <c r="H183" s="182" t="s">
        <v>1690</v>
      </c>
      <c r="I183" s="187">
        <v>0.64583333333333337</v>
      </c>
      <c r="M183" s="1" t="str">
        <f t="shared" si="0"/>
        <v>Хачатурова Дарья Алексеевна @mrblyyss +79690373713</v>
      </c>
    </row>
    <row r="184" spans="1:13" ht="14.4" x14ac:dyDescent="0.3">
      <c r="A184" s="184" t="s">
        <v>2354</v>
      </c>
      <c r="B184" s="184" t="s">
        <v>281</v>
      </c>
      <c r="C184" s="184" t="s">
        <v>87</v>
      </c>
      <c r="D184" s="184" t="s">
        <v>2356</v>
      </c>
      <c r="E184" s="185" t="s">
        <v>2355</v>
      </c>
      <c r="F184" s="186" t="str">
        <f>VLOOKUP(D184, Registration!$E$1:$F$526, 2, FALSE)</f>
        <v>+79647085247</v>
      </c>
      <c r="G184" s="1">
        <v>1</v>
      </c>
      <c r="H184" s="182" t="s">
        <v>1690</v>
      </c>
      <c r="I184" s="187">
        <v>0.625</v>
      </c>
      <c r="M184" s="1" t="str">
        <f t="shared" si="0"/>
        <v>Бочков Алексей Владимирович @genitov +79647085247</v>
      </c>
    </row>
    <row r="185" spans="1:13" ht="14.4" x14ac:dyDescent="0.3">
      <c r="A185" s="184" t="s">
        <v>672</v>
      </c>
      <c r="B185" s="184" t="s">
        <v>671</v>
      </c>
      <c r="C185" s="184" t="s">
        <v>673</v>
      </c>
      <c r="D185" s="184" t="s">
        <v>675</v>
      </c>
      <c r="E185" s="185" t="s">
        <v>674</v>
      </c>
      <c r="F185" s="186" t="str">
        <f>VLOOKUP(D185, Registration!$E$1:$F$526, 2, FALSE)</f>
        <v>+79687686990</v>
      </c>
      <c r="G185" s="1">
        <v>1</v>
      </c>
      <c r="H185" s="182" t="s">
        <v>1690</v>
      </c>
      <c r="I185" s="187">
        <v>0.75</v>
      </c>
      <c r="M185" s="1" t="str">
        <f t="shared" si="0"/>
        <v>Дорн Юлиане Сандра @drjudoh +79687686990</v>
      </c>
    </row>
    <row r="186" spans="1:13" ht="14.4" x14ac:dyDescent="0.3">
      <c r="A186" s="184" t="s">
        <v>1492</v>
      </c>
      <c r="B186" s="184" t="s">
        <v>1491</v>
      </c>
      <c r="C186" s="184" t="s">
        <v>871</v>
      </c>
      <c r="D186" s="184" t="s">
        <v>1494</v>
      </c>
      <c r="E186" s="185" t="s">
        <v>1493</v>
      </c>
      <c r="F186" s="186" t="str">
        <f>VLOOKUP(D186, Registration!$E$1:$F$526, 2, FALSE)</f>
        <v>+79148849032</v>
      </c>
      <c r="G186" s="1">
        <v>1</v>
      </c>
      <c r="H186" s="182" t="s">
        <v>1690</v>
      </c>
      <c r="I186" s="187">
        <v>0.75</v>
      </c>
      <c r="M186" s="1" t="str">
        <f t="shared" si="0"/>
        <v>Козин Фёдор Вячеславович @hatyyl +79148849032</v>
      </c>
    </row>
    <row r="187" spans="1:13" ht="14.4" x14ac:dyDescent="0.3">
      <c r="A187" s="184" t="s">
        <v>1049</v>
      </c>
      <c r="B187" s="184" t="s">
        <v>130</v>
      </c>
      <c r="C187" s="184" t="s">
        <v>425</v>
      </c>
      <c r="D187" s="184" t="s">
        <v>1051</v>
      </c>
      <c r="E187" s="185" t="s">
        <v>1050</v>
      </c>
      <c r="F187" s="186" t="str">
        <f>VLOOKUP(D187, Registration!$E$1:$F$526, 2, FALSE)</f>
        <v>+79674103878</v>
      </c>
      <c r="G187" s="1">
        <v>1</v>
      </c>
      <c r="H187" s="182" t="s">
        <v>1690</v>
      </c>
      <c r="I187" s="187">
        <v>0.75</v>
      </c>
      <c r="M187" s="1" t="str">
        <f t="shared" si="0"/>
        <v>Лим Дмитрий Алексеевич @m1n76 +79674103878</v>
      </c>
    </row>
    <row r="188" spans="1:13" ht="14.4" x14ac:dyDescent="0.3">
      <c r="A188" s="184" t="s">
        <v>1439</v>
      </c>
      <c r="B188" s="184" t="s">
        <v>1438</v>
      </c>
      <c r="C188" s="184" t="s">
        <v>1440</v>
      </c>
      <c r="D188" s="184" t="s">
        <v>1442</v>
      </c>
      <c r="E188" s="185" t="s">
        <v>1441</v>
      </c>
      <c r="F188" s="186" t="str">
        <f>VLOOKUP(D188, Registration!$E$1:$F$526, 2, FALSE)</f>
        <v>+79252655503</v>
      </c>
      <c r="G188" s="1">
        <v>1</v>
      </c>
      <c r="H188" s="182" t="s">
        <v>1690</v>
      </c>
      <c r="I188" s="187">
        <v>0.64583333333333337</v>
      </c>
      <c r="M188" s="1" t="str">
        <f t="shared" si="0"/>
        <v>Степанян Яна Давидовна @yangyl +79252655503</v>
      </c>
    </row>
    <row r="189" spans="1:13" ht="14.4" hidden="1" x14ac:dyDescent="0.3">
      <c r="A189" s="184" t="s">
        <v>494</v>
      </c>
      <c r="B189" s="184" t="s">
        <v>493</v>
      </c>
      <c r="C189" s="184" t="s">
        <v>190</v>
      </c>
      <c r="D189" s="184" t="s">
        <v>496</v>
      </c>
      <c r="E189" s="2" t="s">
        <v>495</v>
      </c>
      <c r="F189" s="186" t="str">
        <f>VLOOKUP(D189, Registration!$E$1:$F$526, 2, FALSE)</f>
        <v>+79157141232</v>
      </c>
      <c r="G189" s="1">
        <v>1</v>
      </c>
      <c r="H189" s="182" t="s">
        <v>165</v>
      </c>
      <c r="I189" s="182" t="s">
        <v>165</v>
      </c>
      <c r="M189" s="1" t="str">
        <f t="shared" si="0"/>
        <v>Шерстнёва Ксения Андреевна @kkrrttsshh +79157141232</v>
      </c>
    </row>
    <row r="190" spans="1:13" ht="14.4" hidden="1" x14ac:dyDescent="0.3">
      <c r="A190" s="184" t="s">
        <v>2183</v>
      </c>
      <c r="B190" s="184" t="s">
        <v>203</v>
      </c>
      <c r="C190" s="184" t="s">
        <v>249</v>
      </c>
      <c r="D190" s="184" t="s">
        <v>2185</v>
      </c>
      <c r="E190" s="185" t="s">
        <v>2184</v>
      </c>
      <c r="F190" s="186" t="str">
        <f>VLOOKUP(D190, Registration!$E$1:$F$526, 2, FALSE)</f>
        <v>+79158030205</v>
      </c>
      <c r="G190" s="1">
        <v>1</v>
      </c>
      <c r="H190" s="182" t="s">
        <v>165</v>
      </c>
      <c r="I190" s="182" t="s">
        <v>165</v>
      </c>
      <c r="M190" s="1" t="str">
        <f t="shared" si="0"/>
        <v>Алешина Мария Александровна @monyallll +79158030205</v>
      </c>
    </row>
    <row r="191" spans="1:13" ht="14.4" hidden="1" x14ac:dyDescent="0.3">
      <c r="A191" s="184" t="s">
        <v>1118</v>
      </c>
      <c r="B191" s="184" t="s">
        <v>1117</v>
      </c>
      <c r="C191" s="184" t="s">
        <v>967</v>
      </c>
      <c r="D191" s="184" t="s">
        <v>1120</v>
      </c>
      <c r="E191" s="185" t="s">
        <v>3959</v>
      </c>
      <c r="F191" s="186" t="str">
        <f>VLOOKUP(D191, Registration!$E$1:$F$526, 2, FALSE)</f>
        <v>+79153665877</v>
      </c>
      <c r="G191" s="1">
        <v>1</v>
      </c>
      <c r="H191" s="182" t="s">
        <v>165</v>
      </c>
      <c r="I191" s="182" t="s">
        <v>165</v>
      </c>
      <c r="M191" s="1" t="str">
        <f t="shared" si="0"/>
        <v>Ким Наёна Ильинична @naayonaaa +79153665877</v>
      </c>
    </row>
    <row r="192" spans="1:13" ht="14.4" x14ac:dyDescent="0.3">
      <c r="A192" s="184" t="s">
        <v>809</v>
      </c>
      <c r="B192" s="184" t="s">
        <v>68</v>
      </c>
      <c r="C192" s="184" t="s">
        <v>249</v>
      </c>
      <c r="D192" s="184" t="s">
        <v>811</v>
      </c>
      <c r="E192" s="185" t="s">
        <v>3960</v>
      </c>
      <c r="F192" s="186" t="str">
        <f>VLOOKUP(D192, Registration!$E$1:$F$526, 2, FALSE)</f>
        <v>+79132371182</v>
      </c>
      <c r="G192" s="1">
        <v>1</v>
      </c>
      <c r="H192" s="182" t="s">
        <v>1690</v>
      </c>
      <c r="I192" s="187">
        <v>0.75</v>
      </c>
      <c r="M192" s="1" t="str">
        <f t="shared" si="0"/>
        <v>Петрушова Анастасия Александровна @aNstassiiiaaa +79132371182</v>
      </c>
    </row>
    <row r="193" spans="1:13" ht="14.4" hidden="1" x14ac:dyDescent="0.3">
      <c r="A193" s="184" t="s">
        <v>3961</v>
      </c>
      <c r="B193" s="184" t="s">
        <v>281</v>
      </c>
      <c r="C193" s="184" t="s">
        <v>376</v>
      </c>
      <c r="D193" s="184" t="s">
        <v>378</v>
      </c>
      <c r="E193" s="185" t="s">
        <v>377</v>
      </c>
      <c r="F193" s="186" t="str">
        <f>VLOOKUP(D193, Registration!$E$1:$F$526, 2, FALSE)</f>
        <v>+79295522824</v>
      </c>
      <c r="G193" s="1">
        <v>1</v>
      </c>
      <c r="H193" s="182" t="s">
        <v>165</v>
      </c>
      <c r="I193" s="182" t="s">
        <v>165</v>
      </c>
      <c r="M193" s="1" t="str">
        <f t="shared" si="0"/>
        <v>Руцкиц Алексей Артемович @LLEECCHH +79295522824</v>
      </c>
    </row>
    <row r="194" spans="1:13" ht="14.4" x14ac:dyDescent="0.3">
      <c r="A194" s="184" t="s">
        <v>62</v>
      </c>
      <c r="B194" s="184" t="s">
        <v>583</v>
      </c>
      <c r="C194" s="184" t="s">
        <v>47</v>
      </c>
      <c r="D194" s="184" t="s">
        <v>585</v>
      </c>
      <c r="E194" s="185" t="s">
        <v>584</v>
      </c>
      <c r="F194" s="186" t="str">
        <f>VLOOKUP(D194, Registration!$E$1:$F$526, 2, FALSE)</f>
        <v>+79151292689</v>
      </c>
      <c r="G194" s="1">
        <v>1</v>
      </c>
      <c r="H194" s="182" t="s">
        <v>1690</v>
      </c>
      <c r="I194" s="187">
        <v>0.64583333333333337</v>
      </c>
      <c r="M194" s="1" t="str">
        <f t="shared" si="0"/>
        <v>Шестаков Даниил Павлович @terraformacia +79151292689</v>
      </c>
    </row>
    <row r="195" spans="1:13" ht="14.4" hidden="1" x14ac:dyDescent="0.3">
      <c r="A195" s="184" t="s">
        <v>631</v>
      </c>
      <c r="B195" s="184" t="s">
        <v>151</v>
      </c>
      <c r="C195" s="184" t="s">
        <v>63</v>
      </c>
      <c r="D195" s="184" t="s">
        <v>1498</v>
      </c>
      <c r="E195" s="185" t="s">
        <v>632</v>
      </c>
      <c r="F195" s="186" t="str">
        <f>VLOOKUP(D195, Registration!$E$1:$F$526, 2, FALSE)</f>
        <v>+79295488903</v>
      </c>
      <c r="G195" s="1">
        <v>1</v>
      </c>
      <c r="H195" s="182" t="s">
        <v>165</v>
      </c>
      <c r="I195" s="182" t="s">
        <v>165</v>
      </c>
      <c r="M195" s="1" t="str">
        <f t="shared" si="0"/>
        <v>Лагунов Иван Сергеевич @Zero5652 +79295488903</v>
      </c>
    </row>
    <row r="196" spans="1:13" ht="14.4" hidden="1" x14ac:dyDescent="0.3">
      <c r="A196" s="184" t="s">
        <v>1021</v>
      </c>
      <c r="B196" s="184" t="s">
        <v>1020</v>
      </c>
      <c r="C196" s="184" t="s">
        <v>1022</v>
      </c>
      <c r="D196" s="184" t="s">
        <v>1024</v>
      </c>
      <c r="E196" s="185" t="s">
        <v>1023</v>
      </c>
      <c r="F196" s="186" t="str">
        <f>VLOOKUP(D196, Registration!$E$1:$F$526, 2, FALSE)</f>
        <v>+79187061721</v>
      </c>
      <c r="G196" s="1">
        <v>1</v>
      </c>
      <c r="H196" s="182" t="s">
        <v>165</v>
      </c>
      <c r="I196" s="182" t="s">
        <v>165</v>
      </c>
      <c r="M196" s="1" t="str">
        <f t="shared" si="0"/>
        <v>Базаев Арсен Казбекович @Ars1618 +79187061721</v>
      </c>
    </row>
    <row r="197" spans="1:13" ht="14.4" hidden="1" x14ac:dyDescent="0.3">
      <c r="A197" s="184" t="s">
        <v>2585</v>
      </c>
      <c r="B197" s="184" t="s">
        <v>1419</v>
      </c>
      <c r="C197" s="184" t="s">
        <v>2586</v>
      </c>
      <c r="D197" s="184" t="s">
        <v>2588</v>
      </c>
      <c r="E197" s="185" t="s">
        <v>2587</v>
      </c>
      <c r="F197" s="186" t="str">
        <f>VLOOKUP(D197, Registration!$E$1:$F$526, 2, FALSE)</f>
        <v>+79168131264</v>
      </c>
      <c r="G197" s="1">
        <v>1</v>
      </c>
      <c r="H197" s="182" t="s">
        <v>165</v>
      </c>
      <c r="I197" s="182" t="s">
        <v>165</v>
      </c>
      <c r="M197" s="1" t="str">
        <f t="shared" si="0"/>
        <v>Меньшуткин Павел Викентьевич @menshutkinpv +79168131264</v>
      </c>
    </row>
    <row r="198" spans="1:13" ht="14.4" hidden="1" x14ac:dyDescent="0.3">
      <c r="A198" s="184" t="s">
        <v>1193</v>
      </c>
      <c r="B198" s="184" t="s">
        <v>1194</v>
      </c>
      <c r="C198" s="184" t="s">
        <v>1195</v>
      </c>
      <c r="D198" s="184" t="s">
        <v>1197</v>
      </c>
      <c r="E198" s="185" t="s">
        <v>1196</v>
      </c>
      <c r="F198" s="186" t="str">
        <f>VLOOKUP(D198, Registration!$E$1:$F$526, 2, FALSE)</f>
        <v>+79891316666</v>
      </c>
      <c r="G198" s="1">
        <v>1</v>
      </c>
      <c r="H198" s="182" t="s">
        <v>165</v>
      </c>
      <c r="I198" s="182" t="s">
        <v>165</v>
      </c>
      <c r="M198" s="1" t="str">
        <f t="shared" si="0"/>
        <v>Джибилов Эмир Аланович @theharlsquinn +79891316666</v>
      </c>
    </row>
    <row r="199" spans="1:13" ht="14.4" hidden="1" x14ac:dyDescent="0.3">
      <c r="A199" s="184" t="s">
        <v>1636</v>
      </c>
      <c r="B199" s="184" t="s">
        <v>1635</v>
      </c>
      <c r="C199" s="184" t="s">
        <v>1637</v>
      </c>
      <c r="D199" s="184" t="s">
        <v>1639</v>
      </c>
      <c r="E199" s="185" t="s">
        <v>1638</v>
      </c>
      <c r="F199" s="186" t="str">
        <f>VLOOKUP(D199, Registration!$E$1:$F$526, 2, FALSE)</f>
        <v>+79256822762</v>
      </c>
      <c r="G199" s="1">
        <v>1</v>
      </c>
      <c r="H199" s="182" t="s">
        <v>165</v>
      </c>
      <c r="I199" s="182" t="s">
        <v>165</v>
      </c>
      <c r="M199" s="1" t="str">
        <f t="shared" si="0"/>
        <v>Карагюлян Армен Андраникович @Armyash06 +79256822762</v>
      </c>
    </row>
    <row r="200" spans="1:13" ht="14.4" x14ac:dyDescent="0.3">
      <c r="A200" s="184" t="s">
        <v>1728</v>
      </c>
      <c r="B200" s="184" t="s">
        <v>1727</v>
      </c>
      <c r="C200" s="184" t="s">
        <v>1660</v>
      </c>
      <c r="D200" s="184" t="s">
        <v>1730</v>
      </c>
      <c r="E200" s="185" t="s">
        <v>1729</v>
      </c>
      <c r="F200" s="186" t="str">
        <f>VLOOKUP(D200, Registration!$E$1:$F$526, 2, FALSE)</f>
        <v>+79138640447</v>
      </c>
      <c r="G200" s="1">
        <v>1</v>
      </c>
      <c r="H200" s="182" t="s">
        <v>1690</v>
      </c>
      <c r="I200" s="187">
        <v>0.64583333333333337</v>
      </c>
      <c r="M200" s="1" t="str">
        <f t="shared" si="0"/>
        <v>Данилова Ева Владимировна @krrofft +79138640447</v>
      </c>
    </row>
    <row r="201" spans="1:13" ht="14.4" hidden="1" x14ac:dyDescent="0.3">
      <c r="A201" s="184" t="s">
        <v>1239</v>
      </c>
      <c r="B201" s="184" t="s">
        <v>1238</v>
      </c>
      <c r="C201" s="184" t="s">
        <v>87</v>
      </c>
      <c r="D201" s="184" t="s">
        <v>1241</v>
      </c>
      <c r="E201" s="185" t="s">
        <v>1240</v>
      </c>
      <c r="F201" s="186" t="str">
        <f>VLOOKUP(D201, Registration!$E$1:$F$526, 2, FALSE)</f>
        <v>+79155501771</v>
      </c>
      <c r="G201" s="1">
        <v>1</v>
      </c>
      <c r="H201" s="182" t="s">
        <v>165</v>
      </c>
      <c r="I201" s="182" t="s">
        <v>165</v>
      </c>
      <c r="M201" s="1" t="str">
        <f t="shared" si="0"/>
        <v>Насибов Бажен Владимирович @ba4id +79155501771</v>
      </c>
    </row>
    <row r="202" spans="1:13" ht="14.4" x14ac:dyDescent="0.3">
      <c r="A202" s="184" t="s">
        <v>2569</v>
      </c>
      <c r="B202" s="184" t="s">
        <v>68</v>
      </c>
      <c r="C202" s="184" t="s">
        <v>1561</v>
      </c>
      <c r="D202" s="184" t="s">
        <v>2571</v>
      </c>
      <c r="E202" s="185" t="s">
        <v>2570</v>
      </c>
      <c r="F202" s="186" t="str">
        <f>VLOOKUP(D202, Registration!$E$1:$F$526, 2, FALSE)</f>
        <v>+79854431575</v>
      </c>
      <c r="G202" s="1">
        <v>1</v>
      </c>
      <c r="H202" s="182" t="s">
        <v>1690</v>
      </c>
      <c r="I202" s="187">
        <v>0.75</v>
      </c>
      <c r="M202" s="1" t="str">
        <f t="shared" si="0"/>
        <v>Полищук Анастасия Вячеславовна @anm9ith +79854431575</v>
      </c>
    </row>
    <row r="203" spans="1:13" ht="14.4" x14ac:dyDescent="0.3">
      <c r="A203" s="184" t="s">
        <v>2463</v>
      </c>
      <c r="B203" s="184" t="s">
        <v>14</v>
      </c>
      <c r="C203" s="184" t="s">
        <v>29</v>
      </c>
      <c r="D203" s="184" t="s">
        <v>2465</v>
      </c>
      <c r="E203" s="185" t="s">
        <v>2464</v>
      </c>
      <c r="F203" s="186" t="str">
        <f>VLOOKUP(D203, Registration!$E$1:$F$526, 2, FALSE)</f>
        <v>+79154509644</v>
      </c>
      <c r="G203" s="1">
        <v>1</v>
      </c>
      <c r="H203" s="182" t="s">
        <v>1690</v>
      </c>
      <c r="I203" s="187">
        <v>0.75</v>
      </c>
      <c r="M203" s="1" t="str">
        <f t="shared" si="0"/>
        <v>Рожкин Александр Евгеньевич @dva0dva1 +79154509644</v>
      </c>
    </row>
    <row r="204" spans="1:13" ht="14.4" hidden="1" x14ac:dyDescent="0.3">
      <c r="A204" s="184" t="s">
        <v>2536</v>
      </c>
      <c r="B204" s="184" t="s">
        <v>14</v>
      </c>
      <c r="C204" s="184" t="s">
        <v>132</v>
      </c>
      <c r="D204" s="184" t="s">
        <v>2538</v>
      </c>
      <c r="E204" s="185" t="s">
        <v>2537</v>
      </c>
      <c r="F204" s="186" t="str">
        <f>VLOOKUP(D204, Registration!$E$1:$F$526, 2, FALSE)</f>
        <v>+79068973533</v>
      </c>
      <c r="G204" s="1">
        <v>1</v>
      </c>
      <c r="H204" s="182" t="s">
        <v>165</v>
      </c>
      <c r="I204" s="182" t="s">
        <v>165</v>
      </c>
      <c r="M204" s="1" t="str">
        <f t="shared" si="0"/>
        <v>Бабушкин Александр Александрович @blackskinxxx +79068973533</v>
      </c>
    </row>
    <row r="205" spans="1:13" ht="14.4" hidden="1" x14ac:dyDescent="0.3">
      <c r="A205" s="184" t="s">
        <v>1405</v>
      </c>
      <c r="B205" s="184" t="s">
        <v>151</v>
      </c>
      <c r="C205" s="184" t="s">
        <v>1040</v>
      </c>
      <c r="D205" s="184" t="s">
        <v>1407</v>
      </c>
      <c r="E205" s="185" t="s">
        <v>1406</v>
      </c>
      <c r="F205" s="186" t="str">
        <f>VLOOKUP(D205, Registration!$E$1:$F$526, 2, FALSE)</f>
        <v>+79510320390</v>
      </c>
      <c r="G205" s="1">
        <v>1</v>
      </c>
      <c r="H205" s="182" t="s">
        <v>2847</v>
      </c>
      <c r="I205" s="187">
        <v>0.70833333333333337</v>
      </c>
      <c r="M205" s="1" t="str">
        <f t="shared" si="0"/>
        <v>Гура Иван Антонович @vanyastail +79510320390</v>
      </c>
    </row>
    <row r="206" spans="1:13" ht="14.4" x14ac:dyDescent="0.3">
      <c r="A206" s="184" t="s">
        <v>948</v>
      </c>
      <c r="B206" s="184" t="s">
        <v>562</v>
      </c>
      <c r="C206" s="184" t="s">
        <v>339</v>
      </c>
      <c r="D206" s="184" t="s">
        <v>2076</v>
      </c>
      <c r="E206" s="185" t="s">
        <v>2075</v>
      </c>
      <c r="F206" s="186" t="str">
        <f>VLOOKUP(D206, Registration!$E$1:$F$526, 2, FALSE)</f>
        <v>+79194106232</v>
      </c>
      <c r="G206" s="1">
        <v>1</v>
      </c>
      <c r="H206" s="182" t="s">
        <v>1690</v>
      </c>
      <c r="I206" s="187">
        <v>0.64583333333333337</v>
      </c>
      <c r="M206" s="1" t="str">
        <f t="shared" si="0"/>
        <v>Иванова Екатерина Михайловна @Marmeladochka0 +79194106232</v>
      </c>
    </row>
    <row r="207" spans="1:13" ht="14.4" x14ac:dyDescent="0.3">
      <c r="A207" s="184" t="s">
        <v>2028</v>
      </c>
      <c r="B207" s="184" t="s">
        <v>518</v>
      </c>
      <c r="C207" s="184" t="s">
        <v>339</v>
      </c>
      <c r="D207" s="184" t="s">
        <v>2030</v>
      </c>
      <c r="E207" s="185" t="s">
        <v>2029</v>
      </c>
      <c r="F207" s="186" t="str">
        <f>VLOOKUP(D207, Registration!$E$1:$F$526, 2, FALSE)</f>
        <v>+79032959700</v>
      </c>
      <c r="G207" s="1">
        <v>1</v>
      </c>
      <c r="H207" s="182" t="s">
        <v>1690</v>
      </c>
      <c r="I207" s="187">
        <v>0.64583333333333337</v>
      </c>
      <c r="M207" s="1" t="str">
        <f t="shared" si="0"/>
        <v>Готальская Валерия Михайловна @gotalskaya_lera +79032959700</v>
      </c>
    </row>
    <row r="208" spans="1:13" ht="14.4" x14ac:dyDescent="0.3">
      <c r="A208" s="184" t="s">
        <v>2454</v>
      </c>
      <c r="B208" s="184" t="s">
        <v>2453</v>
      </c>
      <c r="C208" s="184" t="s">
        <v>1974</v>
      </c>
      <c r="D208" s="184" t="s">
        <v>2456</v>
      </c>
      <c r="E208" s="185" t="s">
        <v>2455</v>
      </c>
      <c r="F208" s="186" t="str">
        <f>VLOOKUP(D208, Registration!$E$1:$F$526, 2, FALSE)</f>
        <v>+79386547440</v>
      </c>
      <c r="G208" s="1">
        <v>1</v>
      </c>
      <c r="H208" s="182" t="s">
        <v>1690</v>
      </c>
      <c r="I208" s="187">
        <v>0.625</v>
      </c>
      <c r="M208" s="1" t="str">
        <f t="shared" si="0"/>
        <v>Асрян Эдуард Артурович @unchainedos +79386547440</v>
      </c>
    </row>
    <row r="209" spans="1:13" ht="14.4" hidden="1" x14ac:dyDescent="0.3">
      <c r="A209" s="184" t="s">
        <v>1059</v>
      </c>
      <c r="B209" s="184" t="s">
        <v>158</v>
      </c>
      <c r="C209" s="184" t="s">
        <v>70</v>
      </c>
      <c r="D209" s="184" t="s">
        <v>1061</v>
      </c>
      <c r="E209" s="185" t="s">
        <v>1060</v>
      </c>
      <c r="F209" s="186" t="str">
        <f>VLOOKUP(D209, Registration!$E$1:$F$526, 2, FALSE)</f>
        <v>+79010952682</v>
      </c>
      <c r="G209" s="1">
        <v>1</v>
      </c>
      <c r="H209" s="182" t="s">
        <v>2847</v>
      </c>
      <c r="I209" s="187">
        <v>0.6875</v>
      </c>
      <c r="M209" s="1" t="str">
        <f t="shared" si="0"/>
        <v>Огей Анна Сергеевна @anywns +79010952682</v>
      </c>
    </row>
    <row r="210" spans="1:13" ht="14.4" hidden="1" x14ac:dyDescent="0.3">
      <c r="A210" s="184" t="s">
        <v>653</v>
      </c>
      <c r="B210" s="184" t="s">
        <v>652</v>
      </c>
      <c r="C210" s="184" t="s">
        <v>197</v>
      </c>
      <c r="D210" s="184" t="s">
        <v>655</v>
      </c>
      <c r="E210" s="185" t="s">
        <v>654</v>
      </c>
      <c r="F210" s="186" t="str">
        <f>VLOOKUP(D210, Registration!$E$1:$F$526, 2, FALSE)</f>
        <v>+79131462937</v>
      </c>
      <c r="G210" s="1">
        <v>1</v>
      </c>
      <c r="H210" s="182" t="s">
        <v>2847</v>
      </c>
      <c r="I210" s="187">
        <v>0.75</v>
      </c>
      <c r="M210" s="1" t="str">
        <f t="shared" si="0"/>
        <v>Филатова Арина Игоревна @filaaarina +79131462937</v>
      </c>
    </row>
    <row r="211" spans="1:13" ht="14.4" hidden="1" x14ac:dyDescent="0.3">
      <c r="A211" s="184" t="s">
        <v>2380</v>
      </c>
      <c r="B211" s="184" t="s">
        <v>2379</v>
      </c>
      <c r="C211" s="184" t="s">
        <v>2381</v>
      </c>
      <c r="D211" s="184" t="s">
        <v>2383</v>
      </c>
      <c r="E211" s="185" t="s">
        <v>2783</v>
      </c>
      <c r="F211" s="186" t="str">
        <f>VLOOKUP(D211, Registration!$E$1:$F$526, 2, FALSE)</f>
        <v>+79234332999</v>
      </c>
      <c r="G211" s="1">
        <v>1</v>
      </c>
      <c r="H211" s="182" t="s">
        <v>2847</v>
      </c>
      <c r="I211" s="187">
        <v>0.6875</v>
      </c>
      <c r="M211" s="1" t="str">
        <f t="shared" si="0"/>
        <v>Багдасарян Акоб Ширазович @hakob_bgdsrn +79234332999</v>
      </c>
    </row>
    <row r="212" spans="1:13" ht="14.4" hidden="1" x14ac:dyDescent="0.3">
      <c r="A212" s="184" t="s">
        <v>881</v>
      </c>
      <c r="B212" s="184" t="s">
        <v>880</v>
      </c>
      <c r="C212" s="184" t="s">
        <v>882</v>
      </c>
      <c r="D212" s="184" t="s">
        <v>884</v>
      </c>
      <c r="E212" s="185" t="s">
        <v>883</v>
      </c>
      <c r="F212" s="186" t="str">
        <f>VLOOKUP(D212, Registration!$E$1:$F$526, 2, FALSE)</f>
        <v>+79270306431</v>
      </c>
      <c r="G212" s="1">
        <v>1</v>
      </c>
      <c r="H212" s="182" t="s">
        <v>2847</v>
      </c>
      <c r="I212" s="187">
        <v>0.6875</v>
      </c>
      <c r="M212" s="1" t="str">
        <f t="shared" si="0"/>
        <v>Мустафина Эвелина Рамилевна @evelina_pel +79270306431</v>
      </c>
    </row>
    <row r="213" spans="1:13" ht="14.4" hidden="1" x14ac:dyDescent="0.3">
      <c r="A213" s="184" t="s">
        <v>1291</v>
      </c>
      <c r="B213" s="184" t="s">
        <v>1290</v>
      </c>
      <c r="C213" s="184" t="s">
        <v>153</v>
      </c>
      <c r="D213" s="184" t="s">
        <v>1293</v>
      </c>
      <c r="E213" s="185" t="s">
        <v>1292</v>
      </c>
      <c r="F213" s="186" t="str">
        <f>VLOOKUP(D213, Registration!$E$1:$F$526, 2, FALSE)</f>
        <v>+79252827006</v>
      </c>
      <c r="G213" s="1">
        <v>1</v>
      </c>
      <c r="H213" s="182" t="s">
        <v>2847</v>
      </c>
      <c r="I213" s="187">
        <v>0.6875</v>
      </c>
      <c r="M213" s="1" t="str">
        <f t="shared" si="0"/>
        <v>Сидоров Евгений Андреевич @Udjin86 +79252827006</v>
      </c>
    </row>
    <row r="214" spans="1:13" ht="14.4" x14ac:dyDescent="0.3">
      <c r="A214" s="184" t="s">
        <v>482</v>
      </c>
      <c r="B214" s="184" t="s">
        <v>1973</v>
      </c>
      <c r="C214" s="184" t="s">
        <v>1974</v>
      </c>
      <c r="D214" s="184" t="s">
        <v>1976</v>
      </c>
      <c r="E214" s="185" t="s">
        <v>1975</v>
      </c>
      <c r="F214" s="186" t="str">
        <f>VLOOKUP(D214, Registration!$E$1:$F$526, 2, FALSE)</f>
        <v>+79298752255</v>
      </c>
      <c r="G214" s="1">
        <v>1</v>
      </c>
      <c r="H214" s="182" t="s">
        <v>1690</v>
      </c>
      <c r="I214" s="187">
        <v>0.75</v>
      </c>
      <c r="M214" s="1" t="str">
        <f t="shared" si="0"/>
        <v>Магомедов Асадула Артурович @selessl +79298752255</v>
      </c>
    </row>
    <row r="215" spans="1:13" ht="14.4" hidden="1" x14ac:dyDescent="0.3">
      <c r="A215" s="184" t="s">
        <v>152</v>
      </c>
      <c r="B215" s="184" t="s">
        <v>14</v>
      </c>
      <c r="C215" s="184" t="s">
        <v>470</v>
      </c>
      <c r="D215" s="184" t="s">
        <v>2605</v>
      </c>
      <c r="E215" s="185" t="s">
        <v>2604</v>
      </c>
      <c r="F215" s="186" t="str">
        <f>VLOOKUP(D215, Registration!$E$1:$F$526, 2, FALSE)</f>
        <v>+79259253771</v>
      </c>
      <c r="G215" s="1">
        <v>1</v>
      </c>
      <c r="H215" s="182" t="s">
        <v>165</v>
      </c>
      <c r="I215" s="182" t="s">
        <v>165</v>
      </c>
      <c r="M215" s="1" t="str">
        <f t="shared" si="0"/>
        <v>Кудрявцев Александр Георгиевич @SanyaGeorgievich +79259253771</v>
      </c>
    </row>
    <row r="216" spans="1:13" ht="14.4" hidden="1" x14ac:dyDescent="0.3">
      <c r="A216" s="184" t="s">
        <v>2506</v>
      </c>
      <c r="B216" s="184" t="s">
        <v>1529</v>
      </c>
      <c r="C216" s="184" t="s">
        <v>63</v>
      </c>
      <c r="D216" s="184" t="s">
        <v>2508</v>
      </c>
      <c r="E216" s="185" t="s">
        <v>2507</v>
      </c>
      <c r="F216" s="186" t="str">
        <f>VLOOKUP(D216, Registration!$E$1:$F$526, 2, FALSE)</f>
        <v>+79162163284</v>
      </c>
      <c r="G216" s="1">
        <v>1</v>
      </c>
      <c r="H216" s="182" t="s">
        <v>165</v>
      </c>
      <c r="I216" s="182" t="s">
        <v>165</v>
      </c>
      <c r="M216" s="1" t="str">
        <f t="shared" si="0"/>
        <v>Русскин Филипп Сергеевич @philrus05 +79162163284</v>
      </c>
    </row>
    <row r="217" spans="1:13" ht="14.4" x14ac:dyDescent="0.3">
      <c r="A217" s="184" t="s">
        <v>1434</v>
      </c>
      <c r="B217" s="184" t="s">
        <v>158</v>
      </c>
      <c r="C217" s="184" t="s">
        <v>233</v>
      </c>
      <c r="D217" s="184" t="s">
        <v>1436</v>
      </c>
      <c r="E217" s="185" t="s">
        <v>1435</v>
      </c>
      <c r="F217" s="186" t="str">
        <f>VLOOKUP(D217, Registration!$E$1:$F$526, 2, FALSE)</f>
        <v>+79199659990</v>
      </c>
      <c r="G217" s="1">
        <v>1</v>
      </c>
      <c r="H217" s="182" t="s">
        <v>1690</v>
      </c>
      <c r="I217" s="187">
        <v>0.625</v>
      </c>
      <c r="M217" s="1" t="str">
        <f t="shared" si="0"/>
        <v>Калягина Анна Витальевна @pan_cotta +79199659990</v>
      </c>
    </row>
    <row r="218" spans="1:13" ht="14.4" x14ac:dyDescent="0.3">
      <c r="A218" s="184" t="s">
        <v>948</v>
      </c>
      <c r="B218" s="184" t="s">
        <v>36</v>
      </c>
      <c r="C218" s="184" t="s">
        <v>1212</v>
      </c>
      <c r="D218" s="184" t="s">
        <v>1214</v>
      </c>
      <c r="E218" s="185" t="s">
        <v>1213</v>
      </c>
      <c r="F218" s="186" t="str">
        <f>VLOOKUP(D218, Registration!$E$1:$F$526, 2, FALSE)</f>
        <v>+79175944293</v>
      </c>
      <c r="G218" s="1">
        <v>1</v>
      </c>
      <c r="H218" s="182" t="s">
        <v>1690</v>
      </c>
      <c r="I218" s="187">
        <v>0.64583333333333337</v>
      </c>
      <c r="M218" s="1" t="str">
        <f t="shared" si="0"/>
        <v>Иванова Юлия Максимовна @lulij_ivanova +79175944293</v>
      </c>
    </row>
    <row r="219" spans="1:13" ht="14.4" x14ac:dyDescent="0.3">
      <c r="A219" s="184" t="s">
        <v>1764</v>
      </c>
      <c r="B219" s="184" t="s">
        <v>247</v>
      </c>
      <c r="C219" s="184" t="s">
        <v>3962</v>
      </c>
      <c r="D219" s="184" t="s">
        <v>1766</v>
      </c>
      <c r="E219" s="185" t="s">
        <v>3963</v>
      </c>
      <c r="F219" s="186" t="str">
        <f>VLOOKUP(D219, Registration!$E$1:$F$526, 2, FALSE)</f>
        <v>+79775420578</v>
      </c>
      <c r="G219" s="1">
        <v>1</v>
      </c>
      <c r="H219" s="182" t="s">
        <v>1690</v>
      </c>
      <c r="I219" s="187">
        <v>0.625</v>
      </c>
      <c r="M219" s="1" t="str">
        <f t="shared" si="0"/>
        <v>Фронек Полина Александрровна @polinafronek +79775420578</v>
      </c>
    </row>
    <row r="220" spans="1:13" ht="14.4" x14ac:dyDescent="0.3">
      <c r="A220" s="184" t="s">
        <v>728</v>
      </c>
      <c r="B220" s="184" t="s">
        <v>583</v>
      </c>
      <c r="C220" s="184" t="s">
        <v>729</v>
      </c>
      <c r="D220" s="184" t="s">
        <v>731</v>
      </c>
      <c r="E220" s="185" t="s">
        <v>730</v>
      </c>
      <c r="F220" s="186" t="str">
        <f>VLOOKUP(D220, Registration!$E$1:$F$526, 2, FALSE)</f>
        <v>+79165346126</v>
      </c>
      <c r="G220" s="1">
        <v>1</v>
      </c>
      <c r="H220" s="182" t="s">
        <v>1690</v>
      </c>
      <c r="I220" s="187">
        <v>0.75</v>
      </c>
      <c r="M220" s="1" t="str">
        <f t="shared" si="0"/>
        <v>Погосян Даниил Каренович @Kosmostars_s_samogonom +79165346126</v>
      </c>
    </row>
    <row r="221" spans="1:13" ht="14.4" hidden="1" x14ac:dyDescent="0.3">
      <c r="A221" s="184" t="s">
        <v>792</v>
      </c>
      <c r="B221" s="184" t="s">
        <v>68</v>
      </c>
      <c r="C221" s="184" t="s">
        <v>793</v>
      </c>
      <c r="D221" s="184" t="s">
        <v>795</v>
      </c>
      <c r="E221" s="185" t="s">
        <v>794</v>
      </c>
      <c r="F221" s="186" t="str">
        <f>VLOOKUP(D221, Registration!$E$1:$F$526, 2, FALSE)</f>
        <v>+79384561117</v>
      </c>
      <c r="G221" s="1">
        <v>1</v>
      </c>
      <c r="H221" s="182" t="s">
        <v>2847</v>
      </c>
      <c r="I221" s="187">
        <v>0.6875</v>
      </c>
      <c r="M221" s="1" t="str">
        <f t="shared" si="0"/>
        <v>Немцова Анастасия Павловна @slipnetsa +79384561117</v>
      </c>
    </row>
    <row r="222" spans="1:13" ht="14.4" hidden="1" x14ac:dyDescent="0.3">
      <c r="A222" s="184" t="s">
        <v>2385</v>
      </c>
      <c r="B222" s="184" t="s">
        <v>570</v>
      </c>
      <c r="C222" s="184" t="s">
        <v>2386</v>
      </c>
      <c r="D222" s="184" t="s">
        <v>2388</v>
      </c>
      <c r="E222" s="185" t="s">
        <v>2387</v>
      </c>
      <c r="F222" s="186" t="str">
        <f>VLOOKUP(D222, Registration!$E$1:$F$526, 2, FALSE)</f>
        <v>+79852876431</v>
      </c>
      <c r="G222" s="1">
        <v>1</v>
      </c>
      <c r="H222" s="182" t="s">
        <v>165</v>
      </c>
      <c r="I222" s="182" t="s">
        <v>165</v>
      </c>
      <c r="M222" s="1" t="str">
        <f t="shared" si="0"/>
        <v>Изабакаров Алихан Ахмедханович @kix_stock +79852876431</v>
      </c>
    </row>
    <row r="223" spans="1:13" ht="14.4" hidden="1" x14ac:dyDescent="0.3">
      <c r="A223" s="184" t="s">
        <v>637</v>
      </c>
      <c r="B223" s="184" t="s">
        <v>511</v>
      </c>
      <c r="C223" s="184" t="s">
        <v>453</v>
      </c>
      <c r="D223" s="184" t="s">
        <v>639</v>
      </c>
      <c r="E223" s="185" t="s">
        <v>3964</v>
      </c>
      <c r="F223" s="186" t="str">
        <f>VLOOKUP(D223, Registration!$E$1:$F$526, 2, FALSE)</f>
        <v>+79295452807</v>
      </c>
      <c r="G223" s="1">
        <v>1</v>
      </c>
      <c r="H223" s="182" t="s">
        <v>165</v>
      </c>
      <c r="I223" s="182" t="s">
        <v>165</v>
      </c>
      <c r="M223" s="1" t="str">
        <f t="shared" si="0"/>
        <v>Девятов Леонид Денисович @dreamofsense +79295452807</v>
      </c>
    </row>
    <row r="224" spans="1:13" ht="14.4" hidden="1" x14ac:dyDescent="0.3">
      <c r="A224" s="184" t="s">
        <v>1925</v>
      </c>
      <c r="B224" s="184" t="s">
        <v>176</v>
      </c>
      <c r="C224" s="184" t="s">
        <v>290</v>
      </c>
      <c r="D224" s="184" t="s">
        <v>1927</v>
      </c>
      <c r="E224" s="2" t="s">
        <v>1926</v>
      </c>
      <c r="F224" s="186" t="str">
        <f>VLOOKUP(D224, Registration!$E$1:$F$526, 2, FALSE)</f>
        <v>+79996318245</v>
      </c>
      <c r="G224" s="1">
        <v>1</v>
      </c>
      <c r="H224" s="182" t="s">
        <v>165</v>
      </c>
      <c r="I224" s="182" t="s">
        <v>165</v>
      </c>
      <c r="M224" s="1" t="str">
        <f t="shared" si="0"/>
        <v>Толстиков Данил Максимович @danya_derden +79996318245</v>
      </c>
    </row>
    <row r="225" spans="1:13" ht="14.4" x14ac:dyDescent="0.3">
      <c r="A225" s="184" t="s">
        <v>1692</v>
      </c>
      <c r="B225" s="184" t="s">
        <v>1691</v>
      </c>
      <c r="C225" s="184" t="s">
        <v>1693</v>
      </c>
      <c r="D225" s="184" t="s">
        <v>1695</v>
      </c>
      <c r="E225" s="185" t="s">
        <v>1694</v>
      </c>
      <c r="F225" s="186" t="str">
        <f>VLOOKUP(D225, Registration!$E$1:$F$526, 2, FALSE)</f>
        <v>+79086103680</v>
      </c>
      <c r="G225" s="1">
        <v>1</v>
      </c>
      <c r="H225" s="182" t="s">
        <v>1690</v>
      </c>
      <c r="I225" s="187">
        <v>0.75</v>
      </c>
      <c r="M225" s="1" t="str">
        <f t="shared" si="0"/>
        <v>Идрисов Даниел Рустамович @hermes098_hp +79086103680</v>
      </c>
    </row>
    <row r="226" spans="1:13" ht="14.4" hidden="1" x14ac:dyDescent="0.3">
      <c r="A226" s="184" t="s">
        <v>2246</v>
      </c>
      <c r="B226" s="184" t="s">
        <v>1182</v>
      </c>
      <c r="C226" s="184" t="s">
        <v>425</v>
      </c>
      <c r="D226" s="184" t="s">
        <v>2248</v>
      </c>
      <c r="E226" s="185" t="s">
        <v>3965</v>
      </c>
      <c r="F226" s="186" t="str">
        <f>VLOOKUP(D226, Registration!$E$1:$F$526, 2, FALSE)</f>
        <v>+79617145285</v>
      </c>
      <c r="G226" s="1">
        <v>1</v>
      </c>
      <c r="H226" s="182" t="s">
        <v>165</v>
      </c>
      <c r="I226" s="182" t="s">
        <v>165</v>
      </c>
      <c r="M226" s="1" t="str">
        <f t="shared" si="0"/>
        <v>Матюшин Богдан Алексеевич @Shampun_Zhumaysynba +79617145285</v>
      </c>
    </row>
    <row r="227" spans="1:13" ht="14.4" hidden="1" x14ac:dyDescent="0.3">
      <c r="A227" s="184" t="s">
        <v>684</v>
      </c>
      <c r="B227" s="184" t="s">
        <v>683</v>
      </c>
      <c r="C227" s="184" t="s">
        <v>3966</v>
      </c>
      <c r="D227" s="184" t="s">
        <v>687</v>
      </c>
      <c r="E227" s="185" t="s">
        <v>686</v>
      </c>
      <c r="F227" s="186" t="str">
        <f>VLOOKUP(D227, Registration!$E$1:$F$526, 2, FALSE)</f>
        <v>+79917657931</v>
      </c>
      <c r="G227" s="1">
        <v>1</v>
      </c>
      <c r="H227" s="182" t="s">
        <v>2847</v>
      </c>
      <c r="I227" s="187">
        <v>0.6875</v>
      </c>
      <c r="M227" s="1" t="str">
        <f t="shared" si="0"/>
        <v>Салхаки Марат Теймур оглы @salkhak1 +79917657931</v>
      </c>
    </row>
    <row r="228" spans="1:13" ht="14.4" x14ac:dyDescent="0.3">
      <c r="A228" s="184" t="s">
        <v>216</v>
      </c>
      <c r="B228" s="184" t="s">
        <v>2770</v>
      </c>
      <c r="C228" s="184" t="s">
        <v>217</v>
      </c>
      <c r="D228" s="184" t="s">
        <v>219</v>
      </c>
      <c r="E228" s="185" t="s">
        <v>218</v>
      </c>
      <c r="F228" s="186" t="str">
        <f>VLOOKUP(D228, Registration!$E$1:$F$526, 2, FALSE)</f>
        <v>+79064501708</v>
      </c>
      <c r="G228" s="1">
        <v>1</v>
      </c>
      <c r="H228" s="182" t="s">
        <v>1690</v>
      </c>
      <c r="I228" s="187">
        <v>0.625</v>
      </c>
      <c r="M228" s="1" t="str">
        <f t="shared" si="0"/>
        <v>Наврузов Зияудин Замирович @tizvo +79064501708</v>
      </c>
    </row>
    <row r="229" spans="1:13" ht="14.4" hidden="1" x14ac:dyDescent="0.3">
      <c r="A229" s="184" t="s">
        <v>2293</v>
      </c>
      <c r="B229" s="184" t="s">
        <v>2292</v>
      </c>
      <c r="C229" s="184" t="s">
        <v>2294</v>
      </c>
      <c r="D229" s="184" t="s">
        <v>2296</v>
      </c>
      <c r="E229" s="185" t="s">
        <v>3339</v>
      </c>
      <c r="F229" s="186" t="str">
        <f>VLOOKUP(D229, Registration!$E$1:$F$526, 2, FALSE)</f>
        <v>+79168145858</v>
      </c>
      <c r="G229" s="1">
        <v>1</v>
      </c>
      <c r="H229" s="182" t="s">
        <v>165</v>
      </c>
      <c r="I229" s="182" t="s">
        <v>165</v>
      </c>
      <c r="M229" s="1" t="str">
        <f t="shared" si="0"/>
        <v>Нурмахамадов Марлен Сурожиддинович @ngxnxxx +79168145858</v>
      </c>
    </row>
    <row r="230" spans="1:13" ht="14.4" x14ac:dyDescent="0.3">
      <c r="A230" s="184" t="s">
        <v>1739</v>
      </c>
      <c r="B230" s="184" t="s">
        <v>231</v>
      </c>
      <c r="C230" s="184" t="s">
        <v>403</v>
      </c>
      <c r="D230" s="184" t="s">
        <v>1741</v>
      </c>
      <c r="E230" s="185" t="s">
        <v>3967</v>
      </c>
      <c r="F230" s="186" t="str">
        <f>VLOOKUP(D230, Registration!$E$1:$F$526, 2, FALSE)</f>
        <v>+79851626655</v>
      </c>
      <c r="G230" s="1">
        <v>1</v>
      </c>
      <c r="H230" s="182" t="s">
        <v>1690</v>
      </c>
      <c r="I230" s="187">
        <v>0.64583333333333337</v>
      </c>
      <c r="M230" s="1" t="str">
        <f t="shared" si="0"/>
        <v>Держицкая Вероника Алексеевна @nikusik_d +79851626655</v>
      </c>
    </row>
    <row r="231" spans="1:13" ht="14.4" hidden="1" x14ac:dyDescent="0.3">
      <c r="A231" s="184" t="s">
        <v>1066</v>
      </c>
      <c r="B231" s="184" t="s">
        <v>1065</v>
      </c>
      <c r="C231" s="184" t="s">
        <v>1067</v>
      </c>
      <c r="D231" s="184" t="s">
        <v>1069</v>
      </c>
      <c r="E231" s="185" t="s">
        <v>1068</v>
      </c>
      <c r="F231" s="186" t="str">
        <f>VLOOKUP(D231, Registration!$E$1:$F$526, 2, FALSE)</f>
        <v>+79534153911</v>
      </c>
      <c r="G231" s="1">
        <v>1</v>
      </c>
      <c r="H231" s="182" t="s">
        <v>2847</v>
      </c>
      <c r="I231" s="187">
        <v>0.6875</v>
      </c>
      <c r="M231" s="1" t="str">
        <f t="shared" si="0"/>
        <v>Власова Оксана Евгеньевна @lzavr +79534153911</v>
      </c>
    </row>
    <row r="232" spans="1:13" ht="14.4" x14ac:dyDescent="0.3">
      <c r="A232" s="184" t="s">
        <v>2492</v>
      </c>
      <c r="B232" s="184" t="s">
        <v>2491</v>
      </c>
      <c r="C232" s="184" t="s">
        <v>2493</v>
      </c>
      <c r="D232" s="184" t="s">
        <v>2495</v>
      </c>
      <c r="E232" s="185" t="s">
        <v>2494</v>
      </c>
      <c r="F232" s="186" t="str">
        <f>VLOOKUP(D232, Registration!$E$1:$F$526, 2, FALSE)</f>
        <v>+79224175595</v>
      </c>
      <c r="G232" s="1">
        <v>1</v>
      </c>
      <c r="H232" s="182" t="s">
        <v>1690</v>
      </c>
      <c r="I232" s="187">
        <v>0.625</v>
      </c>
      <c r="M232" s="1" t="str">
        <f t="shared" si="0"/>
        <v>Алиханов Расул Нуратинович @blednaatyanochka +79224175595</v>
      </c>
    </row>
    <row r="233" spans="1:13" ht="14.4" x14ac:dyDescent="0.3">
      <c r="A233" s="184" t="s">
        <v>2591</v>
      </c>
      <c r="B233" s="184" t="s">
        <v>381</v>
      </c>
      <c r="C233" s="184" t="s">
        <v>2592</v>
      </c>
      <c r="D233" s="184" t="s">
        <v>2967</v>
      </c>
      <c r="E233" s="185" t="s">
        <v>3968</v>
      </c>
      <c r="F233" s="186" t="str">
        <f>VLOOKUP(D233, Registration!$E$1:$F$526, 2, FALSE)</f>
        <v>+79645586528</v>
      </c>
      <c r="G233" s="1">
        <v>1</v>
      </c>
      <c r="H233" s="182" t="s">
        <v>1690</v>
      </c>
      <c r="I233" s="187">
        <v>0.625</v>
      </c>
      <c r="M233" s="1" t="str">
        <f t="shared" si="0"/>
        <v>Анафинов Тимур Маратович @zjdgievay +79645586528</v>
      </c>
    </row>
    <row r="234" spans="1:13" ht="14.4" hidden="1" x14ac:dyDescent="0.3">
      <c r="A234" s="184" t="s">
        <v>2287</v>
      </c>
      <c r="B234" s="184" t="s">
        <v>577</v>
      </c>
      <c r="C234" s="184" t="s">
        <v>425</v>
      </c>
      <c r="D234" s="184" t="s">
        <v>2289</v>
      </c>
      <c r="E234" s="185" t="s">
        <v>3969</v>
      </c>
      <c r="F234" s="186" t="str">
        <f>VLOOKUP(D234, Registration!$E$1:$F$526, 2, FALSE)</f>
        <v>+79121847065</v>
      </c>
      <c r="G234" s="1">
        <v>1</v>
      </c>
      <c r="H234" s="182" t="s">
        <v>165</v>
      </c>
      <c r="I234" s="182" t="s">
        <v>165</v>
      </c>
      <c r="M234" s="1" t="str">
        <f t="shared" si="0"/>
        <v>Кузнецов Георгий Алексеевич @kuznetssoff +79121847065</v>
      </c>
    </row>
    <row r="235" spans="1:13" ht="14.4" hidden="1" x14ac:dyDescent="0.3">
      <c r="A235" s="184" t="s">
        <v>786</v>
      </c>
      <c r="B235" s="184" t="s">
        <v>14</v>
      </c>
      <c r="C235" s="184" t="s">
        <v>275</v>
      </c>
      <c r="D235" s="184" t="s">
        <v>2221</v>
      </c>
      <c r="E235" s="185" t="s">
        <v>2220</v>
      </c>
      <c r="F235" s="186" t="str">
        <f>VLOOKUP(D235, Registration!$E$1:$F$526, 2, FALSE)</f>
        <v>+79150958003</v>
      </c>
      <c r="G235" s="1">
        <v>1</v>
      </c>
      <c r="H235" s="182" t="s">
        <v>165</v>
      </c>
      <c r="I235" s="182" t="s">
        <v>165</v>
      </c>
      <c r="M235" s="1" t="str">
        <f t="shared" si="0"/>
        <v>Андреев Александр Михайлович @tw3wht +79150958003</v>
      </c>
    </row>
    <row r="236" spans="1:13" ht="14.4" hidden="1" x14ac:dyDescent="0.3">
      <c r="A236" s="184" t="s">
        <v>820</v>
      </c>
      <c r="B236" s="184" t="s">
        <v>819</v>
      </c>
      <c r="C236" s="184" t="s">
        <v>821</v>
      </c>
      <c r="D236" s="184" t="s">
        <v>823</v>
      </c>
      <c r="E236" s="185" t="s">
        <v>822</v>
      </c>
      <c r="F236" s="186" t="str">
        <f>VLOOKUP(D236, Registration!$E$1:$F$526, 2, FALSE)</f>
        <v>+79613642233</v>
      </c>
      <c r="G236" s="1">
        <v>1</v>
      </c>
      <c r="H236" s="182" t="s">
        <v>165</v>
      </c>
      <c r="I236" s="182" t="s">
        <v>165</v>
      </c>
      <c r="M236" s="1" t="str">
        <f t="shared" si="0"/>
        <v>Мусин Ильдар Ринатович @abs0lute_soul +79613642233</v>
      </c>
    </row>
    <row r="237" spans="1:13" ht="14.4" hidden="1" x14ac:dyDescent="0.3">
      <c r="A237" s="184" t="s">
        <v>2407</v>
      </c>
      <c r="B237" s="184" t="s">
        <v>151</v>
      </c>
      <c r="C237" s="184" t="s">
        <v>132</v>
      </c>
      <c r="D237" s="184" t="s">
        <v>2409</v>
      </c>
      <c r="E237" s="185" t="s">
        <v>2408</v>
      </c>
      <c r="F237" s="186" t="str">
        <f>VLOOKUP(D237, Registration!$E$1:$F$526, 2, FALSE)</f>
        <v>+79853487035</v>
      </c>
      <c r="G237" s="1">
        <v>1</v>
      </c>
      <c r="H237" s="182" t="s">
        <v>165</v>
      </c>
      <c r="I237" s="182" t="s">
        <v>165</v>
      </c>
      <c r="M237" s="1" t="str">
        <f t="shared" si="0"/>
        <v>Киреев Иван Александрович @apophis4401 +79853487035</v>
      </c>
    </row>
    <row r="238" spans="1:13" ht="14.4" hidden="1" x14ac:dyDescent="0.3">
      <c r="A238" s="184" t="s">
        <v>77</v>
      </c>
      <c r="B238" s="184" t="s">
        <v>76</v>
      </c>
      <c r="C238" s="184" t="s">
        <v>78</v>
      </c>
      <c r="D238" s="184" t="s">
        <v>80</v>
      </c>
      <c r="E238" s="185" t="s">
        <v>79</v>
      </c>
      <c r="F238" s="186" t="str">
        <f>VLOOKUP(D238, Registration!$E$1:$F$526, 2, FALSE)</f>
        <v>+79660833121</v>
      </c>
      <c r="G238" s="1">
        <v>1</v>
      </c>
      <c r="H238" s="182" t="s">
        <v>165</v>
      </c>
      <c r="I238" s="182" t="s">
        <v>165</v>
      </c>
      <c r="M238" s="1" t="str">
        <f t="shared" si="0"/>
        <v>Евтюшкин Михаил Федорович @bear_evt +79660833121</v>
      </c>
    </row>
    <row r="239" spans="1:13" ht="14.4" hidden="1" x14ac:dyDescent="0.3">
      <c r="A239" s="184" t="s">
        <v>948</v>
      </c>
      <c r="B239" s="184" t="s">
        <v>2081</v>
      </c>
      <c r="C239" s="184" t="s">
        <v>116</v>
      </c>
      <c r="D239" s="184" t="s">
        <v>2083</v>
      </c>
      <c r="E239" s="185" t="s">
        <v>2082</v>
      </c>
      <c r="F239" s="186" t="str">
        <f>VLOOKUP(D239, Registration!$E$1:$F$526, 2, FALSE)</f>
        <v>+79181354289</v>
      </c>
      <c r="G239" s="1">
        <v>1</v>
      </c>
      <c r="H239" s="182" t="s">
        <v>2847</v>
      </c>
      <c r="I239" s="187">
        <v>0.70833333333333337</v>
      </c>
      <c r="M239" s="1" t="str">
        <f t="shared" si="0"/>
        <v>Иванова Евгения Петровна @kebabhund +79181354289</v>
      </c>
    </row>
    <row r="240" spans="1:13" ht="14.4" hidden="1" x14ac:dyDescent="0.3">
      <c r="A240" s="184" t="s">
        <v>814</v>
      </c>
      <c r="B240" s="184" t="s">
        <v>151</v>
      </c>
      <c r="C240" s="184" t="s">
        <v>110</v>
      </c>
      <c r="D240" s="184" t="s">
        <v>816</v>
      </c>
      <c r="E240" s="185" t="s">
        <v>815</v>
      </c>
      <c r="F240" s="186" t="str">
        <f>VLOOKUP(D240, Registration!$E$1:$F$526, 2, FALSE)</f>
        <v>+79683923734</v>
      </c>
      <c r="G240" s="1">
        <v>1</v>
      </c>
      <c r="H240" s="182" t="s">
        <v>165</v>
      </c>
      <c r="I240" s="182" t="s">
        <v>165</v>
      </c>
      <c r="M240" s="1" t="str">
        <f t="shared" si="0"/>
        <v>Кожнов Иван Олегович @vanekfootballer +79683923734</v>
      </c>
    </row>
    <row r="241" spans="1:13" ht="14.4" hidden="1" x14ac:dyDescent="0.3">
      <c r="A241" s="184" t="s">
        <v>2095</v>
      </c>
      <c r="B241" s="184" t="s">
        <v>1958</v>
      </c>
      <c r="C241" s="184" t="s">
        <v>2096</v>
      </c>
      <c r="D241" s="184" t="s">
        <v>2098</v>
      </c>
      <c r="E241" s="185" t="s">
        <v>2097</v>
      </c>
      <c r="F241" s="186" t="str">
        <f>VLOOKUP(D241, Registration!$E$1:$F$526, 2, FALSE)</f>
        <v>+79393357858</v>
      </c>
      <c r="G241" s="1">
        <v>1</v>
      </c>
      <c r="H241" s="182" t="s">
        <v>165</v>
      </c>
      <c r="I241" s="182" t="s">
        <v>165</v>
      </c>
      <c r="M241" s="1" t="str">
        <f t="shared" si="0"/>
        <v>Халиков Дамир Тимурович @Damir_135 +79393357858</v>
      </c>
    </row>
    <row r="242" spans="1:13" ht="14.4" hidden="1" x14ac:dyDescent="0.3">
      <c r="A242" s="184" t="s">
        <v>1592</v>
      </c>
      <c r="B242" s="184" t="s">
        <v>1591</v>
      </c>
      <c r="C242" s="184" t="s">
        <v>425</v>
      </c>
      <c r="D242" s="184" t="s">
        <v>1594</v>
      </c>
      <c r="E242" s="185" t="s">
        <v>1593</v>
      </c>
      <c r="F242" s="186" t="str">
        <f>VLOOKUP(D242, Registration!$E$1:$F$526, 2, FALSE)</f>
        <v>+79170333650</v>
      </c>
      <c r="G242" s="1">
        <v>1</v>
      </c>
      <c r="H242" s="182" t="s">
        <v>165</v>
      </c>
      <c r="I242" s="182" t="s">
        <v>165</v>
      </c>
      <c r="M242" s="1" t="str">
        <f t="shared" si="0"/>
        <v>Дорохин Виталий Алексеевич @vitaliy_dorokhin +79170333650</v>
      </c>
    </row>
    <row r="243" spans="1:13" ht="14.4" x14ac:dyDescent="0.3">
      <c r="A243" s="184" t="s">
        <v>1708</v>
      </c>
      <c r="B243" s="184" t="s">
        <v>195</v>
      </c>
      <c r="C243" s="184" t="s">
        <v>249</v>
      </c>
      <c r="D243" s="184" t="s">
        <v>1710</v>
      </c>
      <c r="E243" s="185" t="s">
        <v>1709</v>
      </c>
      <c r="F243" s="186" t="str">
        <f>VLOOKUP(D243, Registration!$E$1:$F$526, 2, FALSE)</f>
        <v>+79208585550</v>
      </c>
      <c r="G243" s="1">
        <v>1</v>
      </c>
      <c r="H243" s="182" t="s">
        <v>1690</v>
      </c>
      <c r="I243" s="187">
        <v>0.64583333333333337</v>
      </c>
      <c r="M243" s="1" t="str">
        <f t="shared" si="0"/>
        <v>Чурляева Дарья Александровна @feitah +79208585550</v>
      </c>
    </row>
    <row r="244" spans="1:13" ht="14.4" x14ac:dyDescent="0.3">
      <c r="A244" s="184" t="s">
        <v>1216</v>
      </c>
      <c r="B244" s="184" t="s">
        <v>281</v>
      </c>
      <c r="C244" s="184" t="s">
        <v>87</v>
      </c>
      <c r="D244" s="184" t="s">
        <v>1218</v>
      </c>
      <c r="E244" s="185" t="s">
        <v>1217</v>
      </c>
      <c r="F244" s="186" t="str">
        <f>VLOOKUP(D244, Registration!$E$1:$F$526, 2, FALSE)</f>
        <v>+79036868161</v>
      </c>
      <c r="G244" s="1">
        <v>1</v>
      </c>
      <c r="H244" s="182" t="s">
        <v>1690</v>
      </c>
      <c r="I244" s="187">
        <v>0.75</v>
      </c>
      <c r="M244" s="1" t="str">
        <f t="shared" si="0"/>
        <v>Буланов Алексей Владимирович @BOPKEPde +79036868161</v>
      </c>
    </row>
    <row r="245" spans="1:13" ht="14.4" hidden="1" x14ac:dyDescent="0.3">
      <c r="A245" s="184" t="s">
        <v>452</v>
      </c>
      <c r="B245" s="184" t="s">
        <v>451</v>
      </c>
      <c r="C245" s="184" t="s">
        <v>453</v>
      </c>
      <c r="D245" s="184" t="s">
        <v>455</v>
      </c>
      <c r="E245" s="185" t="s">
        <v>454</v>
      </c>
      <c r="F245" s="186" t="str">
        <f>VLOOKUP(D245, Registration!$E$1:$F$526, 2, FALSE)</f>
        <v>+79116324136</v>
      </c>
      <c r="G245" s="1">
        <v>1</v>
      </c>
      <c r="H245" s="182" t="s">
        <v>165</v>
      </c>
      <c r="I245" s="182" t="s">
        <v>165</v>
      </c>
      <c r="M245" s="1" t="str">
        <f t="shared" si="0"/>
        <v>Ананьев Никита Денисович @ananyev_nik +79116324136</v>
      </c>
    </row>
    <row r="246" spans="1:13" ht="14.4" hidden="1" x14ac:dyDescent="0.3">
      <c r="A246" s="184" t="s">
        <v>1378</v>
      </c>
      <c r="B246" s="184" t="s">
        <v>1377</v>
      </c>
      <c r="C246" s="184" t="s">
        <v>954</v>
      </c>
      <c r="D246" s="184" t="s">
        <v>1380</v>
      </c>
      <c r="E246" s="185" t="s">
        <v>1379</v>
      </c>
      <c r="F246" s="186" t="str">
        <f>VLOOKUP(D246, Registration!$E$1:$F$526, 2, FALSE)</f>
        <v>+79195003850</v>
      </c>
      <c r="G246" s="1">
        <v>1</v>
      </c>
      <c r="H246" s="182" t="s">
        <v>2847</v>
      </c>
      <c r="I246" s="187">
        <v>0.6875</v>
      </c>
      <c r="M246" s="1" t="str">
        <f t="shared" si="0"/>
        <v>Соловьева Кира Олеговна @ki_rrr_uxa +79195003850</v>
      </c>
    </row>
    <row r="247" spans="1:13" ht="14.4" hidden="1" x14ac:dyDescent="0.3">
      <c r="A247" s="184" t="s">
        <v>1391</v>
      </c>
      <c r="B247" s="184" t="s">
        <v>1390</v>
      </c>
      <c r="C247" s="184" t="s">
        <v>70</v>
      </c>
      <c r="D247" s="184" t="s">
        <v>1393</v>
      </c>
      <c r="E247" s="185" t="s">
        <v>1392</v>
      </c>
      <c r="F247" s="186" t="str">
        <f>VLOOKUP(D247, Registration!$E$1:$F$526, 2, FALSE)</f>
        <v>+79511218898</v>
      </c>
      <c r="G247" s="1">
        <v>1</v>
      </c>
      <c r="H247" s="182" t="s">
        <v>2847</v>
      </c>
      <c r="I247" s="187">
        <v>0.6875</v>
      </c>
      <c r="M247" s="1" t="str">
        <f t="shared" si="0"/>
        <v>Береговая Иванна Сергеевна @ivberrgo +79511218898</v>
      </c>
    </row>
    <row r="248" spans="1:13" ht="14.4" hidden="1" x14ac:dyDescent="0.3">
      <c r="A248" s="184" t="s">
        <v>2530</v>
      </c>
      <c r="B248" s="184" t="s">
        <v>14</v>
      </c>
      <c r="C248" s="184" t="s">
        <v>1112</v>
      </c>
      <c r="D248" s="184" t="s">
        <v>2532</v>
      </c>
      <c r="E248" s="185" t="s">
        <v>2531</v>
      </c>
      <c r="F248" s="186" t="str">
        <f>VLOOKUP(D248, Registration!$E$1:$F$526, 2, FALSE)</f>
        <v>+79100952704</v>
      </c>
      <c r="G248" s="1">
        <v>1</v>
      </c>
      <c r="H248" s="182" t="s">
        <v>165</v>
      </c>
      <c r="I248" s="182" t="s">
        <v>165</v>
      </c>
      <c r="M248" s="1" t="str">
        <f t="shared" si="0"/>
        <v>Неганов Александр Николаевич @dekury_xd +79100952704</v>
      </c>
    </row>
    <row r="249" spans="1:13" ht="14.4" x14ac:dyDescent="0.3">
      <c r="A249" s="184" t="s">
        <v>115</v>
      </c>
      <c r="B249" s="184" t="s">
        <v>68</v>
      </c>
      <c r="C249" s="184" t="s">
        <v>116</v>
      </c>
      <c r="D249" s="184" t="s">
        <v>118</v>
      </c>
      <c r="E249" s="185" t="s">
        <v>117</v>
      </c>
      <c r="F249" s="186" t="str">
        <f>VLOOKUP(D249, Registration!$E$1:$F$526, 2, FALSE)</f>
        <v>+79147911863</v>
      </c>
      <c r="G249" s="1">
        <v>1</v>
      </c>
      <c r="H249" s="182" t="s">
        <v>1690</v>
      </c>
      <c r="I249" s="187">
        <v>0.64583333333333337</v>
      </c>
      <c r="M249" s="1" t="str">
        <f t="shared" si="0"/>
        <v>Пешкова Анастасия Петровна @solnays +79147911863</v>
      </c>
    </row>
    <row r="250" spans="1:13" ht="14.4" hidden="1" x14ac:dyDescent="0.3">
      <c r="A250" s="184" t="s">
        <v>571</v>
      </c>
      <c r="B250" s="184" t="s">
        <v>570</v>
      </c>
      <c r="C250" s="184" t="s">
        <v>572</v>
      </c>
      <c r="D250" s="184" t="s">
        <v>574</v>
      </c>
      <c r="E250" s="185" t="s">
        <v>573</v>
      </c>
      <c r="F250" s="186" t="str">
        <f>VLOOKUP(D250, Registration!$E$1:$F$526, 2, FALSE)</f>
        <v>+79094771881</v>
      </c>
      <c r="G250" s="1">
        <v>1</v>
      </c>
      <c r="H250" s="182" t="s">
        <v>2847</v>
      </c>
      <c r="I250" s="187">
        <v>0.6875</v>
      </c>
      <c r="M250" s="1" t="str">
        <f t="shared" si="0"/>
        <v>Айларов Алихан Асланович @aliihaaan +79094771881</v>
      </c>
    </row>
    <row r="251" spans="1:13" ht="14.4" x14ac:dyDescent="0.3">
      <c r="A251" s="184" t="s">
        <v>261</v>
      </c>
      <c r="B251" s="184" t="s">
        <v>36</v>
      </c>
      <c r="C251" s="184" t="s">
        <v>70</v>
      </c>
      <c r="D251" s="184" t="s">
        <v>263</v>
      </c>
      <c r="E251" s="185" t="s">
        <v>262</v>
      </c>
      <c r="F251" s="186" t="str">
        <f>VLOOKUP(D251, Registration!$E$1:$F$526, 2, FALSE)</f>
        <v>+79160207012</v>
      </c>
      <c r="G251" s="1">
        <v>1</v>
      </c>
      <c r="H251" s="182" t="s">
        <v>1690</v>
      </c>
      <c r="I251" s="187">
        <v>0.625</v>
      </c>
      <c r="M251" s="1" t="str">
        <f t="shared" si="0"/>
        <v>Лосева Юлия Сергеевна @jljuul +79160207012</v>
      </c>
    </row>
    <row r="252" spans="1:13" ht="14.4" hidden="1" x14ac:dyDescent="0.3">
      <c r="A252" s="184" t="s">
        <v>2402</v>
      </c>
      <c r="B252" s="184" t="s">
        <v>518</v>
      </c>
      <c r="C252" s="184" t="s">
        <v>1067</v>
      </c>
      <c r="D252" s="184" t="s">
        <v>2404</v>
      </c>
      <c r="E252" s="185" t="s">
        <v>2403</v>
      </c>
      <c r="F252" s="186" t="str">
        <f>VLOOKUP(D252, Registration!$E$1:$F$526, 2, FALSE)</f>
        <v>+79196881881</v>
      </c>
      <c r="G252" s="1">
        <v>1</v>
      </c>
      <c r="H252" s="182" t="s">
        <v>165</v>
      </c>
      <c r="I252" s="182" t="s">
        <v>165</v>
      </c>
      <c r="M252" s="1" t="str">
        <f t="shared" si="0"/>
        <v>Фомина Валерия Евгеньевна @fvval +79196881881</v>
      </c>
    </row>
    <row r="253" spans="1:13" ht="14.4" hidden="1" x14ac:dyDescent="0.3">
      <c r="A253" s="184" t="s">
        <v>296</v>
      </c>
      <c r="B253" s="184" t="s">
        <v>36</v>
      </c>
      <c r="C253" s="184" t="s">
        <v>297</v>
      </c>
      <c r="D253" s="184" t="s">
        <v>299</v>
      </c>
      <c r="E253" s="185" t="s">
        <v>3048</v>
      </c>
      <c r="F253" s="186" t="str">
        <f>VLOOKUP(D253, Registration!$E$1:$F$526, 2, FALSE)</f>
        <v>+79539114495</v>
      </c>
      <c r="G253" s="1">
        <v>1</v>
      </c>
      <c r="H253" s="182" t="s">
        <v>2847</v>
      </c>
      <c r="I253" s="187">
        <v>0.6875</v>
      </c>
      <c r="M253" s="1" t="str">
        <f t="shared" si="0"/>
        <v>Назарова Юлия Романовна @meowmeowwoofwoof +79539114495</v>
      </c>
    </row>
    <row r="254" spans="1:13" ht="14.4" hidden="1" x14ac:dyDescent="0.3">
      <c r="A254" s="184" t="s">
        <v>1426</v>
      </c>
      <c r="B254" s="184" t="s">
        <v>1425</v>
      </c>
      <c r="C254" s="184" t="s">
        <v>29</v>
      </c>
      <c r="D254" s="184" t="s">
        <v>1428</v>
      </c>
      <c r="E254" s="185" t="s">
        <v>1427</v>
      </c>
      <c r="F254" s="186" t="str">
        <f>VLOOKUP(D254, Registration!$E$1:$F$526, 2, FALSE)</f>
        <v>+79805597665</v>
      </c>
      <c r="G254" s="1">
        <v>1</v>
      </c>
      <c r="H254" s="182" t="s">
        <v>165</v>
      </c>
      <c r="I254" s="182" t="s">
        <v>165</v>
      </c>
      <c r="M254" s="1" t="str">
        <f t="shared" si="0"/>
        <v>Казаков Данила Евгеньевич @KazDanila +79805597665</v>
      </c>
    </row>
    <row r="255" spans="1:13" ht="14.4" x14ac:dyDescent="0.3">
      <c r="A255" s="184" t="s">
        <v>2622</v>
      </c>
      <c r="B255" s="184" t="s">
        <v>451</v>
      </c>
      <c r="C255" s="184" t="s">
        <v>376</v>
      </c>
      <c r="D255" s="184" t="s">
        <v>2625</v>
      </c>
      <c r="E255" s="185" t="s">
        <v>2624</v>
      </c>
      <c r="F255" s="186" t="str">
        <f>VLOOKUP(D255, Registration!$E$1:$F$526, 2, FALSE)</f>
        <v>+79852794288</v>
      </c>
      <c r="G255" s="1">
        <v>1</v>
      </c>
      <c r="H255" s="182" t="s">
        <v>1690</v>
      </c>
      <c r="I255" s="187">
        <v>0.625</v>
      </c>
      <c r="M255" s="1" t="str">
        <f t="shared" si="0"/>
        <v>Перетрутов Никита Артемович @boku_no_darling_da +79852794288</v>
      </c>
    </row>
    <row r="256" spans="1:13" ht="14.4" x14ac:dyDescent="0.3">
      <c r="A256" s="184" t="s">
        <v>948</v>
      </c>
      <c r="B256" s="184" t="s">
        <v>2307</v>
      </c>
      <c r="C256" s="184" t="s">
        <v>190</v>
      </c>
      <c r="D256" s="184" t="s">
        <v>2309</v>
      </c>
      <c r="E256" s="185" t="s">
        <v>2308</v>
      </c>
      <c r="F256" s="186" t="str">
        <f>VLOOKUP(D256, Registration!$E$1:$F$526, 2, FALSE)</f>
        <v>+79803348009</v>
      </c>
      <c r="G256" s="1">
        <v>1</v>
      </c>
      <c r="H256" s="182" t="s">
        <v>1690</v>
      </c>
      <c r="I256" s="187">
        <v>0.64583333333333337</v>
      </c>
      <c r="M256" s="1" t="str">
        <f t="shared" si="0"/>
        <v>Иванова Варвара Андреевна @hamirai +79803348009</v>
      </c>
    </row>
    <row r="257" spans="1:13" ht="14.4" hidden="1" x14ac:dyDescent="0.3">
      <c r="A257" s="184" t="s">
        <v>2022</v>
      </c>
      <c r="B257" s="184" t="s">
        <v>2021</v>
      </c>
      <c r="C257" s="184" t="s">
        <v>2023</v>
      </c>
      <c r="D257" s="184" t="s">
        <v>2025</v>
      </c>
      <c r="E257" s="185" t="s">
        <v>2024</v>
      </c>
      <c r="F257" s="186" t="str">
        <f>VLOOKUP(D257, Registration!$E$1:$F$526, 2, FALSE)</f>
        <v>+79034234489</v>
      </c>
      <c r="G257" s="1">
        <v>1</v>
      </c>
      <c r="H257" s="182" t="s">
        <v>165</v>
      </c>
      <c r="I257" s="182" t="s">
        <v>165</v>
      </c>
      <c r="M257" s="1" t="str">
        <f t="shared" ref="M257:M353" si="1">A257&amp;" "&amp;B257&amp;" "&amp;C257&amp;" "&amp;D257&amp;" "&amp;F257</f>
        <v>Аюбов Омар Магарамович @hugodps +79034234489</v>
      </c>
    </row>
    <row r="258" spans="1:13" ht="14.4" x14ac:dyDescent="0.3">
      <c r="A258" s="184" t="s">
        <v>1039</v>
      </c>
      <c r="B258" s="184" t="s">
        <v>61</v>
      </c>
      <c r="C258" s="184" t="s">
        <v>1040</v>
      </c>
      <c r="D258" s="184" t="s">
        <v>1042</v>
      </c>
      <c r="E258" s="185" t="s">
        <v>1041</v>
      </c>
      <c r="F258" s="186" t="str">
        <f>VLOOKUP(D258, Registration!$E$1:$F$526, 2, FALSE)</f>
        <v>+79685001163</v>
      </c>
      <c r="G258" s="1">
        <v>1</v>
      </c>
      <c r="H258" s="182" t="s">
        <v>1690</v>
      </c>
      <c r="I258" s="187">
        <v>0.64583333333333337</v>
      </c>
      <c r="M258" s="1" t="str">
        <f t="shared" si="1"/>
        <v>Москаленко Максим Антонович @Xaerq2 +79685001163</v>
      </c>
    </row>
    <row r="259" spans="1:13" ht="14.4" hidden="1" x14ac:dyDescent="0.3">
      <c r="A259" s="184" t="s">
        <v>2558</v>
      </c>
      <c r="B259" s="184" t="s">
        <v>108</v>
      </c>
      <c r="C259" s="184" t="s">
        <v>1599</v>
      </c>
      <c r="D259" s="184" t="s">
        <v>2560</v>
      </c>
      <c r="E259" s="185" t="s">
        <v>3970</v>
      </c>
      <c r="F259" s="186" t="str">
        <f>VLOOKUP(D259, Registration!$E$1:$F$526, 2, FALSE)</f>
        <v>+79102185006</v>
      </c>
      <c r="G259" s="1">
        <v>1</v>
      </c>
      <c r="H259" s="182" t="s">
        <v>165</v>
      </c>
      <c r="I259" s="182" t="s">
        <v>165</v>
      </c>
      <c r="M259" s="1" t="str">
        <f t="shared" si="1"/>
        <v>Садретдинов Кирилл Русланович @jiiscxdr +79102185006</v>
      </c>
    </row>
    <row r="260" spans="1:13" ht="14.4" hidden="1" x14ac:dyDescent="0.3">
      <c r="A260" s="184" t="s">
        <v>555</v>
      </c>
      <c r="B260" s="184" t="s">
        <v>76</v>
      </c>
      <c r="C260" s="184" t="s">
        <v>3073</v>
      </c>
      <c r="D260" s="184" t="s">
        <v>558</v>
      </c>
      <c r="E260" s="185" t="s">
        <v>557</v>
      </c>
      <c r="F260" s="186" t="str">
        <f>VLOOKUP(D260, Registration!$E$1:$F$526, 2, FALSE)</f>
        <v>+79960005720</v>
      </c>
      <c r="G260" s="1">
        <v>1</v>
      </c>
      <c r="H260" s="182" t="s">
        <v>2847</v>
      </c>
      <c r="I260" s="187">
        <v>0.6875</v>
      </c>
      <c r="M260" s="1" t="str">
        <f t="shared" si="1"/>
        <v>Новокшонов Михаил Васильевич @kr1st1ks +79960005720</v>
      </c>
    </row>
    <row r="261" spans="1:13" ht="14.4" x14ac:dyDescent="0.3">
      <c r="A261" s="184" t="s">
        <v>2300</v>
      </c>
      <c r="B261" s="184" t="s">
        <v>2299</v>
      </c>
      <c r="C261" s="184" t="s">
        <v>2301</v>
      </c>
      <c r="D261" s="184" t="s">
        <v>2303</v>
      </c>
      <c r="E261" s="185" t="s">
        <v>2302</v>
      </c>
      <c r="F261" s="186" t="str">
        <f>VLOOKUP(D261, Registration!$E$1:$F$526, 2, FALSE)</f>
        <v>+79265577749</v>
      </c>
      <c r="G261" s="1">
        <v>1</v>
      </c>
      <c r="H261" s="182" t="s">
        <v>1690</v>
      </c>
      <c r="I261" s="187">
        <v>0.625</v>
      </c>
      <c r="M261" s="1" t="str">
        <f t="shared" si="1"/>
        <v>Мирзаханян Тигран Гагикович @tigran_metc +79265577749</v>
      </c>
    </row>
    <row r="262" spans="1:13" ht="14.4" x14ac:dyDescent="0.3">
      <c r="A262" s="184" t="s">
        <v>3971</v>
      </c>
      <c r="B262" s="184" t="s">
        <v>3972</v>
      </c>
      <c r="C262" s="184" t="s">
        <v>3973</v>
      </c>
      <c r="D262" s="184" t="s">
        <v>581</v>
      </c>
      <c r="E262" s="185" t="s">
        <v>580</v>
      </c>
      <c r="F262" s="186" t="str">
        <f>VLOOKUP(D262, Registration!$E$1:$F$526, 2, FALSE)</f>
        <v>+79167679232</v>
      </c>
      <c r="G262" s="1">
        <v>1</v>
      </c>
      <c r="H262" s="182" t="s">
        <v>1690</v>
      </c>
      <c r="I262" s="187">
        <v>0.64583333333333337</v>
      </c>
      <c r="M262" s="1" t="str">
        <f t="shared" si="1"/>
        <v>ХЛОМОВ ГЕОРГИЙ КИРИЛЛОВИЧ @xgosharix +79167679232</v>
      </c>
    </row>
    <row r="263" spans="1:13" ht="14.4" hidden="1" x14ac:dyDescent="0.3">
      <c r="A263" s="184" t="s">
        <v>232</v>
      </c>
      <c r="B263" s="184" t="s">
        <v>231</v>
      </c>
      <c r="C263" s="184" t="s">
        <v>233</v>
      </c>
      <c r="D263" s="184" t="s">
        <v>235</v>
      </c>
      <c r="E263" s="185" t="s">
        <v>234</v>
      </c>
      <c r="F263" s="186" t="str">
        <f>VLOOKUP(D263, Registration!$E$1:$F$526, 2, FALSE)</f>
        <v>+79775993977</v>
      </c>
      <c r="G263" s="1">
        <v>1</v>
      </c>
      <c r="H263" s="182" t="s">
        <v>165</v>
      </c>
      <c r="I263" s="182" t="s">
        <v>165</v>
      </c>
      <c r="M263" s="1" t="str">
        <f t="shared" si="1"/>
        <v>Дяк Вероника Витальевна @NikaDiak +79775993977</v>
      </c>
    </row>
    <row r="264" spans="1:13" ht="14.4" x14ac:dyDescent="0.3">
      <c r="A264" s="184" t="s">
        <v>1679</v>
      </c>
      <c r="B264" s="184" t="s">
        <v>1678</v>
      </c>
      <c r="C264" s="184" t="s">
        <v>1680</v>
      </c>
      <c r="D264" s="184" t="s">
        <v>1682</v>
      </c>
      <c r="E264" s="185" t="s">
        <v>1681</v>
      </c>
      <c r="F264" s="186" t="str">
        <f>VLOOKUP(D264, Registration!$E$1:$F$526, 2, FALSE)</f>
        <v>+79033536581</v>
      </c>
      <c r="G264" s="1">
        <v>1</v>
      </c>
      <c r="H264" s="182" t="s">
        <v>1690</v>
      </c>
      <c r="I264" s="187">
        <v>0.75</v>
      </c>
      <c r="M264" s="1" t="str">
        <f t="shared" si="1"/>
        <v>Гайфуллина Вилена Азаматовна @ddevvvill +79033536581</v>
      </c>
    </row>
    <row r="265" spans="1:13" ht="14.4" hidden="1" x14ac:dyDescent="0.3">
      <c r="A265" s="184" t="s">
        <v>2630</v>
      </c>
      <c r="B265" s="184" t="s">
        <v>583</v>
      </c>
      <c r="C265" s="184" t="s">
        <v>132</v>
      </c>
      <c r="D265" s="184" t="s">
        <v>2632</v>
      </c>
      <c r="E265" s="185" t="s">
        <v>3974</v>
      </c>
      <c r="F265" s="186" t="str">
        <f>VLOOKUP(D265, Registration!$E$1:$F$526, 2, FALSE)</f>
        <v>+79951179262</v>
      </c>
      <c r="G265" s="1">
        <v>1</v>
      </c>
      <c r="H265" s="182" t="s">
        <v>2847</v>
      </c>
      <c r="I265" s="187">
        <v>0.6875</v>
      </c>
      <c r="M265" s="1" t="str">
        <f t="shared" si="1"/>
        <v>Иванькин Даниил Александрович @dDanissimo +79951179262</v>
      </c>
    </row>
    <row r="266" spans="1:13" ht="14.4" x14ac:dyDescent="0.3">
      <c r="A266" s="184" t="s">
        <v>2335</v>
      </c>
      <c r="B266" s="184" t="s">
        <v>2334</v>
      </c>
      <c r="C266" s="184" t="s">
        <v>1599</v>
      </c>
      <c r="D266" s="184" t="s">
        <v>2337</v>
      </c>
      <c r="E266" s="185" t="s">
        <v>2336</v>
      </c>
      <c r="F266" s="186" t="str">
        <f>VLOOKUP(D266, Registration!$E$1:$F$526, 2, FALSE)</f>
        <v>+79854224210</v>
      </c>
      <c r="G266" s="1">
        <v>1</v>
      </c>
      <c r="H266" s="182" t="s">
        <v>1690</v>
      </c>
      <c r="I266" s="187">
        <v>0.625</v>
      </c>
      <c r="M266" s="1" t="str">
        <f t="shared" si="1"/>
        <v>Гегечкори Реваз Русланович @Rezi_10 +79854224210</v>
      </c>
    </row>
    <row r="267" spans="1:13" ht="14.4" hidden="1" x14ac:dyDescent="0.3">
      <c r="A267" s="184" t="s">
        <v>939</v>
      </c>
      <c r="B267" s="184" t="s">
        <v>458</v>
      </c>
      <c r="C267" s="184" t="s">
        <v>339</v>
      </c>
      <c r="D267" s="184" t="s">
        <v>941</v>
      </c>
      <c r="E267" s="185" t="s">
        <v>940</v>
      </c>
      <c r="F267" s="186" t="str">
        <f>VLOOKUP(D267, Registration!$E$1:$F$526, 2, FALSE)</f>
        <v>+79601221717</v>
      </c>
      <c r="G267" s="1">
        <v>1</v>
      </c>
      <c r="H267" s="182" t="s">
        <v>2847</v>
      </c>
      <c r="I267" s="187">
        <v>0.75</v>
      </c>
      <c r="M267" s="1" t="str">
        <f t="shared" si="1"/>
        <v>Дворкина София Михайловна @ursofiia +79601221717</v>
      </c>
    </row>
    <row r="268" spans="1:13" ht="14.4" hidden="1" x14ac:dyDescent="0.3">
      <c r="A268" s="184" t="s">
        <v>1991</v>
      </c>
      <c r="B268" s="184" t="s">
        <v>1990</v>
      </c>
      <c r="C268" s="184" t="s">
        <v>63</v>
      </c>
      <c r="D268" s="184" t="s">
        <v>1993</v>
      </c>
      <c r="E268" s="185" t="s">
        <v>1992</v>
      </c>
      <c r="F268" s="186" t="str">
        <f>VLOOKUP(D268, Registration!$E$1:$F$526, 2, FALSE)</f>
        <v>+79041917905</v>
      </c>
      <c r="G268" s="1">
        <v>1</v>
      </c>
      <c r="H268" s="182" t="s">
        <v>165</v>
      </c>
      <c r="I268" s="182" t="s">
        <v>165</v>
      </c>
      <c r="M268" s="1" t="str">
        <f t="shared" si="1"/>
        <v>Дронин Константин Сергеевич @kSHNA1DER +79041917905</v>
      </c>
    </row>
    <row r="269" spans="1:13" ht="14.4" x14ac:dyDescent="0.3">
      <c r="A269" s="184" t="s">
        <v>159</v>
      </c>
      <c r="B269" s="184" t="s">
        <v>158</v>
      </c>
      <c r="C269" s="184" t="s">
        <v>160</v>
      </c>
      <c r="D269" s="184" t="s">
        <v>162</v>
      </c>
      <c r="E269" s="185" t="s">
        <v>161</v>
      </c>
      <c r="F269" s="186" t="str">
        <f>VLOOKUP(D269, Registration!$E$1:$F$526, 2, FALSE)</f>
        <v>+79197620980</v>
      </c>
      <c r="G269" s="1">
        <v>1</v>
      </c>
      <c r="H269" s="182" t="s">
        <v>1690</v>
      </c>
      <c r="I269" s="187">
        <v>0.64583333333333337</v>
      </c>
      <c r="M269" s="1" t="str">
        <f t="shared" si="1"/>
        <v>Шершина Анна Исаевна @kamenriding +79197620980</v>
      </c>
    </row>
    <row r="270" spans="1:13" ht="14.4" x14ac:dyDescent="0.3">
      <c r="A270" s="184" t="s">
        <v>2419</v>
      </c>
      <c r="B270" s="184" t="s">
        <v>2617</v>
      </c>
      <c r="C270" s="184" t="s">
        <v>63</v>
      </c>
      <c r="D270" s="184" t="s">
        <v>2619</v>
      </c>
      <c r="E270" s="185" t="s">
        <v>2618</v>
      </c>
      <c r="F270" s="186" t="str">
        <f>VLOOKUP(D270, Registration!$E$1:$F$526, 2, FALSE)</f>
        <v>+79854495580</v>
      </c>
      <c r="G270" s="1">
        <v>1</v>
      </c>
      <c r="H270" s="182" t="s">
        <v>1690</v>
      </c>
      <c r="I270" s="187">
        <v>0.625</v>
      </c>
      <c r="M270" s="1" t="str">
        <f t="shared" si="1"/>
        <v>Борисов Валерий Сергеевич @Wizzy3 +79854495580</v>
      </c>
    </row>
    <row r="271" spans="1:13" ht="14.4" hidden="1" x14ac:dyDescent="0.3">
      <c r="A271" s="184" t="s">
        <v>183</v>
      </c>
      <c r="B271" s="184" t="s">
        <v>158</v>
      </c>
      <c r="C271" s="184" t="s">
        <v>184</v>
      </c>
      <c r="D271" s="184" t="s">
        <v>186</v>
      </c>
      <c r="E271" s="185" t="s">
        <v>185</v>
      </c>
      <c r="F271" s="186" t="str">
        <f>VLOOKUP(D271, Registration!$E$1:$F$526, 2, FALSE)</f>
        <v>+79370978057</v>
      </c>
      <c r="G271" s="1">
        <v>1</v>
      </c>
      <c r="H271" s="182" t="s">
        <v>165</v>
      </c>
      <c r="I271" s="182" t="s">
        <v>165</v>
      </c>
      <c r="M271" s="1" t="str">
        <f t="shared" si="1"/>
        <v>Свиридова Анна Анатольевна @oswin_ani +79370978057</v>
      </c>
    </row>
    <row r="272" spans="1:13" ht="14.4" hidden="1" x14ac:dyDescent="0.3">
      <c r="A272" s="184" t="s">
        <v>2652</v>
      </c>
      <c r="B272" s="184" t="s">
        <v>652</v>
      </c>
      <c r="C272" s="184" t="s">
        <v>190</v>
      </c>
      <c r="D272" s="184" t="s">
        <v>2654</v>
      </c>
      <c r="E272" s="185" t="s">
        <v>2653</v>
      </c>
      <c r="F272" s="186" t="str">
        <f>VLOOKUP(D272, Registration!$E$1:$F$526, 2, FALSE)</f>
        <v>+79174000811</v>
      </c>
      <c r="G272" s="1">
        <v>1</v>
      </c>
      <c r="H272" s="182" t="s">
        <v>165</v>
      </c>
      <c r="I272" s="182" t="s">
        <v>165</v>
      </c>
      <c r="M272" s="1" t="str">
        <f t="shared" si="1"/>
        <v>Усанина Арина Андреевна @arii_usanina +79174000811</v>
      </c>
    </row>
    <row r="273" spans="1:13" ht="14.4" hidden="1" x14ac:dyDescent="0.3">
      <c r="A273" s="184" t="s">
        <v>2541</v>
      </c>
      <c r="B273" s="184" t="s">
        <v>357</v>
      </c>
      <c r="C273" s="184" t="s">
        <v>3975</v>
      </c>
      <c r="D273" s="184" t="s">
        <v>3976</v>
      </c>
      <c r="E273" s="185" t="s">
        <v>3977</v>
      </c>
      <c r="F273" s="186" t="str">
        <f>VLOOKUP(D273, Registration!$E$1:$F$526, 2, FALSE)</f>
        <v>+79032350742</v>
      </c>
      <c r="G273" s="1">
        <v>1</v>
      </c>
      <c r="H273" s="182" t="s">
        <v>2847</v>
      </c>
      <c r="I273" s="187">
        <v>0.75</v>
      </c>
      <c r="M273" s="1" t="str">
        <f t="shared" si="1"/>
        <v>Кузьмин Андрей владиславович @Nedloz +79032350742</v>
      </c>
    </row>
    <row r="274" spans="1:13" ht="14.4" x14ac:dyDescent="0.3">
      <c r="A274" s="184" t="s">
        <v>1331</v>
      </c>
      <c r="B274" s="184" t="s">
        <v>493</v>
      </c>
      <c r="C274" s="184" t="s">
        <v>233</v>
      </c>
      <c r="D274" s="184" t="s">
        <v>1333</v>
      </c>
      <c r="E274" s="185" t="s">
        <v>1332</v>
      </c>
      <c r="F274" s="186" t="str">
        <f>VLOOKUP(D274, Registration!$E$1:$F$526, 2, FALSE)</f>
        <v>+79851424661</v>
      </c>
      <c r="G274" s="1">
        <v>1</v>
      </c>
      <c r="H274" s="182" t="s">
        <v>1690</v>
      </c>
      <c r="I274" s="187">
        <v>0.625</v>
      </c>
      <c r="M274" s="1" t="str">
        <f t="shared" si="1"/>
        <v>Семина Ксения Витальевна @kssssssyusha +79851424661</v>
      </c>
    </row>
    <row r="275" spans="1:13" ht="14.4" hidden="1" x14ac:dyDescent="0.3">
      <c r="A275" s="184" t="s">
        <v>870</v>
      </c>
      <c r="B275" s="184" t="s">
        <v>869</v>
      </c>
      <c r="C275" s="184" t="s">
        <v>871</v>
      </c>
      <c r="D275" s="184" t="s">
        <v>873</v>
      </c>
      <c r="E275" s="185" t="s">
        <v>872</v>
      </c>
      <c r="F275" s="186" t="str">
        <f>VLOOKUP(D275, Registration!$E$1:$F$526, 2, FALSE)</f>
        <v>+79038704374</v>
      </c>
      <c r="G275" s="1">
        <v>1</v>
      </c>
      <c r="H275" s="182" t="s">
        <v>2847</v>
      </c>
      <c r="I275" s="187">
        <v>0.6875</v>
      </c>
      <c r="M275" s="1" t="str">
        <f t="shared" si="1"/>
        <v>Жучков Петр Вячеславович @petyar1 +79038704374</v>
      </c>
    </row>
    <row r="276" spans="1:13" ht="14.4" x14ac:dyDescent="0.3">
      <c r="A276" s="184" t="s">
        <v>2371</v>
      </c>
      <c r="B276" s="184" t="s">
        <v>76</v>
      </c>
      <c r="C276" s="184" t="s">
        <v>87</v>
      </c>
      <c r="D276" s="1" t="s">
        <v>2878</v>
      </c>
      <c r="E276" s="185" t="s">
        <v>2372</v>
      </c>
      <c r="F276" s="3" t="s">
        <v>2374</v>
      </c>
      <c r="G276" s="1">
        <v>1</v>
      </c>
      <c r="H276" s="182" t="s">
        <v>1690</v>
      </c>
      <c r="I276" s="187">
        <v>0.64583333333333337</v>
      </c>
      <c r="M276" s="1" t="str">
        <f t="shared" si="1"/>
        <v>Блохин Михаил Владимирович @Imscolb +79209879152</v>
      </c>
    </row>
    <row r="277" spans="1:13" ht="14.4" hidden="1" x14ac:dyDescent="0.3">
      <c r="A277" s="184" t="s">
        <v>1722</v>
      </c>
      <c r="B277" s="184" t="s">
        <v>493</v>
      </c>
      <c r="C277" s="184" t="s">
        <v>249</v>
      </c>
      <c r="D277" s="184" t="s">
        <v>1724</v>
      </c>
      <c r="E277" s="185" t="s">
        <v>1723</v>
      </c>
      <c r="F277" s="186" t="str">
        <f>VLOOKUP(D277, Registration!$E$1:$F$526, 2, FALSE)</f>
        <v>+79263254222</v>
      </c>
      <c r="G277" s="1">
        <v>1</v>
      </c>
      <c r="H277" s="182" t="s">
        <v>2847</v>
      </c>
      <c r="I277" s="187">
        <v>0.75</v>
      </c>
      <c r="M277" s="1" t="str">
        <f t="shared" si="1"/>
        <v>Симонова Ксения Александровна @k_ksyushechka +79263254222</v>
      </c>
    </row>
    <row r="278" spans="1:13" ht="14.4" x14ac:dyDescent="0.3">
      <c r="A278" s="184" t="s">
        <v>2612</v>
      </c>
      <c r="B278" s="184" t="s">
        <v>14</v>
      </c>
      <c r="C278" s="184" t="s">
        <v>63</v>
      </c>
      <c r="D278" s="184" t="s">
        <v>2614</v>
      </c>
      <c r="E278" s="185" t="s">
        <v>2613</v>
      </c>
      <c r="F278" s="186" t="str">
        <f>VLOOKUP(D278, Registration!$E$1:$F$526, 2, FALSE)</f>
        <v>+79255119351</v>
      </c>
      <c r="G278" s="1">
        <v>1</v>
      </c>
      <c r="H278" s="182" t="s">
        <v>1690</v>
      </c>
      <c r="I278" s="187">
        <v>0.625</v>
      </c>
      <c r="M278" s="1" t="str">
        <f t="shared" si="1"/>
        <v>Югов Александр Сергеевич @instasanka02 +79255119351</v>
      </c>
    </row>
    <row r="279" spans="1:13" ht="14.4" x14ac:dyDescent="0.3">
      <c r="A279" s="184" t="s">
        <v>1005</v>
      </c>
      <c r="B279" s="184" t="s">
        <v>1004</v>
      </c>
      <c r="C279" s="184" t="s">
        <v>1006</v>
      </c>
      <c r="D279" s="184" t="s">
        <v>1008</v>
      </c>
      <c r="E279" s="185" t="s">
        <v>1007</v>
      </c>
      <c r="F279" s="186" t="str">
        <f>VLOOKUP(D279, Registration!$E$1:$F$526, 2, FALSE)</f>
        <v>+79775968980</v>
      </c>
      <c r="G279" s="1">
        <v>1</v>
      </c>
      <c r="H279" s="182" t="s">
        <v>1690</v>
      </c>
      <c r="I279" s="187">
        <v>0.75</v>
      </c>
      <c r="M279" s="1" t="str">
        <f t="shared" si="1"/>
        <v>Лосев Лука Петрович @chingchaobing +79775968980</v>
      </c>
    </row>
    <row r="280" spans="1:13" ht="14.4" x14ac:dyDescent="0.3">
      <c r="A280" s="184" t="s">
        <v>2607</v>
      </c>
      <c r="B280" s="184" t="s">
        <v>1979</v>
      </c>
      <c r="C280" s="184" t="s">
        <v>871</v>
      </c>
      <c r="D280" s="184" t="s">
        <v>2609</v>
      </c>
      <c r="E280" s="185" t="s">
        <v>2608</v>
      </c>
      <c r="F280" s="186" t="str">
        <f>VLOOKUP(D280, Registration!$E$1:$F$526, 2, FALSE)</f>
        <v>+79093004568</v>
      </c>
      <c r="G280" s="1">
        <v>1</v>
      </c>
      <c r="H280" s="182" t="s">
        <v>1690</v>
      </c>
      <c r="I280" s="187">
        <v>0.625</v>
      </c>
      <c r="M280" s="1" t="str">
        <f t="shared" si="1"/>
        <v>Кураков Артур Вячеславович @i6ixyld +79093004568</v>
      </c>
    </row>
    <row r="281" spans="1:13" ht="14.4" hidden="1" x14ac:dyDescent="0.3">
      <c r="A281" s="184" t="s">
        <v>1864</v>
      </c>
      <c r="B281" s="184" t="s">
        <v>27</v>
      </c>
      <c r="C281" s="184" t="s">
        <v>513</v>
      </c>
      <c r="D281" s="184" t="s">
        <v>1866</v>
      </c>
      <c r="E281" s="185" t="s">
        <v>1865</v>
      </c>
      <c r="F281" s="186" t="str">
        <f>VLOOKUP(D281, Registration!$E$1:$F$526, 2, FALSE)</f>
        <v>+79194301344</v>
      </c>
      <c r="G281" s="1">
        <v>1</v>
      </c>
      <c r="H281" s="182" t="s">
        <v>165</v>
      </c>
      <c r="I281" s="182" t="s">
        <v>165</v>
      </c>
      <c r="M281" s="1" t="str">
        <f t="shared" si="1"/>
        <v>Слинков Владимир Анатольевич @shymanovsky +79194301344</v>
      </c>
    </row>
    <row r="282" spans="1:13" ht="14.4" hidden="1" x14ac:dyDescent="0.3">
      <c r="A282" s="184" t="s">
        <v>1541</v>
      </c>
      <c r="B282" s="184" t="s">
        <v>281</v>
      </c>
      <c r="C282" s="184" t="s">
        <v>1112</v>
      </c>
      <c r="D282" s="184" t="s">
        <v>1543</v>
      </c>
      <c r="E282" s="185" t="s">
        <v>1542</v>
      </c>
      <c r="F282" s="186" t="str">
        <f>VLOOKUP(D282, Registration!$E$1:$F$526, 2, FALSE)</f>
        <v>+79857891587</v>
      </c>
      <c r="G282" s="1">
        <v>1</v>
      </c>
      <c r="H282" s="182" t="s">
        <v>2847</v>
      </c>
      <c r="I282" s="187">
        <v>0.70833333333333337</v>
      </c>
      <c r="M282" s="1" t="str">
        <f t="shared" si="1"/>
        <v>Староверов Алексей Николаевич @alex_volstar +79857891587</v>
      </c>
    </row>
    <row r="283" spans="1:13" ht="14.4" x14ac:dyDescent="0.3">
      <c r="A283" s="184" t="s">
        <v>1996</v>
      </c>
      <c r="B283" s="184" t="s">
        <v>61</v>
      </c>
      <c r="C283" s="184" t="s">
        <v>1997</v>
      </c>
      <c r="D283" s="184" t="s">
        <v>1999</v>
      </c>
      <c r="E283" s="185" t="s">
        <v>1998</v>
      </c>
      <c r="F283" s="186" t="str">
        <f>VLOOKUP(D283, Registration!$E$1:$F$526, 2, FALSE)</f>
        <v>+79824082023</v>
      </c>
      <c r="G283" s="1">
        <v>1</v>
      </c>
      <c r="H283" s="182" t="s">
        <v>1690</v>
      </c>
      <c r="I283" s="187">
        <v>0.64583333333333337</v>
      </c>
      <c r="M283" s="1" t="str">
        <f t="shared" si="1"/>
        <v>Ломсаргис Максим Андрюсович @bebro1dd +79824082023</v>
      </c>
    </row>
    <row r="284" spans="1:13" ht="14.4" x14ac:dyDescent="0.3">
      <c r="A284" s="184" t="s">
        <v>2103</v>
      </c>
      <c r="B284" s="184" t="s">
        <v>158</v>
      </c>
      <c r="C284" s="184" t="s">
        <v>70</v>
      </c>
      <c r="D284" s="184" t="s">
        <v>2105</v>
      </c>
      <c r="E284" s="185" t="s">
        <v>2104</v>
      </c>
      <c r="F284" s="186" t="str">
        <f>VLOOKUP(D284, Registration!$E$1:$F$526, 2, FALSE)</f>
        <v>+79168729785</v>
      </c>
      <c r="G284" s="1">
        <v>1</v>
      </c>
      <c r="H284" s="182" t="s">
        <v>1690</v>
      </c>
      <c r="I284" s="187">
        <v>0.64583333333333337</v>
      </c>
      <c r="M284" s="1" t="str">
        <f t="shared" si="1"/>
        <v>Аношина Анна Сергеевна @AnoshinaAnna +79168729785</v>
      </c>
    </row>
    <row r="285" spans="1:13" ht="14.4" x14ac:dyDescent="0.3">
      <c r="A285" s="184" t="s">
        <v>858</v>
      </c>
      <c r="B285" s="184" t="s">
        <v>27</v>
      </c>
      <c r="C285" s="184" t="s">
        <v>275</v>
      </c>
      <c r="D285" s="184" t="s">
        <v>860</v>
      </c>
      <c r="E285" s="185" t="s">
        <v>859</v>
      </c>
      <c r="F285" s="186" t="str">
        <f>VLOOKUP(D285, Registration!$E$1:$F$526, 2, FALSE)</f>
        <v>+79778848332</v>
      </c>
      <c r="G285" s="1">
        <v>1</v>
      </c>
      <c r="H285" s="182" t="s">
        <v>1690</v>
      </c>
      <c r="I285" s="187">
        <v>0.625</v>
      </c>
      <c r="M285" s="1" t="str">
        <f t="shared" si="1"/>
        <v>Красников Владимир Михайлович @vvkrss +79778848332</v>
      </c>
    </row>
    <row r="286" spans="1:13" ht="14.4" hidden="1" x14ac:dyDescent="0.3">
      <c r="A286" s="184" t="s">
        <v>2242</v>
      </c>
      <c r="B286" s="184" t="s">
        <v>61</v>
      </c>
      <c r="C286" s="184" t="s">
        <v>153</v>
      </c>
      <c r="D286" s="184" t="s">
        <v>2244</v>
      </c>
      <c r="E286" s="185" t="s">
        <v>2243</v>
      </c>
      <c r="F286" s="186" t="str">
        <f>VLOOKUP(D286, Registration!$E$1:$F$526, 2, FALSE)</f>
        <v>+79606029729</v>
      </c>
      <c r="G286" s="1">
        <v>1</v>
      </c>
      <c r="H286" s="182" t="s">
        <v>165</v>
      </c>
      <c r="I286" s="182" t="s">
        <v>165</v>
      </c>
      <c r="M286" s="1" t="str">
        <f t="shared" si="1"/>
        <v>Кальянов Максим Андреевич @maksimkalianov +79606029729</v>
      </c>
    </row>
    <row r="287" spans="1:13" ht="14.4" hidden="1" x14ac:dyDescent="0.3">
      <c r="A287" s="184" t="s">
        <v>648</v>
      </c>
      <c r="B287" s="184" t="s">
        <v>14</v>
      </c>
      <c r="C287" s="184" t="s">
        <v>87</v>
      </c>
      <c r="D287" s="184" t="s">
        <v>650</v>
      </c>
      <c r="E287" s="185" t="s">
        <v>649</v>
      </c>
      <c r="F287" s="186" t="str">
        <f>VLOOKUP(D287, Registration!$E$1:$F$526, 2, FALSE)</f>
        <v>+79156172477</v>
      </c>
      <c r="G287" s="1">
        <v>1</v>
      </c>
      <c r="H287" s="182" t="s">
        <v>165</v>
      </c>
      <c r="I287" s="182" t="s">
        <v>165</v>
      </c>
      <c r="M287" s="1" t="str">
        <f t="shared" si="1"/>
        <v>Израйлит Александр Владимирович @evreeuu +79156172477</v>
      </c>
    </row>
    <row r="288" spans="1:13" ht="14.4" x14ac:dyDescent="0.3">
      <c r="A288" s="184" t="s">
        <v>2513</v>
      </c>
      <c r="B288" s="184" t="s">
        <v>137</v>
      </c>
      <c r="C288" s="184" t="s">
        <v>132</v>
      </c>
      <c r="D288" s="184" t="s">
        <v>2515</v>
      </c>
      <c r="E288" s="185" t="s">
        <v>2514</v>
      </c>
      <c r="F288" s="186" t="str">
        <f>VLOOKUP(D288, Registration!$E$1:$F$526, 2, FALSE)</f>
        <v>+79138582702</v>
      </c>
      <c r="G288" s="1">
        <v>1</v>
      </c>
      <c r="H288" s="182" t="s">
        <v>1690</v>
      </c>
      <c r="I288" s="187">
        <v>0.625</v>
      </c>
      <c r="M288" s="1" t="str">
        <f t="shared" si="1"/>
        <v>Толстов Илья Александрович @ltlstv +79138582702</v>
      </c>
    </row>
    <row r="289" spans="1:13" ht="14.4" x14ac:dyDescent="0.3">
      <c r="A289" s="184" t="s">
        <v>2551</v>
      </c>
      <c r="B289" s="184" t="s">
        <v>1635</v>
      </c>
      <c r="C289" s="184" t="s">
        <v>2552</v>
      </c>
      <c r="D289" s="184" t="s">
        <v>2554</v>
      </c>
      <c r="E289" s="185" t="s">
        <v>2553</v>
      </c>
      <c r="F289" s="186" t="str">
        <f>VLOOKUP(D289, Registration!$E$1:$F$526, 2, FALSE)</f>
        <v>+79856665343</v>
      </c>
      <c r="G289" s="1">
        <v>1</v>
      </c>
      <c r="H289" s="182" t="s">
        <v>1690</v>
      </c>
      <c r="I289" s="187">
        <v>0.625</v>
      </c>
      <c r="M289" s="1" t="str">
        <f t="shared" si="1"/>
        <v>Папян Армен Размикович @keykboy +79856665343</v>
      </c>
    </row>
    <row r="290" spans="1:13" ht="14.4" x14ac:dyDescent="0.3">
      <c r="A290" s="184" t="s">
        <v>2112</v>
      </c>
      <c r="B290" s="184" t="s">
        <v>195</v>
      </c>
      <c r="C290" s="184" t="s">
        <v>403</v>
      </c>
      <c r="D290" s="184" t="s">
        <v>2114</v>
      </c>
      <c r="E290" s="185" t="s">
        <v>2113</v>
      </c>
      <c r="F290" s="186" t="str">
        <f>VLOOKUP(D290, Registration!$E$1:$F$526, 2, FALSE)</f>
        <v>+79107237551</v>
      </c>
      <c r="G290" s="1">
        <v>1</v>
      </c>
      <c r="H290" s="182" t="s">
        <v>1690</v>
      </c>
      <c r="I290" s="187">
        <v>0.64583333333333337</v>
      </c>
      <c r="M290" s="1" t="str">
        <f t="shared" si="1"/>
        <v>Бадренкова Дарья Алексеевна @itsmeyousee +79107237551</v>
      </c>
    </row>
    <row r="291" spans="1:13" ht="14.4" hidden="1" x14ac:dyDescent="0.3">
      <c r="A291" s="184" t="s">
        <v>2546</v>
      </c>
      <c r="B291" s="184" t="s">
        <v>151</v>
      </c>
      <c r="C291" s="184" t="s">
        <v>275</v>
      </c>
      <c r="D291" s="184" t="s">
        <v>2548</v>
      </c>
      <c r="E291" s="185" t="s">
        <v>2547</v>
      </c>
      <c r="F291" s="186" t="str">
        <f>VLOOKUP(D291, Registration!$E$1:$F$526, 2, FALSE)</f>
        <v>+79255930622</v>
      </c>
      <c r="G291" s="1">
        <v>1</v>
      </c>
      <c r="H291" s="182" t="s">
        <v>165</v>
      </c>
      <c r="I291" s="182" t="s">
        <v>165</v>
      </c>
      <c r="M291" s="1" t="str">
        <f t="shared" si="1"/>
        <v>Надышнев Иван Михайлович @ivananonim07 +79255930622</v>
      </c>
    </row>
    <row r="292" spans="1:13" ht="14.4" x14ac:dyDescent="0.3">
      <c r="A292" s="184" t="s">
        <v>2173</v>
      </c>
      <c r="B292" s="184" t="s">
        <v>475</v>
      </c>
      <c r="C292" s="184" t="s">
        <v>793</v>
      </c>
      <c r="D292" s="184" t="s">
        <v>2175</v>
      </c>
      <c r="E292" s="185" t="s">
        <v>2174</v>
      </c>
      <c r="F292" s="186" t="str">
        <f>VLOOKUP(D292, Registration!$E$1:$F$526, 2, FALSE)</f>
        <v>+79101857258</v>
      </c>
      <c r="G292" s="1">
        <v>1</v>
      </c>
      <c r="H292" s="182" t="s">
        <v>1690</v>
      </c>
      <c r="I292" s="187">
        <v>0.64583333333333337</v>
      </c>
      <c r="M292" s="1" t="str">
        <f t="shared" si="1"/>
        <v>Чудакова Елизавета Павловна @elizachuu +79101857258</v>
      </c>
    </row>
    <row r="293" spans="1:13" ht="14.4" hidden="1" x14ac:dyDescent="0.3">
      <c r="A293" s="184" t="s">
        <v>1144</v>
      </c>
      <c r="B293" s="184" t="s">
        <v>475</v>
      </c>
      <c r="C293" s="184" t="s">
        <v>190</v>
      </c>
      <c r="D293" s="184" t="s">
        <v>1146</v>
      </c>
      <c r="E293" s="2" t="s">
        <v>1145</v>
      </c>
      <c r="F293" s="186" t="str">
        <f>VLOOKUP(D293, Registration!$E$1:$F$526, 2, FALSE)</f>
        <v>+79806786897</v>
      </c>
      <c r="G293" s="1">
        <v>1</v>
      </c>
      <c r="H293" s="182" t="s">
        <v>2847</v>
      </c>
      <c r="I293" s="187">
        <v>0.6875</v>
      </c>
      <c r="M293" s="1" t="str">
        <f t="shared" si="1"/>
        <v>Михеева Елизавета Андреевна @morskoykotikk +79806786897</v>
      </c>
    </row>
    <row r="294" spans="1:13" ht="14.4" hidden="1" x14ac:dyDescent="0.3">
      <c r="A294" s="184" t="s">
        <v>1917</v>
      </c>
      <c r="B294" s="184" t="s">
        <v>1916</v>
      </c>
      <c r="C294" s="184" t="s">
        <v>3978</v>
      </c>
      <c r="D294" s="184" t="s">
        <v>1919</v>
      </c>
      <c r="E294" s="185" t="s">
        <v>1918</v>
      </c>
      <c r="F294" s="186" t="str">
        <f>VLOOKUP(D294, Registration!$E$1:$F$526, 2, FALSE)</f>
        <v>+79299365400</v>
      </c>
      <c r="G294" s="1">
        <v>1</v>
      </c>
      <c r="H294" s="182" t="s">
        <v>165</v>
      </c>
      <c r="I294" s="182" t="s">
        <v>165</v>
      </c>
      <c r="M294" s="1" t="str">
        <f t="shared" si="1"/>
        <v>Белёв Герман юрьевич @d_ddph +79299365400</v>
      </c>
    </row>
    <row r="295" spans="1:13" ht="14.4" hidden="1" x14ac:dyDescent="0.3">
      <c r="A295" s="184" t="s">
        <v>2276</v>
      </c>
      <c r="B295" s="184" t="s">
        <v>2275</v>
      </c>
      <c r="C295" s="184" t="s">
        <v>2277</v>
      </c>
      <c r="D295" s="184" t="s">
        <v>2279</v>
      </c>
      <c r="E295" s="185" t="s">
        <v>2278</v>
      </c>
      <c r="F295" s="186" t="str">
        <f>VLOOKUP(D295, Registration!$E$1:$F$526, 2, FALSE)</f>
        <v>+79285146256</v>
      </c>
      <c r="G295" s="1">
        <v>1</v>
      </c>
      <c r="H295" s="182" t="s">
        <v>165</v>
      </c>
      <c r="I295" s="182" t="s">
        <v>165</v>
      </c>
      <c r="M295" s="1" t="str">
        <f t="shared" si="1"/>
        <v>Истанбули Шираз Ибрагим @TIHK71 +79285146256</v>
      </c>
    </row>
    <row r="296" spans="1:13" ht="14.4" hidden="1" x14ac:dyDescent="0.3">
      <c r="A296" s="184" t="s">
        <v>282</v>
      </c>
      <c r="B296" s="184" t="s">
        <v>281</v>
      </c>
      <c r="C296" s="184" t="s">
        <v>63</v>
      </c>
      <c r="D296" s="184" t="s">
        <v>284</v>
      </c>
      <c r="E296" s="185" t="s">
        <v>283</v>
      </c>
      <c r="F296" s="186" t="str">
        <f>VLOOKUP(D296, Registration!$E$1:$F$526, 2, FALSE)</f>
        <v>+79940640371</v>
      </c>
      <c r="G296" s="1">
        <v>1</v>
      </c>
      <c r="H296" s="182" t="s">
        <v>2847</v>
      </c>
      <c r="I296" s="187">
        <v>0.79166666666666663</v>
      </c>
      <c r="M296" s="1" t="str">
        <f t="shared" si="1"/>
        <v>Король Алексей Сергеевич @qwerty7824 +79940640371</v>
      </c>
    </row>
    <row r="297" spans="1:13" ht="14.4" hidden="1" x14ac:dyDescent="0.3">
      <c r="A297" s="184" t="s">
        <v>1351</v>
      </c>
      <c r="B297" s="184" t="s">
        <v>451</v>
      </c>
      <c r="C297" s="184" t="s">
        <v>390</v>
      </c>
      <c r="D297" s="184" t="s">
        <v>1353</v>
      </c>
      <c r="E297" s="185" t="s">
        <v>1352</v>
      </c>
      <c r="F297" s="186" t="str">
        <f>VLOOKUP(D297, Registration!$E$1:$F$526, 2, FALSE)</f>
        <v>+79807145727</v>
      </c>
      <c r="G297" s="1">
        <v>1</v>
      </c>
      <c r="H297" s="182" t="s">
        <v>2847</v>
      </c>
      <c r="I297" s="187">
        <v>0.6875</v>
      </c>
      <c r="M297" s="1" t="str">
        <f t="shared" si="1"/>
        <v>Пивнев Никита Юрьевич @NickPivnik +79807145727</v>
      </c>
    </row>
    <row r="298" spans="1:13" ht="14.4" x14ac:dyDescent="0.3">
      <c r="A298" s="184" t="s">
        <v>2397</v>
      </c>
      <c r="B298" s="184" t="s">
        <v>2396</v>
      </c>
      <c r="C298" s="184" t="s">
        <v>63</v>
      </c>
      <c r="D298" s="184" t="s">
        <v>2399</v>
      </c>
      <c r="E298" s="185" t="s">
        <v>2398</v>
      </c>
      <c r="F298" s="186" t="str">
        <f>VLOOKUP(D298, Registration!$E$1:$F$526, 2, FALSE)</f>
        <v>+79168515351</v>
      </c>
      <c r="G298" s="1">
        <v>1</v>
      </c>
      <c r="H298" s="182" t="s">
        <v>1690</v>
      </c>
      <c r="I298" s="187">
        <v>0.75</v>
      </c>
      <c r="M298" s="1" t="str">
        <f t="shared" si="1"/>
        <v>Мухин Яромир Сергеевич @yarmukhin +79168515351</v>
      </c>
    </row>
    <row r="299" spans="1:13" ht="14.4" hidden="1" x14ac:dyDescent="0.3">
      <c r="A299" s="184" t="s">
        <v>2085</v>
      </c>
      <c r="B299" s="184" t="s">
        <v>151</v>
      </c>
      <c r="C299" s="184" t="s">
        <v>16</v>
      </c>
      <c r="D299" s="184" t="s">
        <v>2087</v>
      </c>
      <c r="E299" s="185" t="s">
        <v>2086</v>
      </c>
      <c r="F299" s="186" t="str">
        <f>VLOOKUP(D299, Registration!$E$1:$F$526, 2, FALSE)</f>
        <v>+79853867646</v>
      </c>
      <c r="G299" s="1">
        <v>1</v>
      </c>
      <c r="H299" s="182" t="s">
        <v>165</v>
      </c>
      <c r="I299" s="182" t="s">
        <v>165</v>
      </c>
      <c r="M299" s="1" t="str">
        <f t="shared" si="1"/>
        <v>Блинов Иван Романович @ai_zenhse +79853867646</v>
      </c>
    </row>
    <row r="300" spans="1:13" ht="14.4" hidden="1" x14ac:dyDescent="0.3">
      <c r="A300" s="184" t="s">
        <v>3979</v>
      </c>
      <c r="B300" s="184" t="s">
        <v>3980</v>
      </c>
      <c r="C300" s="184" t="s">
        <v>381</v>
      </c>
      <c r="D300" s="184" t="s">
        <v>2415</v>
      </c>
      <c r="E300" s="185" t="s">
        <v>2414</v>
      </c>
      <c r="F300" s="186" t="str">
        <f>VLOOKUP(D300, Registration!$E$1:$F$526, 2, FALSE)</f>
        <v>+79680929889</v>
      </c>
      <c r="G300" s="1">
        <v>1</v>
      </c>
      <c r="H300" s="182" t="s">
        <v>2847</v>
      </c>
      <c r="I300" s="187">
        <v>0.6875</v>
      </c>
      <c r="M300" s="1" t="str">
        <f t="shared" si="1"/>
        <v>Алмазбек уулу Тимур @openmind111111 +79680929889</v>
      </c>
    </row>
    <row r="301" spans="1:13" ht="14.4" hidden="1" x14ac:dyDescent="0.3">
      <c r="A301" s="184" t="s">
        <v>2198</v>
      </c>
      <c r="B301" s="184" t="s">
        <v>45</v>
      </c>
      <c r="C301" s="184" t="s">
        <v>1779</v>
      </c>
      <c r="D301" s="184" t="s">
        <v>2200</v>
      </c>
      <c r="E301" s="185" t="s">
        <v>2199</v>
      </c>
      <c r="F301" s="186" t="str">
        <f>VLOOKUP(D301, Registration!$E$1:$F$526, 2, FALSE)</f>
        <v>+79877187620</v>
      </c>
      <c r="G301" s="1">
        <v>1</v>
      </c>
      <c r="H301" s="182" t="s">
        <v>165</v>
      </c>
      <c r="I301" s="182" t="s">
        <v>165</v>
      </c>
      <c r="M301" s="1" t="str">
        <f t="shared" si="1"/>
        <v>Рыбаков Григорий Витальевич @korgory +79877187620</v>
      </c>
    </row>
    <row r="302" spans="1:13" ht="14.4" x14ac:dyDescent="0.3">
      <c r="A302" s="184" t="s">
        <v>1624</v>
      </c>
      <c r="B302" s="184" t="s">
        <v>1491</v>
      </c>
      <c r="C302" s="184" t="s">
        <v>425</v>
      </c>
      <c r="D302" s="184" t="s">
        <v>1626</v>
      </c>
      <c r="E302" s="2" t="s">
        <v>1625</v>
      </c>
      <c r="F302" s="186" t="str">
        <f>VLOOKUP(D302, Registration!$E$1:$F$526, 2, FALSE)</f>
        <v>+79057855778</v>
      </c>
      <c r="G302" s="1">
        <v>1</v>
      </c>
      <c r="H302" s="182" t="s">
        <v>1690</v>
      </c>
      <c r="I302" s="187">
        <v>0.75</v>
      </c>
      <c r="M302" s="1" t="str">
        <f t="shared" si="1"/>
        <v>Голиков Фёдор Алексеевич @addiabata +79057855778</v>
      </c>
    </row>
    <row r="303" spans="1:13" ht="14.4" x14ac:dyDescent="0.3">
      <c r="A303" s="184" t="s">
        <v>2431</v>
      </c>
      <c r="B303" s="184" t="s">
        <v>357</v>
      </c>
      <c r="C303" s="184" t="s">
        <v>390</v>
      </c>
      <c r="D303" s="184" t="s">
        <v>2433</v>
      </c>
      <c r="E303" s="185" t="s">
        <v>2432</v>
      </c>
      <c r="F303" s="186" t="str">
        <f>VLOOKUP(D303, Registration!$E$1:$F$526, 2, FALSE)</f>
        <v>+79276253253</v>
      </c>
      <c r="G303" s="1">
        <v>1</v>
      </c>
      <c r="H303" s="182" t="s">
        <v>1690</v>
      </c>
      <c r="I303" s="187">
        <v>0.625</v>
      </c>
      <c r="M303" s="1" t="str">
        <f t="shared" si="1"/>
        <v>Леталин Андрей Юрьевич @ivanov06 +79276253253</v>
      </c>
    </row>
    <row r="304" spans="1:13" ht="14.4" hidden="1" x14ac:dyDescent="0.3">
      <c r="A304" s="184" t="s">
        <v>1953</v>
      </c>
      <c r="B304" s="184" t="s">
        <v>145</v>
      </c>
      <c r="C304" s="184" t="s">
        <v>934</v>
      </c>
      <c r="D304" s="184" t="s">
        <v>1955</v>
      </c>
      <c r="E304" s="185" t="s">
        <v>1954</v>
      </c>
      <c r="F304" s="186" t="str">
        <f>VLOOKUP(D304, Registration!$E$1:$F$526, 2, FALSE)</f>
        <v>+79854288193</v>
      </c>
      <c r="G304" s="1">
        <v>1</v>
      </c>
      <c r="H304" s="182" t="s">
        <v>165</v>
      </c>
      <c r="I304" s="182" t="s">
        <v>165</v>
      </c>
      <c r="M304" s="1" t="str">
        <f t="shared" si="1"/>
        <v>Шарафетдинов Егор Игоревич @EgorCheklist +79854288193</v>
      </c>
    </row>
    <row r="305" spans="1:13" ht="14.4" hidden="1" x14ac:dyDescent="0.3">
      <c r="A305" s="184" t="s">
        <v>2328</v>
      </c>
      <c r="B305" s="184" t="s">
        <v>2327</v>
      </c>
      <c r="C305" s="184" t="s">
        <v>2329</v>
      </c>
      <c r="D305" s="184" t="s">
        <v>2331</v>
      </c>
      <c r="E305" s="185" t="s">
        <v>3981</v>
      </c>
      <c r="F305" s="186" t="str">
        <f>VLOOKUP(D305, Registration!$E$1:$F$526, 2, FALSE)</f>
        <v>+79332049952</v>
      </c>
      <c r="G305" s="1">
        <v>1</v>
      </c>
      <c r="H305" s="182" t="s">
        <v>165</v>
      </c>
      <c r="I305" s="182" t="s">
        <v>165</v>
      </c>
      <c r="M305" s="1" t="str">
        <f t="shared" si="1"/>
        <v>Дадамухамедов Комрон Абдувахобович @kvmvkxnt +79332049952</v>
      </c>
    </row>
    <row r="306" spans="1:13" ht="14.4" x14ac:dyDescent="0.3">
      <c r="A306" s="184" t="s">
        <v>2458</v>
      </c>
      <c r="B306" s="184" t="s">
        <v>751</v>
      </c>
      <c r="C306" s="184" t="s">
        <v>132</v>
      </c>
      <c r="D306" s="184" t="s">
        <v>2460</v>
      </c>
      <c r="E306" s="185" t="s">
        <v>2459</v>
      </c>
      <c r="F306" s="186" t="str">
        <f>VLOOKUP(D306, Registration!$E$1:$F$526, 2, FALSE)</f>
        <v>+79772710068</v>
      </c>
      <c r="G306" s="1">
        <v>1</v>
      </c>
      <c r="H306" s="182" t="s">
        <v>1690</v>
      </c>
      <c r="I306" s="187">
        <v>0.64583333333333337</v>
      </c>
      <c r="M306" s="1" t="str">
        <f t="shared" si="1"/>
        <v>Машенцев Сергей Александрович @serter56 +79772710068</v>
      </c>
    </row>
    <row r="307" spans="1:13" ht="14.4" hidden="1" x14ac:dyDescent="0.3">
      <c r="A307" s="184" t="s">
        <v>910</v>
      </c>
      <c r="B307" s="184" t="s">
        <v>909</v>
      </c>
      <c r="C307" s="184" t="s">
        <v>249</v>
      </c>
      <c r="D307" s="184" t="s">
        <v>912</v>
      </c>
      <c r="E307" s="185" t="s">
        <v>911</v>
      </c>
      <c r="F307" s="186" t="str">
        <f>VLOOKUP(D307, Registration!$E$1:$F$526, 2, FALSE)</f>
        <v>+79871421467</v>
      </c>
      <c r="G307" s="1">
        <v>1</v>
      </c>
      <c r="H307" s="182" t="s">
        <v>2847</v>
      </c>
      <c r="I307" s="187">
        <v>0.6875</v>
      </c>
      <c r="M307" s="1" t="str">
        <f t="shared" si="1"/>
        <v>Черненко Виктория Александровна @vichfeeer +79871421467</v>
      </c>
    </row>
    <row r="308" spans="1:13" ht="14.4" hidden="1" x14ac:dyDescent="0.3">
      <c r="A308" s="184" t="s">
        <v>1397</v>
      </c>
      <c r="B308" s="184" t="s">
        <v>583</v>
      </c>
      <c r="C308" s="184" t="s">
        <v>390</v>
      </c>
      <c r="D308" s="184" t="s">
        <v>1399</v>
      </c>
      <c r="E308" s="185" t="s">
        <v>1398</v>
      </c>
      <c r="F308" s="186" t="str">
        <f>VLOOKUP(D308, Registration!$E$1:$F$526, 2, FALSE)</f>
        <v>+79138820347</v>
      </c>
      <c r="G308" s="1">
        <v>1</v>
      </c>
      <c r="H308" s="182" t="s">
        <v>2847</v>
      </c>
      <c r="I308" s="187">
        <v>0.8125</v>
      </c>
      <c r="M308" s="1" t="str">
        <f t="shared" si="1"/>
        <v>Пимонов Даниил Юрьевич @samur4h +79138820347</v>
      </c>
    </row>
    <row r="309" spans="1:13" ht="14.4" hidden="1" x14ac:dyDescent="0.3">
      <c r="A309" s="184" t="s">
        <v>1546</v>
      </c>
      <c r="B309" s="184" t="s">
        <v>562</v>
      </c>
      <c r="C309" s="184" t="s">
        <v>403</v>
      </c>
      <c r="D309" s="184" t="s">
        <v>1548</v>
      </c>
      <c r="E309" s="185" t="s">
        <v>3982</v>
      </c>
      <c r="F309" s="186" t="str">
        <f>VLOOKUP(D309, Registration!$E$1:$F$526, 2, FALSE)</f>
        <v>+79504615004</v>
      </c>
      <c r="G309" s="1">
        <v>1</v>
      </c>
      <c r="H309" s="182" t="s">
        <v>165</v>
      </c>
      <c r="I309" s="182" t="s">
        <v>165</v>
      </c>
      <c r="M309" s="1" t="str">
        <f t="shared" si="1"/>
        <v>Возилкина Екатерина Алексеевна @ktrinat +79504615004</v>
      </c>
    </row>
    <row r="310" spans="1:13" ht="14.4" x14ac:dyDescent="0.3">
      <c r="A310" s="184" t="s">
        <v>1178</v>
      </c>
      <c r="B310" s="184" t="s">
        <v>1177</v>
      </c>
      <c r="C310" s="184" t="s">
        <v>110</v>
      </c>
      <c r="D310" s="184" t="s">
        <v>1180</v>
      </c>
      <c r="E310" s="185" t="s">
        <v>1179</v>
      </c>
      <c r="F310" s="186" t="str">
        <f>VLOOKUP(D310, Registration!$E$1:$F$526, 2, FALSE)</f>
        <v>+79253490407</v>
      </c>
      <c r="G310" s="1">
        <v>1</v>
      </c>
      <c r="H310" s="182" t="s">
        <v>1690</v>
      </c>
      <c r="I310" s="187">
        <v>0.75</v>
      </c>
      <c r="M310" s="1" t="str">
        <f t="shared" si="1"/>
        <v>Камендровский Пётр Олегович @UltraBulbulator +79253490407</v>
      </c>
    </row>
    <row r="311" spans="1:13" ht="14.4" x14ac:dyDescent="0.3">
      <c r="A311" s="184" t="s">
        <v>2575</v>
      </c>
      <c r="B311" s="184" t="s">
        <v>45</v>
      </c>
      <c r="C311" s="184" t="s">
        <v>63</v>
      </c>
      <c r="D311" s="184" t="s">
        <v>2628</v>
      </c>
      <c r="E311" s="185" t="s">
        <v>2627</v>
      </c>
      <c r="F311" s="186" t="str">
        <f>VLOOKUP(D311, Registration!$E$1:$F$526, 2, FALSE)</f>
        <v>+79260844294</v>
      </c>
      <c r="G311" s="1">
        <v>1</v>
      </c>
      <c r="H311" s="182" t="s">
        <v>1690</v>
      </c>
      <c r="I311" s="187">
        <v>0.64583333333333337</v>
      </c>
      <c r="M311" s="1" t="str">
        <f t="shared" si="1"/>
        <v>Морозов Григорий Сергеевич @JeeEssEm +79260844294</v>
      </c>
    </row>
    <row r="312" spans="1:13" ht="14.4" hidden="1" x14ac:dyDescent="0.3">
      <c r="A312" s="184" t="s">
        <v>2474</v>
      </c>
      <c r="B312" s="184" t="s">
        <v>2473</v>
      </c>
      <c r="C312" s="184" t="s">
        <v>63</v>
      </c>
      <c r="D312" s="184" t="s">
        <v>2476</v>
      </c>
      <c r="E312" s="185" t="s">
        <v>2475</v>
      </c>
      <c r="F312" s="186" t="str">
        <f>VLOOKUP(D312, Registration!$E$1:$F$526, 2, FALSE)</f>
        <v>+79065213014</v>
      </c>
      <c r="G312" s="1">
        <v>1</v>
      </c>
      <c r="H312" s="182" t="s">
        <v>165</v>
      </c>
      <c r="I312" s="182" t="s">
        <v>165</v>
      </c>
      <c r="M312" s="1" t="str">
        <f t="shared" si="1"/>
        <v>Макшанчиков Василий Сергеевич @MC_Vaskes +79065213014</v>
      </c>
    </row>
    <row r="313" spans="1:13" ht="14.4" hidden="1" x14ac:dyDescent="0.3">
      <c r="A313" s="184" t="s">
        <v>2044</v>
      </c>
      <c r="B313" s="184" t="s">
        <v>2043</v>
      </c>
      <c r="C313" s="184" t="s">
        <v>249</v>
      </c>
      <c r="D313" s="184" t="s">
        <v>2046</v>
      </c>
      <c r="E313" s="185" t="s">
        <v>2045</v>
      </c>
      <c r="F313" s="186" t="str">
        <f>VLOOKUP(D313, Registration!$E$1:$F$526, 2, FALSE)</f>
        <v>+79814206000</v>
      </c>
      <c r="G313" s="1">
        <v>1</v>
      </c>
      <c r="H313" s="182" t="s">
        <v>165</v>
      </c>
      <c r="I313" s="182" t="s">
        <v>165</v>
      </c>
      <c r="M313" s="1" t="str">
        <f t="shared" si="1"/>
        <v>Никонова Катерина Александровна @Kay_Li_j +79814206000</v>
      </c>
    </row>
    <row r="314" spans="1:13" ht="14.4" hidden="1" x14ac:dyDescent="0.3">
      <c r="A314" s="184" t="s">
        <v>1882</v>
      </c>
      <c r="B314" s="184" t="s">
        <v>1881</v>
      </c>
      <c r="C314" s="184" t="s">
        <v>960</v>
      </c>
      <c r="D314" s="184" t="s">
        <v>1884</v>
      </c>
      <c r="E314" s="185" t="s">
        <v>1883</v>
      </c>
      <c r="F314" s="186" t="str">
        <f>VLOOKUP(D314, Registration!$E$1:$F$526, 2, FALSE)</f>
        <v>+79267869993</v>
      </c>
      <c r="G314" s="1">
        <v>1</v>
      </c>
      <c r="H314" s="182" t="s">
        <v>165</v>
      </c>
      <c r="I314" s="182" t="s">
        <v>165</v>
      </c>
      <c r="M314" s="1" t="str">
        <f t="shared" si="1"/>
        <v>Болотин Вячеслав Викторович @sluvik1 +79267869993</v>
      </c>
    </row>
    <row r="315" spans="1:13" ht="14.4" hidden="1" x14ac:dyDescent="0.3">
      <c r="A315" s="184" t="s">
        <v>1940</v>
      </c>
      <c r="B315" s="184" t="s">
        <v>158</v>
      </c>
      <c r="C315" s="184" t="s">
        <v>1212</v>
      </c>
      <c r="D315" s="184" t="s">
        <v>1942</v>
      </c>
      <c r="E315" s="185" t="s">
        <v>1941</v>
      </c>
      <c r="F315" s="186" t="str">
        <f>VLOOKUP(D315, Registration!$E$1:$F$526, 2, FALSE)</f>
        <v>+79663062364</v>
      </c>
      <c r="G315" s="1">
        <v>1</v>
      </c>
      <c r="H315" s="182" t="s">
        <v>165</v>
      </c>
      <c r="I315" s="182" t="s">
        <v>165</v>
      </c>
      <c r="M315" s="1" t="str">
        <f t="shared" si="1"/>
        <v>Разуваева Анна Максимовна @haal9nd +79663062364</v>
      </c>
    </row>
    <row r="316" spans="1:13" ht="14.4" x14ac:dyDescent="0.3">
      <c r="A316" s="184" t="s">
        <v>1426</v>
      </c>
      <c r="B316" s="184" t="s">
        <v>145</v>
      </c>
      <c r="C316" s="184" t="s">
        <v>153</v>
      </c>
      <c r="D316" s="184" t="s">
        <v>2504</v>
      </c>
      <c r="E316" s="185" t="s">
        <v>2503</v>
      </c>
      <c r="F316" s="186" t="str">
        <f>VLOOKUP(D316, Registration!$E$1:$F$526, 2, FALSE)</f>
        <v>+79162592818</v>
      </c>
      <c r="G316" s="1">
        <v>1</v>
      </c>
      <c r="H316" s="182" t="s">
        <v>1690</v>
      </c>
      <c r="I316" s="187">
        <v>0.75</v>
      </c>
      <c r="M316" s="1" t="str">
        <f t="shared" si="1"/>
        <v>Казаков Егор Андреевич @kashka_98 +79162592818</v>
      </c>
    </row>
    <row r="317" spans="1:13" ht="14.4" x14ac:dyDescent="0.3">
      <c r="A317" s="184" t="s">
        <v>2187</v>
      </c>
      <c r="B317" s="184" t="s">
        <v>247</v>
      </c>
      <c r="C317" s="184" t="s">
        <v>205</v>
      </c>
      <c r="D317" s="184" t="s">
        <v>2189</v>
      </c>
      <c r="E317" s="185" t="s">
        <v>2188</v>
      </c>
      <c r="F317" s="186" t="str">
        <f>VLOOKUP(D317, Registration!$E$1:$F$526, 2, FALSE)</f>
        <v>+79834285869</v>
      </c>
      <c r="G317" s="1">
        <v>1</v>
      </c>
      <c r="H317" s="182" t="s">
        <v>1690</v>
      </c>
      <c r="I317" s="187">
        <v>0.625</v>
      </c>
      <c r="M317" s="1" t="str">
        <f t="shared" si="1"/>
        <v>Шолхоева Полина Николаевна @shkippppp +79834285869</v>
      </c>
    </row>
    <row r="318" spans="1:13" ht="14.4" hidden="1" x14ac:dyDescent="0.3">
      <c r="A318" s="184" t="s">
        <v>2565</v>
      </c>
      <c r="B318" s="184" t="s">
        <v>1875</v>
      </c>
      <c r="C318" s="184" t="s">
        <v>290</v>
      </c>
      <c r="D318" s="184" t="s">
        <v>2567</v>
      </c>
      <c r="E318" s="185" t="s">
        <v>2566</v>
      </c>
      <c r="F318" s="186" t="str">
        <f>VLOOKUP(D318, Registration!$E$1:$F$526, 2, FALSE)</f>
        <v>+79963420022</v>
      </c>
      <c r="G318" s="1">
        <v>1</v>
      </c>
      <c r="H318" s="182" t="s">
        <v>2847</v>
      </c>
      <c r="I318" s="187">
        <v>0.75</v>
      </c>
      <c r="M318" s="1" t="str">
        <f t="shared" si="1"/>
        <v>Панченко Артем Максимович @ruinaaimperii +79963420022</v>
      </c>
    </row>
    <row r="319" spans="1:13" ht="14.4" x14ac:dyDescent="0.3">
      <c r="A319" s="184" t="s">
        <v>2048</v>
      </c>
      <c r="B319" s="184" t="s">
        <v>151</v>
      </c>
      <c r="C319" s="184" t="s">
        <v>275</v>
      </c>
      <c r="D319" s="184" t="s">
        <v>2050</v>
      </c>
      <c r="E319" s="185" t="s">
        <v>3983</v>
      </c>
      <c r="F319" s="186" t="str">
        <f>VLOOKUP(D319, Registration!$E$1:$F$526, 2, FALSE)</f>
        <v>+79858792438</v>
      </c>
      <c r="G319" s="1">
        <v>1</v>
      </c>
      <c r="H319" s="182" t="s">
        <v>1690</v>
      </c>
      <c r="I319" s="187">
        <v>0.75</v>
      </c>
      <c r="M319" s="1" t="str">
        <f t="shared" si="1"/>
        <v>Любимов Иван Михайлович @GabrielKramer +79858792438</v>
      </c>
    </row>
    <row r="320" spans="1:13" ht="14.4" x14ac:dyDescent="0.3">
      <c r="A320" s="184" t="s">
        <v>2480</v>
      </c>
      <c r="B320" s="184" t="s">
        <v>281</v>
      </c>
      <c r="C320" s="184" t="s">
        <v>290</v>
      </c>
      <c r="D320" s="184" t="s">
        <v>2482</v>
      </c>
      <c r="E320" s="185" t="s">
        <v>2481</v>
      </c>
      <c r="F320" s="186" t="str">
        <f>VLOOKUP(D320, Registration!$E$1:$F$526, 2, FALSE)</f>
        <v>+79777700366</v>
      </c>
      <c r="G320" s="1">
        <v>1</v>
      </c>
      <c r="H320" s="182" t="s">
        <v>1690</v>
      </c>
      <c r="I320" s="187">
        <v>0.625</v>
      </c>
      <c r="M320" s="1" t="str">
        <f t="shared" si="1"/>
        <v>Збродько Алексей Максимович @readyZ3618 +79777700366</v>
      </c>
    </row>
    <row r="321" spans="1:13" ht="14.4" x14ac:dyDescent="0.3">
      <c r="A321" s="184" t="s">
        <v>2003</v>
      </c>
      <c r="B321" s="184" t="s">
        <v>475</v>
      </c>
      <c r="C321" s="184" t="s">
        <v>190</v>
      </c>
      <c r="D321" s="184" t="s">
        <v>2167</v>
      </c>
      <c r="E321" s="185" t="s">
        <v>2004</v>
      </c>
      <c r="F321" s="186" t="str">
        <f>VLOOKUP(D321, Registration!$E$1:$F$526, 2, FALSE)</f>
        <v>+79680143393</v>
      </c>
      <c r="G321" s="1">
        <v>1</v>
      </c>
      <c r="H321" s="182" t="s">
        <v>1690</v>
      </c>
      <c r="I321" s="187">
        <v>0.64583333333333337</v>
      </c>
      <c r="M321" s="1" t="str">
        <f t="shared" si="1"/>
        <v>Хохлова Елизавета Андреевна @vxxyi +79680143393</v>
      </c>
    </row>
    <row r="322" spans="1:13" ht="14.4" hidden="1" x14ac:dyDescent="0.3">
      <c r="A322" s="184" t="s">
        <v>894</v>
      </c>
      <c r="B322" s="184" t="s">
        <v>267</v>
      </c>
      <c r="C322" s="184" t="s">
        <v>63</v>
      </c>
      <c r="D322" s="184" t="s">
        <v>896</v>
      </c>
      <c r="E322" s="185" t="s">
        <v>895</v>
      </c>
      <c r="F322" s="186" t="str">
        <f>VLOOKUP(D322, Registration!$E$1:$F$526, 2, FALSE)</f>
        <v>+79851266960</v>
      </c>
      <c r="G322" s="1">
        <v>1</v>
      </c>
      <c r="H322" s="182" t="s">
        <v>165</v>
      </c>
      <c r="I322" s="182" t="s">
        <v>165</v>
      </c>
      <c r="M322" s="1" t="str">
        <f t="shared" si="1"/>
        <v>Игашов Артём Сергеевич @artmkaa +79851266960</v>
      </c>
    </row>
    <row r="323" spans="1:13" ht="14.4" hidden="1" x14ac:dyDescent="0.3">
      <c r="A323" s="184" t="s">
        <v>2746</v>
      </c>
      <c r="B323" s="184" t="s">
        <v>909</v>
      </c>
      <c r="C323" s="184" t="s">
        <v>2580</v>
      </c>
      <c r="D323" s="184" t="s">
        <v>2748</v>
      </c>
      <c r="E323" s="185" t="s">
        <v>2747</v>
      </c>
      <c r="F323" s="186" t="str">
        <f>VLOOKUP(D323, Registration!$E$1:$F$526, 2, FALSE)</f>
        <v>+79116024376</v>
      </c>
      <c r="G323" s="1">
        <v>1</v>
      </c>
      <c r="H323" s="182" t="s">
        <v>165</v>
      </c>
      <c r="I323" s="182" t="s">
        <v>165</v>
      </c>
      <c r="M323" s="1" t="str">
        <f t="shared" si="1"/>
        <v>Петрова Виктория Ивановна @trash0908 +79116024376</v>
      </c>
    </row>
    <row r="324" spans="1:13" ht="14.4" hidden="1" x14ac:dyDescent="0.3">
      <c r="A324" s="184" t="s">
        <v>2203</v>
      </c>
      <c r="B324" s="184" t="s">
        <v>2202</v>
      </c>
      <c r="C324" s="184" t="s">
        <v>2204</v>
      </c>
      <c r="D324" s="184" t="s">
        <v>2206</v>
      </c>
      <c r="E324" s="185" t="s">
        <v>2205</v>
      </c>
      <c r="F324" s="186" t="str">
        <f>VLOOKUP(D324, Registration!$E$1:$F$526, 2, FALSE)</f>
        <v>+79998320229</v>
      </c>
      <c r="G324" s="1">
        <v>1</v>
      </c>
      <c r="H324" s="182" t="s">
        <v>165</v>
      </c>
      <c r="I324" s="182" t="s">
        <v>165</v>
      </c>
      <c r="M324" s="1" t="str">
        <f t="shared" si="1"/>
        <v>Нгуен Чыонг Зянг @koro2s +79998320229</v>
      </c>
    </row>
    <row r="325" spans="1:13" ht="14.4" x14ac:dyDescent="0.3">
      <c r="A325" s="184" t="s">
        <v>716</v>
      </c>
      <c r="B325" s="184" t="s">
        <v>715</v>
      </c>
      <c r="C325" s="184" t="s">
        <v>717</v>
      </c>
      <c r="D325" s="184" t="s">
        <v>719</v>
      </c>
      <c r="E325" s="185" t="s">
        <v>718</v>
      </c>
      <c r="F325" s="186" t="str">
        <f>VLOOKUP(D325, Registration!$E$1:$F$526, 2, FALSE)</f>
        <v>+79998201106</v>
      </c>
      <c r="G325" s="1">
        <v>1</v>
      </c>
      <c r="H325" s="182" t="s">
        <v>1690</v>
      </c>
      <c r="I325" s="187">
        <v>0.75</v>
      </c>
      <c r="M325" s="1" t="str">
        <f t="shared" si="1"/>
        <v>Мусабирова Адиля Робертовна @this_is_box +79998201106</v>
      </c>
    </row>
    <row r="326" spans="1:13" ht="14.4" hidden="1" x14ac:dyDescent="0.3">
      <c r="A326" s="184" t="s">
        <v>2762</v>
      </c>
      <c r="B326" s="184" t="s">
        <v>130</v>
      </c>
      <c r="C326" s="184" t="s">
        <v>453</v>
      </c>
      <c r="D326" s="184" t="s">
        <v>2764</v>
      </c>
      <c r="E326" s="185" t="s">
        <v>2763</v>
      </c>
      <c r="F326" s="3" t="s">
        <v>2765</v>
      </c>
      <c r="G326" s="1">
        <v>1</v>
      </c>
      <c r="H326" s="182" t="s">
        <v>165</v>
      </c>
      <c r="I326" s="182" t="s">
        <v>165</v>
      </c>
      <c r="M326" s="1" t="str">
        <f t="shared" si="1"/>
        <v>Касапенко Дмитрий Денисович @grizzlybratstvo +79061410899</v>
      </c>
    </row>
    <row r="327" spans="1:13" ht="14.4" x14ac:dyDescent="0.3">
      <c r="A327" s="184" t="s">
        <v>1188</v>
      </c>
      <c r="B327" s="184" t="s">
        <v>1187</v>
      </c>
      <c r="C327" s="184" t="s">
        <v>1189</v>
      </c>
      <c r="D327" s="184" t="s">
        <v>1191</v>
      </c>
      <c r="E327" s="185" t="s">
        <v>1190</v>
      </c>
      <c r="F327" s="186" t="str">
        <f>VLOOKUP(D327, Registration!$E$1:$F$526, 2, FALSE)</f>
        <v>+79857566001</v>
      </c>
      <c r="G327" s="1">
        <v>1</v>
      </c>
      <c r="H327" s="182" t="s">
        <v>1690</v>
      </c>
      <c r="I327" s="187">
        <v>0.64583333333333337</v>
      </c>
      <c r="M327" s="1" t="str">
        <f t="shared" si="1"/>
        <v>Акрамов Шахзод Бахтиёрович @codemydev +79857566001</v>
      </c>
    </row>
    <row r="328" spans="1:13" ht="14.4" hidden="1" x14ac:dyDescent="0.3">
      <c r="A328" s="184" t="s">
        <v>746</v>
      </c>
      <c r="B328" s="184" t="s">
        <v>1182</v>
      </c>
      <c r="C328" s="1" t="s">
        <v>425</v>
      </c>
      <c r="D328" s="184" t="s">
        <v>2352</v>
      </c>
      <c r="E328" s="185" t="s">
        <v>2351</v>
      </c>
      <c r="F328" s="186" t="str">
        <f>VLOOKUP(D328, Registration!$E$1:$F$526, 2, FALSE)</f>
        <v>+79774924488</v>
      </c>
      <c r="G328" s="1">
        <v>1</v>
      </c>
      <c r="H328" s="182" t="s">
        <v>165</v>
      </c>
      <c r="I328" s="182" t="s">
        <v>165</v>
      </c>
      <c r="M328" s="1" t="str">
        <f t="shared" si="1"/>
        <v>Маслов Богдан Алексеевич @qweblessed667 +79774924488</v>
      </c>
    </row>
    <row r="329" spans="1:13" ht="14.4" hidden="1" x14ac:dyDescent="0.3">
      <c r="A329" s="184" t="s">
        <v>899</v>
      </c>
      <c r="B329" s="184" t="s">
        <v>137</v>
      </c>
      <c r="C329" s="184" t="s">
        <v>63</v>
      </c>
      <c r="D329" s="184" t="s">
        <v>901</v>
      </c>
      <c r="E329" s="185" t="s">
        <v>900</v>
      </c>
      <c r="F329" s="186" t="str">
        <f>VLOOKUP(D329, Registration!$E$1:$F$526, 2, FALSE)</f>
        <v>+79251757561</v>
      </c>
      <c r="G329" s="1">
        <v>1</v>
      </c>
      <c r="H329" s="182" t="s">
        <v>165</v>
      </c>
      <c r="I329" s="182" t="s">
        <v>165</v>
      </c>
      <c r="M329" s="1" t="str">
        <f t="shared" si="1"/>
        <v>Ртищев Илья Сергеевич @rtilia +79251757561</v>
      </c>
    </row>
    <row r="330" spans="1:13" ht="14.4" x14ac:dyDescent="0.3">
      <c r="A330" s="184" t="s">
        <v>804</v>
      </c>
      <c r="B330" s="184" t="s">
        <v>68</v>
      </c>
      <c r="C330" s="184" t="s">
        <v>403</v>
      </c>
      <c r="D330" s="184" t="s">
        <v>806</v>
      </c>
      <c r="E330" s="185" t="s">
        <v>805</v>
      </c>
      <c r="F330" s="186" t="str">
        <f>VLOOKUP(D330, Registration!$E$1:$F$526, 2, FALSE)</f>
        <v>+79260843551</v>
      </c>
      <c r="G330" s="1">
        <v>1</v>
      </c>
      <c r="H330" s="182" t="s">
        <v>1690</v>
      </c>
      <c r="I330" s="187">
        <v>0.75</v>
      </c>
      <c r="M330" s="1" t="str">
        <f t="shared" si="1"/>
        <v>Долгова Анастасия Алексеевна @idurbehwnq +79260843551</v>
      </c>
    </row>
    <row r="331" spans="1:13" ht="14.4" hidden="1" x14ac:dyDescent="0.3">
      <c r="A331" s="184" t="s">
        <v>2121</v>
      </c>
      <c r="B331" s="184" t="s">
        <v>239</v>
      </c>
      <c r="C331" s="184" t="s">
        <v>110</v>
      </c>
      <c r="D331" s="184" t="s">
        <v>2123</v>
      </c>
      <c r="E331" s="185" t="s">
        <v>3766</v>
      </c>
      <c r="F331" s="186" t="str">
        <f>VLOOKUP(D331, Registration!$E$1:$F$526, 2, FALSE)</f>
        <v>+79852404010</v>
      </c>
      <c r="G331" s="1">
        <v>1</v>
      </c>
      <c r="H331" s="182" t="s">
        <v>165</v>
      </c>
      <c r="I331" s="182" t="s">
        <v>165</v>
      </c>
      <c r="M331" s="1" t="str">
        <f t="shared" si="1"/>
        <v>Изотов Владислав Олегович @zepe5h +79852404010</v>
      </c>
    </row>
    <row r="332" spans="1:13" ht="14.4" x14ac:dyDescent="0.3">
      <c r="A332" s="184" t="s">
        <v>997</v>
      </c>
      <c r="B332" s="184" t="s">
        <v>14</v>
      </c>
      <c r="C332" s="184" t="s">
        <v>998</v>
      </c>
      <c r="D332" s="184" t="s">
        <v>1000</v>
      </c>
      <c r="E332" s="185" t="s">
        <v>999</v>
      </c>
      <c r="F332" s="186" t="str">
        <f>VLOOKUP(D332, Registration!$E$1:$F$526, 2, FALSE)</f>
        <v>+79295732865</v>
      </c>
      <c r="G332" s="1">
        <v>1</v>
      </c>
      <c r="H332" s="182" t="s">
        <v>1690</v>
      </c>
      <c r="I332" s="187">
        <v>0.75</v>
      </c>
      <c r="M332" s="1" t="str">
        <f t="shared" si="1"/>
        <v>Гаврилов Александр Артёмович @LocT1me +79295732865</v>
      </c>
    </row>
    <row r="333" spans="1:13" ht="14.4" x14ac:dyDescent="0.3">
      <c r="A333" s="184" t="s">
        <v>344</v>
      </c>
      <c r="B333" s="184" t="s">
        <v>53</v>
      </c>
      <c r="C333" s="184" t="s">
        <v>345</v>
      </c>
      <c r="D333" s="184" t="s">
        <v>347</v>
      </c>
      <c r="E333" s="185" t="s">
        <v>346</v>
      </c>
      <c r="F333" s="186" t="str">
        <f>VLOOKUP(D333, Registration!$E$1:$F$526, 2, FALSE)</f>
        <v>+79250415438</v>
      </c>
      <c r="G333" s="1">
        <v>1</v>
      </c>
      <c r="H333" s="182" t="s">
        <v>1690</v>
      </c>
      <c r="I333" s="187">
        <v>0.625</v>
      </c>
      <c r="M333" s="1" t="str">
        <f t="shared" si="1"/>
        <v>Красавин Николай Ильич @kolyanikolka +79250415438</v>
      </c>
    </row>
    <row r="334" spans="1:13" ht="14.4" hidden="1" x14ac:dyDescent="0.3">
      <c r="A334" s="184" t="s">
        <v>2642</v>
      </c>
      <c r="B334" s="184" t="s">
        <v>2641</v>
      </c>
      <c r="C334" s="184" t="s">
        <v>132</v>
      </c>
      <c r="D334" s="184" t="s">
        <v>2644</v>
      </c>
      <c r="E334" s="185" t="s">
        <v>2643</v>
      </c>
      <c r="F334" s="186" t="str">
        <f>VLOOKUP(D334, Registration!$E$1:$F$526, 2, FALSE)</f>
        <v>+79208452474</v>
      </c>
      <c r="G334" s="1">
        <v>1</v>
      </c>
      <c r="H334" s="182" t="s">
        <v>2847</v>
      </c>
      <c r="I334" s="187">
        <v>0.70833333333333337</v>
      </c>
      <c r="M334" s="1" t="str">
        <f t="shared" si="1"/>
        <v>Сердечный Игорь Александрович @FoxOrNotFox +79208452474</v>
      </c>
    </row>
    <row r="335" spans="1:13" ht="14.4" hidden="1" x14ac:dyDescent="0.3">
      <c r="A335" s="184" t="s">
        <v>2312</v>
      </c>
      <c r="B335" s="184" t="s">
        <v>2311</v>
      </c>
      <c r="C335" s="184" t="s">
        <v>2313</v>
      </c>
      <c r="D335" s="184" t="s">
        <v>2315</v>
      </c>
      <c r="E335" s="185" t="s">
        <v>2314</v>
      </c>
      <c r="F335" s="186" t="str">
        <f>VLOOKUP(D335, Registration!$E$1:$F$526, 2, FALSE)</f>
        <v>+79174916919</v>
      </c>
      <c r="G335" s="1">
        <v>1</v>
      </c>
      <c r="H335" s="182" t="s">
        <v>165</v>
      </c>
      <c r="I335" s="182" t="s">
        <v>165</v>
      </c>
      <c r="M335" s="1" t="str">
        <f t="shared" si="1"/>
        <v>Низамов Ильфат Ильясович @Dfcamer +79174916919</v>
      </c>
    </row>
    <row r="336" spans="1:13" ht="14.4" x14ac:dyDescent="0.3">
      <c r="A336" s="184" t="s">
        <v>2340</v>
      </c>
      <c r="B336" s="184" t="s">
        <v>2162</v>
      </c>
      <c r="C336" s="184" t="s">
        <v>132</v>
      </c>
      <c r="D336" s="184" t="s">
        <v>3984</v>
      </c>
      <c r="E336" s="185" t="s">
        <v>2341</v>
      </c>
      <c r="F336" s="186" t="str">
        <f>VLOOKUP(D336, Registration!$E$1:$F$526, 2, FALSE)</f>
        <v>+79854233835</v>
      </c>
      <c r="G336" s="1">
        <v>1</v>
      </c>
      <c r="H336" s="182" t="s">
        <v>1690</v>
      </c>
      <c r="I336" s="187">
        <v>0.64583333333333337</v>
      </c>
      <c r="M336" s="1" t="str">
        <f t="shared" si="1"/>
        <v>Ефимов Тимофей Александрович @fERAefer +79854233835</v>
      </c>
    </row>
    <row r="337" spans="1:26" ht="14.4" x14ac:dyDescent="0.3">
      <c r="A337" s="184" t="s">
        <v>985</v>
      </c>
      <c r="B337" s="184" t="s">
        <v>2251</v>
      </c>
      <c r="C337" s="184" t="s">
        <v>2252</v>
      </c>
      <c r="D337" s="184" t="s">
        <v>2254</v>
      </c>
      <c r="E337" s="185" t="s">
        <v>2253</v>
      </c>
      <c r="F337" s="186" t="str">
        <f>VLOOKUP(D337, Registration!$E$1:$F$526, 2, FALSE)</f>
        <v>+79133471352</v>
      </c>
      <c r="G337" s="1">
        <v>1</v>
      </c>
      <c r="H337" s="182" t="s">
        <v>1690</v>
      </c>
      <c r="I337" s="187">
        <v>0.75</v>
      </c>
      <c r="M337" s="1" t="str">
        <f t="shared" si="1"/>
        <v>Салчак Чайзат Мергеновна @neo1slowjam +79133471352</v>
      </c>
    </row>
    <row r="338" spans="1:26" ht="14.4" hidden="1" x14ac:dyDescent="0.3">
      <c r="A338" s="184" t="s">
        <v>1106</v>
      </c>
      <c r="B338" s="184" t="s">
        <v>151</v>
      </c>
      <c r="C338" s="184" t="s">
        <v>153</v>
      </c>
      <c r="D338" s="184" t="s">
        <v>1108</v>
      </c>
      <c r="E338" s="185" t="s">
        <v>1107</v>
      </c>
      <c r="F338" s="186" t="str">
        <f>VLOOKUP(D338, Registration!$E$1:$F$526, 2, FALSE)</f>
        <v>+79171526737</v>
      </c>
      <c r="G338" s="1">
        <v>1</v>
      </c>
      <c r="H338" s="182" t="s">
        <v>165</v>
      </c>
      <c r="I338" s="182" t="s">
        <v>165</v>
      </c>
      <c r="M338" s="1" t="str">
        <f t="shared" si="1"/>
        <v>Роженцев Иван Андреевич @Rojochekk +79171526737</v>
      </c>
    </row>
    <row r="339" spans="1:26" ht="14.4" hidden="1" x14ac:dyDescent="0.3">
      <c r="A339" s="184" t="s">
        <v>2232</v>
      </c>
      <c r="B339" s="184" t="s">
        <v>652</v>
      </c>
      <c r="C339" s="184" t="s">
        <v>197</v>
      </c>
      <c r="D339" s="184" t="s">
        <v>2234</v>
      </c>
      <c r="E339" s="185" t="s">
        <v>2784</v>
      </c>
      <c r="F339" s="186" t="str">
        <f>VLOOKUP(D339, Registration!$E$1:$F$526, 2, FALSE)</f>
        <v>+79325325559</v>
      </c>
      <c r="G339" s="1">
        <v>1</v>
      </c>
      <c r="H339" s="182" t="s">
        <v>2847</v>
      </c>
      <c r="I339" s="187">
        <v>0.8125</v>
      </c>
      <c r="M339" s="1" t="str">
        <f t="shared" si="1"/>
        <v>Топорова Арина Игоревна @just_ari1 +79325325559</v>
      </c>
    </row>
    <row r="340" spans="1:26" ht="14.4" hidden="1" x14ac:dyDescent="0.3">
      <c r="A340" s="184" t="s">
        <v>3985</v>
      </c>
      <c r="B340" s="184" t="s">
        <v>3986</v>
      </c>
      <c r="C340" s="184" t="s">
        <v>3987</v>
      </c>
      <c r="D340" s="184" t="s">
        <v>2487</v>
      </c>
      <c r="E340" s="185" t="s">
        <v>2486</v>
      </c>
      <c r="F340" s="186" t="str">
        <f>VLOOKUP(D340, Registration!$E$1:$F$526, 2, FALSE)</f>
        <v>+79950797465</v>
      </c>
      <c r="G340" s="1">
        <v>1</v>
      </c>
      <c r="H340" s="182" t="s">
        <v>2847</v>
      </c>
      <c r="I340" s="187">
        <v>0.6875</v>
      </c>
      <c r="M340" s="1" t="str">
        <f t="shared" si="1"/>
        <v>комарницкий кирилл иванович @jdbdvdkd +79950797465</v>
      </c>
    </row>
    <row r="341" spans="1:26" ht="14.4" x14ac:dyDescent="0.3">
      <c r="A341" s="184" t="s">
        <v>268</v>
      </c>
      <c r="B341" s="184" t="s">
        <v>267</v>
      </c>
      <c r="C341" s="184" t="s">
        <v>269</v>
      </c>
      <c r="D341" s="184" t="s">
        <v>271</v>
      </c>
      <c r="E341" s="185" t="s">
        <v>270</v>
      </c>
      <c r="F341" s="186" t="str">
        <f>VLOOKUP(D341, Registration!$E$1:$F$526, 2, FALSE)</f>
        <v>+79169960111</v>
      </c>
      <c r="G341" s="1">
        <v>1</v>
      </c>
      <c r="H341" s="182" t="s">
        <v>1690</v>
      </c>
      <c r="I341" s="187">
        <v>0.75</v>
      </c>
      <c r="L341" s="1" t="str">
        <f>A341&amp;" "&amp;B341&amp;" "&amp;C341</f>
        <v>Анастасян Артём Арманович</v>
      </c>
      <c r="M341" s="1" t="str">
        <f t="shared" si="1"/>
        <v>Анастасян Артём Арманович @Artyomchiks +79169960111</v>
      </c>
    </row>
    <row r="342" spans="1:26" ht="14.4" hidden="1" x14ac:dyDescent="0.3">
      <c r="A342" s="184" t="s">
        <v>1935</v>
      </c>
      <c r="B342" s="184" t="s">
        <v>130</v>
      </c>
      <c r="C342" s="184" t="s">
        <v>934</v>
      </c>
      <c r="D342" s="184" t="s">
        <v>1937</v>
      </c>
      <c r="E342" s="185" t="s">
        <v>1936</v>
      </c>
      <c r="F342" s="186" t="str">
        <f>VLOOKUP(D342, Registration!$E$1:$F$526, 2, FALSE)</f>
        <v>+79226391871</v>
      </c>
      <c r="G342" s="1">
        <v>1</v>
      </c>
      <c r="H342" s="182" t="s">
        <v>165</v>
      </c>
      <c r="I342" s="182" t="s">
        <v>165</v>
      </c>
      <c r="M342" s="1" t="str">
        <f t="shared" si="1"/>
        <v>Синёв Дмитрий Игоревич @Dimas4a +79226391871</v>
      </c>
    </row>
    <row r="343" spans="1:26" ht="13.2" hidden="1" x14ac:dyDescent="0.25">
      <c r="A343" s="1" t="s">
        <v>1536</v>
      </c>
      <c r="B343" s="1" t="s">
        <v>323</v>
      </c>
      <c r="C343" s="1" t="s">
        <v>29</v>
      </c>
      <c r="D343" s="1" t="s">
        <v>1538</v>
      </c>
      <c r="E343" s="2" t="s">
        <v>1537</v>
      </c>
      <c r="F343" s="3" t="s">
        <v>1539</v>
      </c>
      <c r="G343" s="1">
        <v>1</v>
      </c>
      <c r="H343" s="182" t="s">
        <v>2847</v>
      </c>
      <c r="I343" s="187">
        <v>0.75</v>
      </c>
      <c r="L343" s="1" t="str">
        <f t="shared" ref="L343:L346" si="2">A343&amp;" "&amp;B343&amp;" "&amp;C343</f>
        <v>Горячкин Роман Евгеньевич</v>
      </c>
      <c r="M343" s="1" t="str">
        <f t="shared" si="1"/>
        <v>Горячкин Роман Евгеньевич @rrkmh +79505942769</v>
      </c>
    </row>
    <row r="344" spans="1:26" ht="13.2" x14ac:dyDescent="0.25">
      <c r="A344" s="1" t="s">
        <v>2742</v>
      </c>
      <c r="B344" s="1" t="s">
        <v>2641</v>
      </c>
      <c r="C344" s="1" t="s">
        <v>470</v>
      </c>
      <c r="D344" s="1" t="s">
        <v>2744</v>
      </c>
      <c r="E344" s="2" t="s">
        <v>2743</v>
      </c>
      <c r="F344" s="3" t="s">
        <v>2745</v>
      </c>
      <c r="G344" s="1">
        <v>1</v>
      </c>
      <c r="H344" s="182" t="s">
        <v>1690</v>
      </c>
      <c r="I344" s="187">
        <v>0.64583333333333337</v>
      </c>
      <c r="L344" s="1" t="str">
        <f t="shared" si="2"/>
        <v>Глебов Игорь Георгиевич</v>
      </c>
      <c r="M344" s="1" t="str">
        <f t="shared" si="1"/>
        <v>Глебов Игорь Георгиевич @bacik4 +79771175809</v>
      </c>
    </row>
    <row r="345" spans="1:26" ht="13.2" x14ac:dyDescent="0.25">
      <c r="A345" s="6" t="s">
        <v>2785</v>
      </c>
      <c r="B345" s="1" t="s">
        <v>4137</v>
      </c>
      <c r="C345" s="1" t="s">
        <v>4138</v>
      </c>
      <c r="D345" s="6" t="s">
        <v>2788</v>
      </c>
      <c r="E345" s="7" t="s">
        <v>2787</v>
      </c>
      <c r="F345" s="3" t="s">
        <v>2789</v>
      </c>
      <c r="G345" s="1">
        <v>1</v>
      </c>
      <c r="H345" s="182" t="s">
        <v>1690</v>
      </c>
      <c r="I345" s="187">
        <v>0.64583333333333337</v>
      </c>
      <c r="L345" s="1" t="str">
        <f t="shared" si="2"/>
        <v>Порфирьев Константин Гридович</v>
      </c>
      <c r="M345" s="1" t="str">
        <f t="shared" si="1"/>
        <v>Порфирьев Константин Гридович @taucryz22 +79613466446</v>
      </c>
    </row>
    <row r="346" spans="1:26" ht="13.2" x14ac:dyDescent="0.25">
      <c r="A346" s="67" t="s">
        <v>2814</v>
      </c>
      <c r="B346" s="1" t="s">
        <v>3990</v>
      </c>
      <c r="C346" s="1" t="s">
        <v>3991</v>
      </c>
      <c r="D346" s="67" t="s">
        <v>2817</v>
      </c>
      <c r="E346" s="4" t="s">
        <v>2816</v>
      </c>
      <c r="F346" s="3" t="s">
        <v>2818</v>
      </c>
      <c r="G346" s="1">
        <v>1</v>
      </c>
      <c r="H346" s="1" t="s">
        <v>1690</v>
      </c>
      <c r="I346" s="188">
        <v>0.75</v>
      </c>
      <c r="L346" s="1" t="str">
        <f t="shared" si="2"/>
        <v>Алымкулов Билла  Капарбекович</v>
      </c>
      <c r="M346" s="1" t="str">
        <f t="shared" si="1"/>
        <v>Алымкулов Билла  Капарбекович @HELLdrummer_HP +79259386748</v>
      </c>
    </row>
    <row r="347" spans="1:26" ht="13.2" hidden="1" x14ac:dyDescent="0.25">
      <c r="A347" s="1" t="s">
        <v>1948</v>
      </c>
      <c r="B347" s="1" t="s">
        <v>137</v>
      </c>
      <c r="C347" s="1" t="s">
        <v>934</v>
      </c>
      <c r="D347" s="1" t="s">
        <v>2759</v>
      </c>
      <c r="E347" s="68" t="s">
        <v>2758</v>
      </c>
      <c r="F347" s="3" t="s">
        <v>2760</v>
      </c>
      <c r="G347" s="1">
        <v>1</v>
      </c>
      <c r="H347" s="1" t="s">
        <v>165</v>
      </c>
      <c r="I347" s="1" t="s">
        <v>165</v>
      </c>
      <c r="M347" s="1" t="str">
        <f t="shared" si="1"/>
        <v>Попов Илья Игоревич @Graf_Helly +79859429248</v>
      </c>
    </row>
    <row r="348" spans="1:26" ht="13.2" x14ac:dyDescent="0.25">
      <c r="A348" s="1" t="s">
        <v>4139</v>
      </c>
      <c r="B348" s="42" t="s">
        <v>3993</v>
      </c>
      <c r="C348" s="1" t="s">
        <v>4140</v>
      </c>
      <c r="D348" s="42" t="s">
        <v>40</v>
      </c>
      <c r="E348" s="62" t="s">
        <v>3807</v>
      </c>
      <c r="F348" s="3" t="s">
        <v>41</v>
      </c>
      <c r="G348" s="42">
        <v>1</v>
      </c>
      <c r="H348" s="42" t="s">
        <v>1690</v>
      </c>
      <c r="I348" s="189">
        <v>0.75</v>
      </c>
      <c r="J348" s="42"/>
      <c r="K348" s="42"/>
      <c r="L348" s="1" t="str">
        <f>A348&amp;" "&amp;B348&amp;" "&amp;C348</f>
        <v>Шаяхметова  Юлия   Филюзовна</v>
      </c>
      <c r="M348" s="1" t="str">
        <f t="shared" si="1"/>
        <v>Шаяхметова  Юлия   Филюзовна @ulaxx4 +79876033202</v>
      </c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3.2" hidden="1" x14ac:dyDescent="0.25">
      <c r="A349" s="1" t="s">
        <v>4141</v>
      </c>
      <c r="B349" s="42" t="s">
        <v>3996</v>
      </c>
      <c r="C349" s="1" t="s">
        <v>4142</v>
      </c>
      <c r="D349" s="42" t="s">
        <v>2780</v>
      </c>
      <c r="E349" s="62" t="s">
        <v>3810</v>
      </c>
      <c r="F349" s="3" t="s">
        <v>2781</v>
      </c>
      <c r="G349" s="42">
        <v>1</v>
      </c>
      <c r="H349" s="42" t="s">
        <v>165</v>
      </c>
      <c r="I349" s="42" t="s">
        <v>165</v>
      </c>
      <c r="J349" s="42"/>
      <c r="K349" s="42"/>
      <c r="L349" s="42"/>
      <c r="M349" s="1" t="str">
        <f t="shared" si="1"/>
        <v>Агаджанян  Тигран  Ваграмович @Tigran1963 +79957895924</v>
      </c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3.2" hidden="1" x14ac:dyDescent="0.25">
      <c r="A350" s="6" t="s">
        <v>2820</v>
      </c>
      <c r="B350" s="1" t="s">
        <v>239</v>
      </c>
      <c r="C350" s="1" t="s">
        <v>1779</v>
      </c>
      <c r="D350" s="6" t="s">
        <v>2822</v>
      </c>
      <c r="E350" s="7" t="s">
        <v>2821</v>
      </c>
      <c r="F350" s="3" t="s">
        <v>2823</v>
      </c>
      <c r="G350" s="1">
        <v>1</v>
      </c>
      <c r="H350" s="1" t="s">
        <v>2847</v>
      </c>
      <c r="I350" s="188">
        <v>0.75</v>
      </c>
      <c r="L350" s="6" t="s">
        <v>3812</v>
      </c>
      <c r="M350" s="1" t="str">
        <f t="shared" si="1"/>
        <v>Голуб Владислав Витальевич @sixsixsixprada +79823892927</v>
      </c>
    </row>
    <row r="351" spans="1:26" ht="13.2" hidden="1" x14ac:dyDescent="0.25">
      <c r="A351" s="6" t="s">
        <v>2826</v>
      </c>
      <c r="B351" s="1" t="s">
        <v>145</v>
      </c>
      <c r="C351" s="1" t="s">
        <v>871</v>
      </c>
      <c r="D351" s="6" t="s">
        <v>2828</v>
      </c>
      <c r="E351" s="7" t="s">
        <v>3433</v>
      </c>
      <c r="F351" s="3" t="s">
        <v>2829</v>
      </c>
      <c r="G351" s="1">
        <v>1</v>
      </c>
      <c r="H351" s="1" t="s">
        <v>2847</v>
      </c>
      <c r="I351" s="188">
        <v>0.75</v>
      </c>
      <c r="L351" s="6" t="s">
        <v>3813</v>
      </c>
      <c r="M351" s="1" t="str">
        <f t="shared" si="1"/>
        <v>Зубарев Егор Вячеславович @Ojk_710 +79229994155</v>
      </c>
    </row>
    <row r="352" spans="1:26" ht="13.2" hidden="1" x14ac:dyDescent="0.25">
      <c r="A352" s="1" t="s">
        <v>2809</v>
      </c>
      <c r="B352" s="1" t="s">
        <v>76</v>
      </c>
      <c r="C352" s="1" t="s">
        <v>871</v>
      </c>
      <c r="D352" s="1" t="s">
        <v>2811</v>
      </c>
      <c r="E352" s="4" t="s">
        <v>2810</v>
      </c>
      <c r="F352" s="3" t="s">
        <v>2812</v>
      </c>
      <c r="G352" s="1">
        <v>1</v>
      </c>
      <c r="H352" s="1" t="s">
        <v>2847</v>
      </c>
      <c r="I352" s="188">
        <v>0.79166666666666663</v>
      </c>
      <c r="L352" s="1" t="s">
        <v>4143</v>
      </c>
      <c r="M352" s="1" t="str">
        <f t="shared" si="1"/>
        <v>Холин Михаил Вячеславович @AMASNMHNSN +79811494977</v>
      </c>
    </row>
    <row r="353" spans="1:13" ht="13.2" hidden="1" x14ac:dyDescent="0.25">
      <c r="A353" s="1" t="s">
        <v>203</v>
      </c>
      <c r="B353" s="1" t="s">
        <v>1054</v>
      </c>
      <c r="C353" s="1" t="s">
        <v>190</v>
      </c>
      <c r="D353" s="1" t="s">
        <v>1056</v>
      </c>
      <c r="E353" s="2" t="s">
        <v>1055</v>
      </c>
      <c r="F353" s="3" t="s">
        <v>1057</v>
      </c>
      <c r="G353" s="1">
        <v>1</v>
      </c>
      <c r="H353" s="1" t="s">
        <v>3998</v>
      </c>
      <c r="I353" s="188">
        <v>0.70833333333333337</v>
      </c>
      <c r="M353" s="1" t="str">
        <f t="shared" si="1"/>
        <v>Мария Роженцова Андреевна @rzhtsvaa +79530885057</v>
      </c>
    </row>
    <row r="354" spans="1:13" ht="13.2" hidden="1" x14ac:dyDescent="0.25"/>
    <row r="355" spans="1:13" ht="13.2" hidden="1" x14ac:dyDescent="0.25"/>
    <row r="356" spans="1:13" ht="13.2" hidden="1" x14ac:dyDescent="0.25"/>
    <row r="357" spans="1:13" ht="13.2" hidden="1" x14ac:dyDescent="0.25"/>
    <row r="358" spans="1:13" ht="13.2" hidden="1" x14ac:dyDescent="0.25"/>
    <row r="359" spans="1:13" ht="13.2" hidden="1" x14ac:dyDescent="0.25"/>
    <row r="360" spans="1:13" ht="13.2" hidden="1" x14ac:dyDescent="0.25"/>
    <row r="361" spans="1:13" ht="13.2" hidden="1" x14ac:dyDescent="0.25"/>
    <row r="362" spans="1:13" ht="13.2" hidden="1" x14ac:dyDescent="0.25"/>
    <row r="363" spans="1:13" ht="13.2" hidden="1" x14ac:dyDescent="0.25"/>
    <row r="364" spans="1:13" ht="13.2" hidden="1" x14ac:dyDescent="0.25"/>
    <row r="365" spans="1:13" ht="13.2" hidden="1" x14ac:dyDescent="0.25"/>
    <row r="366" spans="1:13" ht="13.2" hidden="1" x14ac:dyDescent="0.25"/>
    <row r="367" spans="1:13" ht="13.2" hidden="1" x14ac:dyDescent="0.25"/>
    <row r="368" spans="1:13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  <row r="990" ht="13.2" hidden="1" x14ac:dyDescent="0.25"/>
    <row r="991" ht="13.2" hidden="1" x14ac:dyDescent="0.25"/>
    <row r="992" ht="13.2" hidden="1" x14ac:dyDescent="0.25"/>
  </sheetData>
  <autoFilter ref="H1:H992" xr:uid="{00000000-0009-0000-0000-00000A000000}">
    <filterColumn colId="0">
      <filters>
        <filter val="Парк Победы"/>
      </filters>
    </filterColumn>
  </autoFilter>
  <hyperlinks>
    <hyperlink ref="E2" r:id="rId1" xr:uid="{00000000-0004-0000-0A00-000000000000}"/>
    <hyperlink ref="E3" r:id="rId2" xr:uid="{00000000-0004-0000-0A00-000001000000}"/>
    <hyperlink ref="E4" r:id="rId3" xr:uid="{00000000-0004-0000-0A00-000002000000}"/>
    <hyperlink ref="E5" r:id="rId4" xr:uid="{00000000-0004-0000-0A00-000003000000}"/>
    <hyperlink ref="E6" r:id="rId5" xr:uid="{00000000-0004-0000-0A00-000004000000}"/>
    <hyperlink ref="E7" r:id="rId6" xr:uid="{00000000-0004-0000-0A00-000005000000}"/>
    <hyperlink ref="E8" r:id="rId7" xr:uid="{00000000-0004-0000-0A00-000006000000}"/>
    <hyperlink ref="E9" r:id="rId8" xr:uid="{00000000-0004-0000-0A00-000007000000}"/>
    <hyperlink ref="E10" r:id="rId9" xr:uid="{00000000-0004-0000-0A00-000008000000}"/>
    <hyperlink ref="E11" r:id="rId10" xr:uid="{00000000-0004-0000-0A00-000009000000}"/>
    <hyperlink ref="E12" r:id="rId11" xr:uid="{00000000-0004-0000-0A00-00000A000000}"/>
    <hyperlink ref="E13" r:id="rId12" xr:uid="{00000000-0004-0000-0A00-00000B000000}"/>
    <hyperlink ref="E14" r:id="rId13" xr:uid="{00000000-0004-0000-0A00-00000C000000}"/>
    <hyperlink ref="E15" r:id="rId14" xr:uid="{00000000-0004-0000-0A00-00000D000000}"/>
    <hyperlink ref="E16" r:id="rId15" xr:uid="{00000000-0004-0000-0A00-00000E000000}"/>
    <hyperlink ref="E17" r:id="rId16" xr:uid="{00000000-0004-0000-0A00-00000F000000}"/>
    <hyperlink ref="E18" r:id="rId17" xr:uid="{00000000-0004-0000-0A00-000010000000}"/>
    <hyperlink ref="E19" r:id="rId18" xr:uid="{00000000-0004-0000-0A00-000011000000}"/>
    <hyperlink ref="E20" r:id="rId19" xr:uid="{00000000-0004-0000-0A00-000012000000}"/>
    <hyperlink ref="E21" r:id="rId20" xr:uid="{00000000-0004-0000-0A00-000013000000}"/>
    <hyperlink ref="E22" r:id="rId21" xr:uid="{00000000-0004-0000-0A00-000014000000}"/>
    <hyperlink ref="E23" r:id="rId22" xr:uid="{00000000-0004-0000-0A00-000015000000}"/>
    <hyperlink ref="E24" r:id="rId23" xr:uid="{00000000-0004-0000-0A00-000016000000}"/>
    <hyperlink ref="E25" r:id="rId24" xr:uid="{00000000-0004-0000-0A00-000017000000}"/>
    <hyperlink ref="E26" r:id="rId25" xr:uid="{00000000-0004-0000-0A00-000018000000}"/>
    <hyperlink ref="E27" r:id="rId26" xr:uid="{00000000-0004-0000-0A00-000019000000}"/>
    <hyperlink ref="E28" r:id="rId27" xr:uid="{00000000-0004-0000-0A00-00001A000000}"/>
    <hyperlink ref="E29" r:id="rId28" xr:uid="{00000000-0004-0000-0A00-00001B000000}"/>
    <hyperlink ref="E30" r:id="rId29" xr:uid="{00000000-0004-0000-0A00-00001C000000}"/>
    <hyperlink ref="E31" r:id="rId30" xr:uid="{00000000-0004-0000-0A00-00001D000000}"/>
    <hyperlink ref="E32" r:id="rId31" xr:uid="{00000000-0004-0000-0A00-00001E000000}"/>
    <hyperlink ref="E33" r:id="rId32" xr:uid="{00000000-0004-0000-0A00-00001F000000}"/>
    <hyperlink ref="E34" r:id="rId33" xr:uid="{00000000-0004-0000-0A00-000020000000}"/>
    <hyperlink ref="E35" r:id="rId34" xr:uid="{00000000-0004-0000-0A00-000021000000}"/>
    <hyperlink ref="E36" r:id="rId35" xr:uid="{00000000-0004-0000-0A00-000022000000}"/>
    <hyperlink ref="E37" r:id="rId36" xr:uid="{00000000-0004-0000-0A00-000023000000}"/>
    <hyperlink ref="E38" r:id="rId37" xr:uid="{00000000-0004-0000-0A00-000024000000}"/>
    <hyperlink ref="E39" r:id="rId38" xr:uid="{00000000-0004-0000-0A00-000025000000}"/>
    <hyperlink ref="E40" r:id="rId39" xr:uid="{00000000-0004-0000-0A00-000026000000}"/>
    <hyperlink ref="E41" r:id="rId40" xr:uid="{00000000-0004-0000-0A00-000027000000}"/>
    <hyperlink ref="E42" r:id="rId41" xr:uid="{00000000-0004-0000-0A00-000028000000}"/>
    <hyperlink ref="E43" r:id="rId42" xr:uid="{00000000-0004-0000-0A00-000029000000}"/>
    <hyperlink ref="E44" r:id="rId43" xr:uid="{00000000-0004-0000-0A00-00002A000000}"/>
    <hyperlink ref="E45" r:id="rId44" xr:uid="{00000000-0004-0000-0A00-00002B000000}"/>
    <hyperlink ref="E46" r:id="rId45" xr:uid="{00000000-0004-0000-0A00-00002C000000}"/>
    <hyperlink ref="E47" r:id="rId46" xr:uid="{00000000-0004-0000-0A00-00002D000000}"/>
    <hyperlink ref="E48" r:id="rId47" xr:uid="{00000000-0004-0000-0A00-00002E000000}"/>
    <hyperlink ref="E49" r:id="rId48" xr:uid="{00000000-0004-0000-0A00-00002F000000}"/>
    <hyperlink ref="E50" r:id="rId49" xr:uid="{00000000-0004-0000-0A00-000030000000}"/>
    <hyperlink ref="E51" r:id="rId50" xr:uid="{00000000-0004-0000-0A00-000031000000}"/>
    <hyperlink ref="E52" r:id="rId51" xr:uid="{00000000-0004-0000-0A00-000032000000}"/>
    <hyperlink ref="E53" r:id="rId52" xr:uid="{00000000-0004-0000-0A00-000033000000}"/>
    <hyperlink ref="E54" r:id="rId53" xr:uid="{00000000-0004-0000-0A00-000034000000}"/>
    <hyperlink ref="E55" r:id="rId54" xr:uid="{00000000-0004-0000-0A00-000035000000}"/>
    <hyperlink ref="E56" r:id="rId55" xr:uid="{00000000-0004-0000-0A00-000036000000}"/>
    <hyperlink ref="E57" r:id="rId56" xr:uid="{00000000-0004-0000-0A00-000037000000}"/>
    <hyperlink ref="E58" r:id="rId57" xr:uid="{00000000-0004-0000-0A00-000038000000}"/>
    <hyperlink ref="E59" r:id="rId58" xr:uid="{00000000-0004-0000-0A00-000039000000}"/>
    <hyperlink ref="E60" r:id="rId59" xr:uid="{00000000-0004-0000-0A00-00003A000000}"/>
    <hyperlink ref="E61" r:id="rId60" xr:uid="{00000000-0004-0000-0A00-00003B000000}"/>
    <hyperlink ref="E62" r:id="rId61" xr:uid="{00000000-0004-0000-0A00-00003C000000}"/>
    <hyperlink ref="E63" r:id="rId62" xr:uid="{00000000-0004-0000-0A00-00003D000000}"/>
    <hyperlink ref="E64" r:id="rId63" xr:uid="{00000000-0004-0000-0A00-00003E000000}"/>
    <hyperlink ref="E65" r:id="rId64" xr:uid="{00000000-0004-0000-0A00-00003F000000}"/>
    <hyperlink ref="E66" r:id="rId65" xr:uid="{00000000-0004-0000-0A00-000040000000}"/>
    <hyperlink ref="E67" r:id="rId66" xr:uid="{00000000-0004-0000-0A00-000041000000}"/>
    <hyperlink ref="E68" r:id="rId67" xr:uid="{00000000-0004-0000-0A00-000042000000}"/>
    <hyperlink ref="E69" r:id="rId68" xr:uid="{00000000-0004-0000-0A00-000043000000}"/>
    <hyperlink ref="E70" r:id="rId69" xr:uid="{00000000-0004-0000-0A00-000044000000}"/>
    <hyperlink ref="E71" r:id="rId70" xr:uid="{00000000-0004-0000-0A00-000045000000}"/>
    <hyperlink ref="E72" r:id="rId71" xr:uid="{00000000-0004-0000-0A00-000046000000}"/>
    <hyperlink ref="E73" r:id="rId72" xr:uid="{00000000-0004-0000-0A00-000047000000}"/>
    <hyperlink ref="E74" r:id="rId73" xr:uid="{00000000-0004-0000-0A00-000048000000}"/>
    <hyperlink ref="E75" r:id="rId74" xr:uid="{00000000-0004-0000-0A00-000049000000}"/>
    <hyperlink ref="E76" r:id="rId75" xr:uid="{00000000-0004-0000-0A00-00004A000000}"/>
    <hyperlink ref="E77" r:id="rId76" xr:uid="{00000000-0004-0000-0A00-00004B000000}"/>
    <hyperlink ref="E78" r:id="rId77" xr:uid="{00000000-0004-0000-0A00-00004C000000}"/>
    <hyperlink ref="E79" r:id="rId78" xr:uid="{00000000-0004-0000-0A00-00004D000000}"/>
    <hyperlink ref="E80" r:id="rId79" xr:uid="{00000000-0004-0000-0A00-00004E000000}"/>
    <hyperlink ref="E81" r:id="rId80" xr:uid="{00000000-0004-0000-0A00-00004F000000}"/>
    <hyperlink ref="E82" r:id="rId81" xr:uid="{00000000-0004-0000-0A00-000050000000}"/>
    <hyperlink ref="E83" r:id="rId82" xr:uid="{00000000-0004-0000-0A00-000051000000}"/>
    <hyperlink ref="E84" r:id="rId83" xr:uid="{00000000-0004-0000-0A00-000052000000}"/>
    <hyperlink ref="E85" r:id="rId84" xr:uid="{00000000-0004-0000-0A00-000053000000}"/>
    <hyperlink ref="E86" r:id="rId85" xr:uid="{00000000-0004-0000-0A00-000054000000}"/>
    <hyperlink ref="E87" r:id="rId86" xr:uid="{00000000-0004-0000-0A00-000055000000}"/>
    <hyperlink ref="E88" r:id="rId87" xr:uid="{00000000-0004-0000-0A00-000056000000}"/>
    <hyperlink ref="E89" r:id="rId88" xr:uid="{00000000-0004-0000-0A00-000057000000}"/>
    <hyperlink ref="E90" r:id="rId89" xr:uid="{00000000-0004-0000-0A00-000058000000}"/>
    <hyperlink ref="E91" r:id="rId90" xr:uid="{00000000-0004-0000-0A00-000059000000}"/>
    <hyperlink ref="E92" r:id="rId91" xr:uid="{00000000-0004-0000-0A00-00005A000000}"/>
    <hyperlink ref="E93" r:id="rId92" xr:uid="{00000000-0004-0000-0A00-00005B000000}"/>
    <hyperlink ref="E94" r:id="rId93" xr:uid="{00000000-0004-0000-0A00-00005C000000}"/>
    <hyperlink ref="E95" r:id="rId94" xr:uid="{00000000-0004-0000-0A00-00005D000000}"/>
    <hyperlink ref="E96" r:id="rId95" xr:uid="{00000000-0004-0000-0A00-00005E000000}"/>
    <hyperlink ref="E97" r:id="rId96" xr:uid="{00000000-0004-0000-0A00-00005F000000}"/>
    <hyperlink ref="E98" r:id="rId97" xr:uid="{00000000-0004-0000-0A00-000060000000}"/>
    <hyperlink ref="E99" r:id="rId98" xr:uid="{00000000-0004-0000-0A00-000061000000}"/>
    <hyperlink ref="E100" r:id="rId99" xr:uid="{00000000-0004-0000-0A00-000062000000}"/>
    <hyperlink ref="E101" r:id="rId100" xr:uid="{00000000-0004-0000-0A00-000063000000}"/>
    <hyperlink ref="E102" r:id="rId101" xr:uid="{00000000-0004-0000-0A00-000064000000}"/>
    <hyperlink ref="E103" r:id="rId102" xr:uid="{00000000-0004-0000-0A00-000065000000}"/>
    <hyperlink ref="E104" r:id="rId103" xr:uid="{00000000-0004-0000-0A00-000066000000}"/>
    <hyperlink ref="E105" r:id="rId104" xr:uid="{00000000-0004-0000-0A00-000067000000}"/>
    <hyperlink ref="E106" r:id="rId105" xr:uid="{00000000-0004-0000-0A00-000068000000}"/>
    <hyperlink ref="E107" r:id="rId106" xr:uid="{00000000-0004-0000-0A00-000069000000}"/>
    <hyperlink ref="E108" r:id="rId107" xr:uid="{00000000-0004-0000-0A00-00006A000000}"/>
    <hyperlink ref="E109" r:id="rId108" xr:uid="{00000000-0004-0000-0A00-00006B000000}"/>
    <hyperlink ref="E110" r:id="rId109" xr:uid="{00000000-0004-0000-0A00-00006C000000}"/>
    <hyperlink ref="E111" r:id="rId110" xr:uid="{00000000-0004-0000-0A00-00006D000000}"/>
    <hyperlink ref="E112" r:id="rId111" xr:uid="{00000000-0004-0000-0A00-00006E000000}"/>
    <hyperlink ref="E113" r:id="rId112" xr:uid="{00000000-0004-0000-0A00-00006F000000}"/>
    <hyperlink ref="E114" r:id="rId113" xr:uid="{00000000-0004-0000-0A00-000070000000}"/>
    <hyperlink ref="E115" r:id="rId114" xr:uid="{00000000-0004-0000-0A00-000071000000}"/>
    <hyperlink ref="E116" r:id="rId115" xr:uid="{00000000-0004-0000-0A00-000072000000}"/>
    <hyperlink ref="E117" r:id="rId116" xr:uid="{00000000-0004-0000-0A00-000073000000}"/>
    <hyperlink ref="E118" r:id="rId117" xr:uid="{00000000-0004-0000-0A00-000074000000}"/>
    <hyperlink ref="E119" r:id="rId118" xr:uid="{00000000-0004-0000-0A00-000075000000}"/>
    <hyperlink ref="E120" r:id="rId119" xr:uid="{00000000-0004-0000-0A00-000076000000}"/>
    <hyperlink ref="E121" r:id="rId120" xr:uid="{00000000-0004-0000-0A00-000077000000}"/>
    <hyperlink ref="E122" r:id="rId121" xr:uid="{00000000-0004-0000-0A00-000078000000}"/>
    <hyperlink ref="E123" r:id="rId122" xr:uid="{00000000-0004-0000-0A00-000079000000}"/>
    <hyperlink ref="E124" r:id="rId123" xr:uid="{00000000-0004-0000-0A00-00007A000000}"/>
    <hyperlink ref="E125" r:id="rId124" xr:uid="{00000000-0004-0000-0A00-00007B000000}"/>
    <hyperlink ref="E126" r:id="rId125" xr:uid="{00000000-0004-0000-0A00-00007C000000}"/>
    <hyperlink ref="E127" r:id="rId126" xr:uid="{00000000-0004-0000-0A00-00007D000000}"/>
    <hyperlink ref="E128" r:id="rId127" xr:uid="{00000000-0004-0000-0A00-00007E000000}"/>
    <hyperlink ref="E129" r:id="rId128" xr:uid="{00000000-0004-0000-0A00-00007F000000}"/>
    <hyperlink ref="E130" r:id="rId129" xr:uid="{00000000-0004-0000-0A00-000080000000}"/>
    <hyperlink ref="E131" r:id="rId130" xr:uid="{00000000-0004-0000-0A00-000081000000}"/>
    <hyperlink ref="E132" r:id="rId131" xr:uid="{00000000-0004-0000-0A00-000082000000}"/>
    <hyperlink ref="E133" r:id="rId132" xr:uid="{00000000-0004-0000-0A00-000083000000}"/>
    <hyperlink ref="E134" r:id="rId133" xr:uid="{00000000-0004-0000-0A00-000084000000}"/>
    <hyperlink ref="E135" r:id="rId134" xr:uid="{00000000-0004-0000-0A00-000085000000}"/>
    <hyperlink ref="E136" r:id="rId135" xr:uid="{00000000-0004-0000-0A00-000086000000}"/>
    <hyperlink ref="E137" r:id="rId136" xr:uid="{00000000-0004-0000-0A00-000087000000}"/>
    <hyperlink ref="E138" r:id="rId137" xr:uid="{00000000-0004-0000-0A00-000088000000}"/>
    <hyperlink ref="E139" r:id="rId138" xr:uid="{00000000-0004-0000-0A00-000089000000}"/>
    <hyperlink ref="E140" r:id="rId139" xr:uid="{00000000-0004-0000-0A00-00008A000000}"/>
    <hyperlink ref="E141" r:id="rId140" xr:uid="{00000000-0004-0000-0A00-00008B000000}"/>
    <hyperlink ref="E142" r:id="rId141" xr:uid="{00000000-0004-0000-0A00-00008C000000}"/>
    <hyperlink ref="E143" r:id="rId142" xr:uid="{00000000-0004-0000-0A00-00008D000000}"/>
    <hyperlink ref="E144" r:id="rId143" xr:uid="{00000000-0004-0000-0A00-00008E000000}"/>
    <hyperlink ref="E145" r:id="rId144" xr:uid="{00000000-0004-0000-0A00-00008F000000}"/>
    <hyperlink ref="E146" r:id="rId145" xr:uid="{00000000-0004-0000-0A00-000090000000}"/>
    <hyperlink ref="E147" r:id="rId146" xr:uid="{00000000-0004-0000-0A00-000091000000}"/>
    <hyperlink ref="E148" r:id="rId147" xr:uid="{00000000-0004-0000-0A00-000092000000}"/>
    <hyperlink ref="E149" r:id="rId148" xr:uid="{00000000-0004-0000-0A00-000093000000}"/>
    <hyperlink ref="E150" r:id="rId149" xr:uid="{00000000-0004-0000-0A00-000094000000}"/>
    <hyperlink ref="E151" r:id="rId150" xr:uid="{00000000-0004-0000-0A00-000095000000}"/>
    <hyperlink ref="E152" r:id="rId151" xr:uid="{00000000-0004-0000-0A00-000096000000}"/>
    <hyperlink ref="E153" r:id="rId152" xr:uid="{00000000-0004-0000-0A00-000097000000}"/>
    <hyperlink ref="E154" r:id="rId153" xr:uid="{00000000-0004-0000-0A00-000098000000}"/>
    <hyperlink ref="E155" r:id="rId154" xr:uid="{00000000-0004-0000-0A00-000099000000}"/>
    <hyperlink ref="E156" r:id="rId155" xr:uid="{00000000-0004-0000-0A00-00009A000000}"/>
    <hyperlink ref="E157" r:id="rId156" xr:uid="{00000000-0004-0000-0A00-00009B000000}"/>
    <hyperlink ref="E158" r:id="rId157" xr:uid="{00000000-0004-0000-0A00-00009C000000}"/>
    <hyperlink ref="E159" r:id="rId158" xr:uid="{00000000-0004-0000-0A00-00009D000000}"/>
    <hyperlink ref="E160" r:id="rId159" xr:uid="{00000000-0004-0000-0A00-00009E000000}"/>
    <hyperlink ref="E161" r:id="rId160" xr:uid="{00000000-0004-0000-0A00-00009F000000}"/>
    <hyperlink ref="E162" r:id="rId161" xr:uid="{00000000-0004-0000-0A00-0000A0000000}"/>
    <hyperlink ref="E163" r:id="rId162" xr:uid="{00000000-0004-0000-0A00-0000A1000000}"/>
    <hyperlink ref="E164" r:id="rId163" xr:uid="{00000000-0004-0000-0A00-0000A2000000}"/>
    <hyperlink ref="E165" r:id="rId164" xr:uid="{00000000-0004-0000-0A00-0000A3000000}"/>
    <hyperlink ref="E166" r:id="rId165" xr:uid="{00000000-0004-0000-0A00-0000A4000000}"/>
    <hyperlink ref="E167" r:id="rId166" xr:uid="{00000000-0004-0000-0A00-0000A5000000}"/>
    <hyperlink ref="E168" r:id="rId167" xr:uid="{00000000-0004-0000-0A00-0000A6000000}"/>
    <hyperlink ref="E169" r:id="rId168" xr:uid="{00000000-0004-0000-0A00-0000A7000000}"/>
    <hyperlink ref="E170" r:id="rId169" xr:uid="{00000000-0004-0000-0A00-0000A8000000}"/>
    <hyperlink ref="E171" r:id="rId170" xr:uid="{00000000-0004-0000-0A00-0000A9000000}"/>
    <hyperlink ref="E172" r:id="rId171" xr:uid="{00000000-0004-0000-0A00-0000AA000000}"/>
    <hyperlink ref="E173" r:id="rId172" xr:uid="{00000000-0004-0000-0A00-0000AB000000}"/>
    <hyperlink ref="E174" r:id="rId173" xr:uid="{00000000-0004-0000-0A00-0000AC000000}"/>
    <hyperlink ref="E175" r:id="rId174" xr:uid="{00000000-0004-0000-0A00-0000AD000000}"/>
    <hyperlink ref="E176" r:id="rId175" xr:uid="{00000000-0004-0000-0A00-0000AE000000}"/>
    <hyperlink ref="E177" r:id="rId176" xr:uid="{00000000-0004-0000-0A00-0000AF000000}"/>
    <hyperlink ref="E178" r:id="rId177" xr:uid="{00000000-0004-0000-0A00-0000B0000000}"/>
    <hyperlink ref="E179" r:id="rId178" xr:uid="{00000000-0004-0000-0A00-0000B1000000}"/>
    <hyperlink ref="E180" r:id="rId179" xr:uid="{00000000-0004-0000-0A00-0000B2000000}"/>
    <hyperlink ref="E181" r:id="rId180" xr:uid="{00000000-0004-0000-0A00-0000B3000000}"/>
    <hyperlink ref="E182" r:id="rId181" xr:uid="{00000000-0004-0000-0A00-0000B4000000}"/>
    <hyperlink ref="E183" r:id="rId182" xr:uid="{00000000-0004-0000-0A00-0000B5000000}"/>
    <hyperlink ref="E184" r:id="rId183" xr:uid="{00000000-0004-0000-0A00-0000B6000000}"/>
    <hyperlink ref="E185" r:id="rId184" xr:uid="{00000000-0004-0000-0A00-0000B7000000}"/>
    <hyperlink ref="E186" r:id="rId185" xr:uid="{00000000-0004-0000-0A00-0000B8000000}"/>
    <hyperlink ref="E187" r:id="rId186" xr:uid="{00000000-0004-0000-0A00-0000B9000000}"/>
    <hyperlink ref="E188" r:id="rId187" xr:uid="{00000000-0004-0000-0A00-0000BA000000}"/>
    <hyperlink ref="E189" r:id="rId188" xr:uid="{00000000-0004-0000-0A00-0000BB000000}"/>
    <hyperlink ref="E190" r:id="rId189" xr:uid="{00000000-0004-0000-0A00-0000BC000000}"/>
    <hyperlink ref="E191" r:id="rId190" xr:uid="{00000000-0004-0000-0A00-0000BD000000}"/>
    <hyperlink ref="E192" r:id="rId191" xr:uid="{00000000-0004-0000-0A00-0000BE000000}"/>
    <hyperlink ref="E193" r:id="rId192" xr:uid="{00000000-0004-0000-0A00-0000BF000000}"/>
    <hyperlink ref="E194" r:id="rId193" xr:uid="{00000000-0004-0000-0A00-0000C0000000}"/>
    <hyperlink ref="E195" r:id="rId194" xr:uid="{00000000-0004-0000-0A00-0000C1000000}"/>
    <hyperlink ref="E196" r:id="rId195" xr:uid="{00000000-0004-0000-0A00-0000C2000000}"/>
    <hyperlink ref="E197" r:id="rId196" xr:uid="{00000000-0004-0000-0A00-0000C3000000}"/>
    <hyperlink ref="E198" r:id="rId197" xr:uid="{00000000-0004-0000-0A00-0000C4000000}"/>
    <hyperlink ref="E199" r:id="rId198" xr:uid="{00000000-0004-0000-0A00-0000C5000000}"/>
    <hyperlink ref="E200" r:id="rId199" xr:uid="{00000000-0004-0000-0A00-0000C6000000}"/>
    <hyperlink ref="E201" r:id="rId200" xr:uid="{00000000-0004-0000-0A00-0000C7000000}"/>
    <hyperlink ref="E202" r:id="rId201" xr:uid="{00000000-0004-0000-0A00-0000C8000000}"/>
    <hyperlink ref="E203" r:id="rId202" xr:uid="{00000000-0004-0000-0A00-0000C9000000}"/>
    <hyperlink ref="E204" r:id="rId203" xr:uid="{00000000-0004-0000-0A00-0000CA000000}"/>
    <hyperlink ref="E205" r:id="rId204" xr:uid="{00000000-0004-0000-0A00-0000CB000000}"/>
    <hyperlink ref="E206" r:id="rId205" xr:uid="{00000000-0004-0000-0A00-0000CC000000}"/>
    <hyperlink ref="E207" r:id="rId206" xr:uid="{00000000-0004-0000-0A00-0000CD000000}"/>
    <hyperlink ref="E208" r:id="rId207" xr:uid="{00000000-0004-0000-0A00-0000CE000000}"/>
    <hyperlink ref="E209" r:id="rId208" xr:uid="{00000000-0004-0000-0A00-0000CF000000}"/>
    <hyperlink ref="E210" r:id="rId209" xr:uid="{00000000-0004-0000-0A00-0000D0000000}"/>
    <hyperlink ref="E211" r:id="rId210" xr:uid="{00000000-0004-0000-0A00-0000D1000000}"/>
    <hyperlink ref="E212" r:id="rId211" xr:uid="{00000000-0004-0000-0A00-0000D2000000}"/>
    <hyperlink ref="E213" r:id="rId212" xr:uid="{00000000-0004-0000-0A00-0000D3000000}"/>
    <hyperlink ref="E214" r:id="rId213" xr:uid="{00000000-0004-0000-0A00-0000D4000000}"/>
    <hyperlink ref="E215" r:id="rId214" xr:uid="{00000000-0004-0000-0A00-0000D5000000}"/>
    <hyperlink ref="E216" r:id="rId215" xr:uid="{00000000-0004-0000-0A00-0000D6000000}"/>
    <hyperlink ref="E217" r:id="rId216" xr:uid="{00000000-0004-0000-0A00-0000D7000000}"/>
    <hyperlink ref="E218" r:id="rId217" xr:uid="{00000000-0004-0000-0A00-0000D8000000}"/>
    <hyperlink ref="E219" r:id="rId218" xr:uid="{00000000-0004-0000-0A00-0000D9000000}"/>
    <hyperlink ref="E220" r:id="rId219" xr:uid="{00000000-0004-0000-0A00-0000DA000000}"/>
    <hyperlink ref="E221" r:id="rId220" xr:uid="{00000000-0004-0000-0A00-0000DB000000}"/>
    <hyperlink ref="E222" r:id="rId221" xr:uid="{00000000-0004-0000-0A00-0000DC000000}"/>
    <hyperlink ref="E223" r:id="rId222" xr:uid="{00000000-0004-0000-0A00-0000DD000000}"/>
    <hyperlink ref="E224" r:id="rId223" xr:uid="{00000000-0004-0000-0A00-0000DE000000}"/>
    <hyperlink ref="E225" r:id="rId224" xr:uid="{00000000-0004-0000-0A00-0000DF000000}"/>
    <hyperlink ref="E226" r:id="rId225" xr:uid="{00000000-0004-0000-0A00-0000E0000000}"/>
    <hyperlink ref="E227" r:id="rId226" xr:uid="{00000000-0004-0000-0A00-0000E1000000}"/>
    <hyperlink ref="E228" r:id="rId227" xr:uid="{00000000-0004-0000-0A00-0000E2000000}"/>
    <hyperlink ref="E229" r:id="rId228" xr:uid="{00000000-0004-0000-0A00-0000E3000000}"/>
    <hyperlink ref="E230" r:id="rId229" xr:uid="{00000000-0004-0000-0A00-0000E4000000}"/>
    <hyperlink ref="E231" r:id="rId230" xr:uid="{00000000-0004-0000-0A00-0000E5000000}"/>
    <hyperlink ref="E232" r:id="rId231" xr:uid="{00000000-0004-0000-0A00-0000E6000000}"/>
    <hyperlink ref="E233" r:id="rId232" xr:uid="{00000000-0004-0000-0A00-0000E7000000}"/>
    <hyperlink ref="E234" r:id="rId233" xr:uid="{00000000-0004-0000-0A00-0000E8000000}"/>
    <hyperlink ref="E235" r:id="rId234" xr:uid="{00000000-0004-0000-0A00-0000E9000000}"/>
    <hyperlink ref="E236" r:id="rId235" xr:uid="{00000000-0004-0000-0A00-0000EA000000}"/>
    <hyperlink ref="E237" r:id="rId236" xr:uid="{00000000-0004-0000-0A00-0000EB000000}"/>
    <hyperlink ref="E238" r:id="rId237" xr:uid="{00000000-0004-0000-0A00-0000EC000000}"/>
    <hyperlink ref="E239" r:id="rId238" xr:uid="{00000000-0004-0000-0A00-0000ED000000}"/>
    <hyperlink ref="E240" r:id="rId239" xr:uid="{00000000-0004-0000-0A00-0000EE000000}"/>
    <hyperlink ref="E241" r:id="rId240" xr:uid="{00000000-0004-0000-0A00-0000EF000000}"/>
    <hyperlink ref="E242" r:id="rId241" xr:uid="{00000000-0004-0000-0A00-0000F0000000}"/>
    <hyperlink ref="E243" r:id="rId242" xr:uid="{00000000-0004-0000-0A00-0000F1000000}"/>
    <hyperlink ref="E244" r:id="rId243" xr:uid="{00000000-0004-0000-0A00-0000F2000000}"/>
    <hyperlink ref="E245" r:id="rId244" xr:uid="{00000000-0004-0000-0A00-0000F3000000}"/>
    <hyperlink ref="E246" r:id="rId245" xr:uid="{00000000-0004-0000-0A00-0000F4000000}"/>
    <hyperlink ref="E247" r:id="rId246" xr:uid="{00000000-0004-0000-0A00-0000F5000000}"/>
    <hyperlink ref="E248" r:id="rId247" xr:uid="{00000000-0004-0000-0A00-0000F6000000}"/>
    <hyperlink ref="E249" r:id="rId248" xr:uid="{00000000-0004-0000-0A00-0000F7000000}"/>
    <hyperlink ref="E250" r:id="rId249" xr:uid="{00000000-0004-0000-0A00-0000F8000000}"/>
    <hyperlink ref="E251" r:id="rId250" xr:uid="{00000000-0004-0000-0A00-0000F9000000}"/>
    <hyperlink ref="E252" r:id="rId251" xr:uid="{00000000-0004-0000-0A00-0000FA000000}"/>
    <hyperlink ref="E253" r:id="rId252" xr:uid="{00000000-0004-0000-0A00-0000FB000000}"/>
    <hyperlink ref="E254" r:id="rId253" xr:uid="{00000000-0004-0000-0A00-0000FC000000}"/>
    <hyperlink ref="E255" r:id="rId254" xr:uid="{00000000-0004-0000-0A00-0000FD000000}"/>
    <hyperlink ref="E256" r:id="rId255" xr:uid="{00000000-0004-0000-0A00-0000FE000000}"/>
    <hyperlink ref="E257" r:id="rId256" xr:uid="{00000000-0004-0000-0A00-0000FF000000}"/>
    <hyperlink ref="E258" r:id="rId257" xr:uid="{00000000-0004-0000-0A00-000000010000}"/>
    <hyperlink ref="E259" r:id="rId258" xr:uid="{00000000-0004-0000-0A00-000001010000}"/>
    <hyperlink ref="E260" r:id="rId259" xr:uid="{00000000-0004-0000-0A00-000002010000}"/>
    <hyperlink ref="E261" r:id="rId260" xr:uid="{00000000-0004-0000-0A00-000003010000}"/>
    <hyperlink ref="E262" r:id="rId261" xr:uid="{00000000-0004-0000-0A00-000004010000}"/>
    <hyperlink ref="E263" r:id="rId262" xr:uid="{00000000-0004-0000-0A00-000005010000}"/>
    <hyperlink ref="E264" r:id="rId263" xr:uid="{00000000-0004-0000-0A00-000006010000}"/>
    <hyperlink ref="E265" r:id="rId264" xr:uid="{00000000-0004-0000-0A00-000007010000}"/>
    <hyperlink ref="E266" r:id="rId265" xr:uid="{00000000-0004-0000-0A00-000008010000}"/>
    <hyperlink ref="E267" r:id="rId266" xr:uid="{00000000-0004-0000-0A00-000009010000}"/>
    <hyperlink ref="E268" r:id="rId267" xr:uid="{00000000-0004-0000-0A00-00000A010000}"/>
    <hyperlink ref="E269" r:id="rId268" xr:uid="{00000000-0004-0000-0A00-00000B010000}"/>
    <hyperlink ref="E270" r:id="rId269" xr:uid="{00000000-0004-0000-0A00-00000C010000}"/>
    <hyperlink ref="E271" r:id="rId270" xr:uid="{00000000-0004-0000-0A00-00000D010000}"/>
    <hyperlink ref="E272" r:id="rId271" xr:uid="{00000000-0004-0000-0A00-00000E010000}"/>
    <hyperlink ref="E273" r:id="rId272" xr:uid="{00000000-0004-0000-0A00-00000F010000}"/>
    <hyperlink ref="E274" r:id="rId273" xr:uid="{00000000-0004-0000-0A00-000010010000}"/>
    <hyperlink ref="E275" r:id="rId274" xr:uid="{00000000-0004-0000-0A00-000011010000}"/>
    <hyperlink ref="E276" r:id="rId275" xr:uid="{00000000-0004-0000-0A00-000012010000}"/>
    <hyperlink ref="E277" r:id="rId276" xr:uid="{00000000-0004-0000-0A00-000013010000}"/>
    <hyperlink ref="E278" r:id="rId277" xr:uid="{00000000-0004-0000-0A00-000014010000}"/>
    <hyperlink ref="E279" r:id="rId278" xr:uid="{00000000-0004-0000-0A00-000015010000}"/>
    <hyperlink ref="E280" r:id="rId279" xr:uid="{00000000-0004-0000-0A00-000016010000}"/>
    <hyperlink ref="E281" r:id="rId280" xr:uid="{00000000-0004-0000-0A00-000017010000}"/>
    <hyperlink ref="E282" r:id="rId281" xr:uid="{00000000-0004-0000-0A00-000018010000}"/>
    <hyperlink ref="E283" r:id="rId282" xr:uid="{00000000-0004-0000-0A00-000019010000}"/>
    <hyperlink ref="E284" r:id="rId283" xr:uid="{00000000-0004-0000-0A00-00001A010000}"/>
    <hyperlink ref="E285" r:id="rId284" xr:uid="{00000000-0004-0000-0A00-00001B010000}"/>
    <hyperlink ref="E286" r:id="rId285" xr:uid="{00000000-0004-0000-0A00-00001C010000}"/>
    <hyperlink ref="E287" r:id="rId286" xr:uid="{00000000-0004-0000-0A00-00001D010000}"/>
    <hyperlink ref="E288" r:id="rId287" xr:uid="{00000000-0004-0000-0A00-00001E010000}"/>
    <hyperlink ref="E289" r:id="rId288" xr:uid="{00000000-0004-0000-0A00-00001F010000}"/>
    <hyperlink ref="E290" r:id="rId289" xr:uid="{00000000-0004-0000-0A00-000020010000}"/>
    <hyperlink ref="E291" r:id="rId290" xr:uid="{00000000-0004-0000-0A00-000021010000}"/>
    <hyperlink ref="E292" r:id="rId291" xr:uid="{00000000-0004-0000-0A00-000022010000}"/>
    <hyperlink ref="E293" r:id="rId292" xr:uid="{00000000-0004-0000-0A00-000023010000}"/>
    <hyperlink ref="E294" r:id="rId293" xr:uid="{00000000-0004-0000-0A00-000024010000}"/>
    <hyperlink ref="E295" r:id="rId294" xr:uid="{00000000-0004-0000-0A00-000025010000}"/>
    <hyperlink ref="E296" r:id="rId295" xr:uid="{00000000-0004-0000-0A00-000026010000}"/>
    <hyperlink ref="E297" r:id="rId296" xr:uid="{00000000-0004-0000-0A00-000027010000}"/>
    <hyperlink ref="E298" r:id="rId297" xr:uid="{00000000-0004-0000-0A00-000028010000}"/>
    <hyperlink ref="E299" r:id="rId298" xr:uid="{00000000-0004-0000-0A00-000029010000}"/>
    <hyperlink ref="E300" r:id="rId299" xr:uid="{00000000-0004-0000-0A00-00002A010000}"/>
    <hyperlink ref="E301" r:id="rId300" xr:uid="{00000000-0004-0000-0A00-00002B010000}"/>
    <hyperlink ref="E302" r:id="rId301" xr:uid="{00000000-0004-0000-0A00-00002C010000}"/>
    <hyperlink ref="E303" r:id="rId302" xr:uid="{00000000-0004-0000-0A00-00002D010000}"/>
    <hyperlink ref="E304" r:id="rId303" xr:uid="{00000000-0004-0000-0A00-00002E010000}"/>
    <hyperlink ref="E305" r:id="rId304" xr:uid="{00000000-0004-0000-0A00-00002F010000}"/>
    <hyperlink ref="E306" r:id="rId305" xr:uid="{00000000-0004-0000-0A00-000030010000}"/>
    <hyperlink ref="E307" r:id="rId306" xr:uid="{00000000-0004-0000-0A00-000031010000}"/>
    <hyperlink ref="E308" r:id="rId307" xr:uid="{00000000-0004-0000-0A00-000032010000}"/>
    <hyperlink ref="E309" r:id="rId308" xr:uid="{00000000-0004-0000-0A00-000033010000}"/>
    <hyperlink ref="E310" r:id="rId309" xr:uid="{00000000-0004-0000-0A00-000034010000}"/>
    <hyperlink ref="E311" r:id="rId310" xr:uid="{00000000-0004-0000-0A00-000035010000}"/>
    <hyperlink ref="E312" r:id="rId311" xr:uid="{00000000-0004-0000-0A00-000036010000}"/>
    <hyperlink ref="E313" r:id="rId312" xr:uid="{00000000-0004-0000-0A00-000037010000}"/>
    <hyperlink ref="E314" r:id="rId313" xr:uid="{00000000-0004-0000-0A00-000038010000}"/>
    <hyperlink ref="E315" r:id="rId314" xr:uid="{00000000-0004-0000-0A00-000039010000}"/>
    <hyperlink ref="E316" r:id="rId315" xr:uid="{00000000-0004-0000-0A00-00003A010000}"/>
    <hyperlink ref="E317" r:id="rId316" xr:uid="{00000000-0004-0000-0A00-00003B010000}"/>
    <hyperlink ref="E318" r:id="rId317" xr:uid="{00000000-0004-0000-0A00-00003C010000}"/>
    <hyperlink ref="E319" r:id="rId318" xr:uid="{00000000-0004-0000-0A00-00003D010000}"/>
    <hyperlink ref="E320" r:id="rId319" xr:uid="{00000000-0004-0000-0A00-00003E010000}"/>
    <hyperlink ref="E321" r:id="rId320" xr:uid="{00000000-0004-0000-0A00-00003F010000}"/>
    <hyperlink ref="E322" r:id="rId321" xr:uid="{00000000-0004-0000-0A00-000040010000}"/>
    <hyperlink ref="E323" r:id="rId322" xr:uid="{00000000-0004-0000-0A00-000041010000}"/>
    <hyperlink ref="E324" r:id="rId323" xr:uid="{00000000-0004-0000-0A00-000042010000}"/>
    <hyperlink ref="E325" r:id="rId324" xr:uid="{00000000-0004-0000-0A00-000043010000}"/>
    <hyperlink ref="E326" r:id="rId325" xr:uid="{00000000-0004-0000-0A00-000044010000}"/>
    <hyperlink ref="E327" r:id="rId326" xr:uid="{00000000-0004-0000-0A00-000045010000}"/>
    <hyperlink ref="E328" r:id="rId327" xr:uid="{00000000-0004-0000-0A00-000046010000}"/>
    <hyperlink ref="E329" r:id="rId328" xr:uid="{00000000-0004-0000-0A00-000047010000}"/>
    <hyperlink ref="E330" r:id="rId329" xr:uid="{00000000-0004-0000-0A00-000048010000}"/>
    <hyperlink ref="E331" r:id="rId330" xr:uid="{00000000-0004-0000-0A00-000049010000}"/>
    <hyperlink ref="E332" r:id="rId331" xr:uid="{00000000-0004-0000-0A00-00004A010000}"/>
    <hyperlink ref="E333" r:id="rId332" xr:uid="{00000000-0004-0000-0A00-00004B010000}"/>
    <hyperlink ref="E334" r:id="rId333" xr:uid="{00000000-0004-0000-0A00-00004C010000}"/>
    <hyperlink ref="E335" r:id="rId334" xr:uid="{00000000-0004-0000-0A00-00004D010000}"/>
    <hyperlink ref="E336" r:id="rId335" xr:uid="{00000000-0004-0000-0A00-00004E010000}"/>
    <hyperlink ref="E337" r:id="rId336" xr:uid="{00000000-0004-0000-0A00-00004F010000}"/>
    <hyperlink ref="E338" r:id="rId337" xr:uid="{00000000-0004-0000-0A00-000050010000}"/>
    <hyperlink ref="E339" r:id="rId338" xr:uid="{00000000-0004-0000-0A00-000051010000}"/>
    <hyperlink ref="E340" r:id="rId339" xr:uid="{00000000-0004-0000-0A00-000052010000}"/>
    <hyperlink ref="E341" r:id="rId340" xr:uid="{00000000-0004-0000-0A00-000053010000}"/>
    <hyperlink ref="E342" r:id="rId341" xr:uid="{00000000-0004-0000-0A00-000054010000}"/>
    <hyperlink ref="E343" r:id="rId342" xr:uid="{00000000-0004-0000-0A00-000055010000}"/>
    <hyperlink ref="E344" r:id="rId343" xr:uid="{00000000-0004-0000-0A00-000056010000}"/>
    <hyperlink ref="E345" r:id="rId344" xr:uid="{00000000-0004-0000-0A00-000057010000}"/>
    <hyperlink ref="E346" r:id="rId345" xr:uid="{00000000-0004-0000-0A00-000058010000}"/>
    <hyperlink ref="E347" r:id="rId346" xr:uid="{00000000-0004-0000-0A00-000059010000}"/>
    <hyperlink ref="E348" r:id="rId347" xr:uid="{00000000-0004-0000-0A00-00005A010000}"/>
    <hyperlink ref="E349" r:id="rId348" xr:uid="{00000000-0004-0000-0A00-00005B010000}"/>
    <hyperlink ref="E350" r:id="rId349" xr:uid="{00000000-0004-0000-0A00-00005C010000}"/>
    <hyperlink ref="E351" r:id="rId350" xr:uid="{00000000-0004-0000-0A00-00005D010000}"/>
    <hyperlink ref="E352" r:id="rId351" xr:uid="{00000000-0004-0000-0A00-00005E010000}"/>
    <hyperlink ref="E353" r:id="rId352" xr:uid="{00000000-0004-0000-0A00-00005F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outlinePr summaryBelow="0" summaryRight="0"/>
  </sheetPr>
  <dimension ref="A1:Z352"/>
  <sheetViews>
    <sheetView workbookViewId="0"/>
  </sheetViews>
  <sheetFormatPr defaultColWidth="12.6640625" defaultRowHeight="15.75" customHeight="1" x14ac:dyDescent="0.25"/>
  <cols>
    <col min="5" max="5" width="32.21875" customWidth="1"/>
    <col min="12" max="12" width="25.109375" customWidth="1"/>
  </cols>
  <sheetData>
    <row r="1" spans="1:13" ht="13.2" x14ac:dyDescent="0.25">
      <c r="A1" s="182" t="s">
        <v>3928</v>
      </c>
      <c r="B1" s="182" t="s">
        <v>3929</v>
      </c>
      <c r="C1" s="182" t="s">
        <v>3930</v>
      </c>
      <c r="D1" s="182" t="s">
        <v>4</v>
      </c>
      <c r="E1" s="182" t="s">
        <v>3</v>
      </c>
      <c r="F1" s="183" t="s">
        <v>3931</v>
      </c>
      <c r="G1" s="1" t="s">
        <v>3738</v>
      </c>
      <c r="H1" s="182" t="s">
        <v>3932</v>
      </c>
      <c r="I1" s="182" t="s">
        <v>3933</v>
      </c>
      <c r="J1" s="1" t="s">
        <v>3934</v>
      </c>
      <c r="K1" s="1" t="s">
        <v>4144</v>
      </c>
      <c r="L1" s="1" t="s">
        <v>4145</v>
      </c>
      <c r="M1" s="1" t="s">
        <v>4136</v>
      </c>
    </row>
    <row r="2" spans="1:13" ht="14.4" hidden="1" x14ac:dyDescent="0.3">
      <c r="A2" s="184" t="s">
        <v>138</v>
      </c>
      <c r="B2" s="184" t="s">
        <v>137</v>
      </c>
      <c r="C2" s="184" t="s">
        <v>139</v>
      </c>
      <c r="D2" s="184" t="s">
        <v>141</v>
      </c>
      <c r="E2" s="185" t="s">
        <v>140</v>
      </c>
      <c r="F2" s="186" t="str">
        <f>VLOOKUP(D2, Registration!$E$1:$F$526, 2, FALSE)</f>
        <v>+79536575299</v>
      </c>
      <c r="G2" s="1">
        <v>1</v>
      </c>
      <c r="H2" s="182" t="s">
        <v>1690</v>
      </c>
      <c r="I2" s="187">
        <v>0.64583333333333337</v>
      </c>
      <c r="M2" s="1" t="str">
        <f t="shared" ref="M2:M6" si="0">A2&amp;" "&amp;B2&amp;" "&amp;C2</f>
        <v>Виноградов Илья Валерьевич</v>
      </c>
    </row>
    <row r="3" spans="1:13" ht="14.4" x14ac:dyDescent="0.3">
      <c r="A3" s="239" t="s">
        <v>571</v>
      </c>
      <c r="B3" s="184" t="s">
        <v>570</v>
      </c>
      <c r="C3" s="184" t="s">
        <v>572</v>
      </c>
      <c r="D3" s="184" t="s">
        <v>574</v>
      </c>
      <c r="E3" s="185" t="s">
        <v>573</v>
      </c>
      <c r="F3" s="186" t="str">
        <f>VLOOKUP(D3, Registration!$E$1:$F$526, 2, FALSE)</f>
        <v>+79094771881</v>
      </c>
      <c r="G3" s="1">
        <v>1</v>
      </c>
      <c r="H3" s="182" t="s">
        <v>2847</v>
      </c>
      <c r="I3" s="187">
        <v>0.6875</v>
      </c>
      <c r="M3" s="1" t="str">
        <f t="shared" si="0"/>
        <v>Айларов Алихан Асланович</v>
      </c>
    </row>
    <row r="4" spans="1:13" ht="14.4" hidden="1" x14ac:dyDescent="0.3">
      <c r="A4" s="184" t="s">
        <v>966</v>
      </c>
      <c r="B4" s="184" t="s">
        <v>203</v>
      </c>
      <c r="C4" s="184" t="s">
        <v>1067</v>
      </c>
      <c r="D4" s="184" t="s">
        <v>1713</v>
      </c>
      <c r="E4" s="185" t="s">
        <v>1712</v>
      </c>
      <c r="F4" s="186" t="str">
        <f>VLOOKUP(D4, Registration!$E$1:$F$526, 2, FALSE)</f>
        <v>+79063859088</v>
      </c>
      <c r="G4" s="1">
        <v>1</v>
      </c>
      <c r="H4" s="182" t="s">
        <v>2847</v>
      </c>
      <c r="I4" s="187">
        <v>0.75</v>
      </c>
      <c r="M4" s="1" t="str">
        <f t="shared" si="0"/>
        <v>Абрамова Мария Евгеньевна</v>
      </c>
    </row>
    <row r="5" spans="1:13" ht="14.4" hidden="1" x14ac:dyDescent="0.3">
      <c r="A5" s="184" t="s">
        <v>2149</v>
      </c>
      <c r="B5" s="184" t="s">
        <v>176</v>
      </c>
      <c r="C5" s="184" t="s">
        <v>269</v>
      </c>
      <c r="D5" s="184" t="s">
        <v>2151</v>
      </c>
      <c r="E5" s="185" t="s">
        <v>2150</v>
      </c>
      <c r="F5" s="186" t="str">
        <f>VLOOKUP(D5, Registration!$E$1:$F$526, 2, FALSE)</f>
        <v>+79250291982</v>
      </c>
      <c r="G5" s="1">
        <v>1</v>
      </c>
      <c r="H5" s="182" t="s">
        <v>1690</v>
      </c>
      <c r="I5" s="187">
        <v>0.625</v>
      </c>
      <c r="M5" s="1" t="str">
        <f t="shared" si="0"/>
        <v>Авагян Данил Арманович</v>
      </c>
    </row>
    <row r="6" spans="1:13" ht="14.4" x14ac:dyDescent="0.3">
      <c r="A6" s="184" t="s">
        <v>1083</v>
      </c>
      <c r="B6" s="184" t="s">
        <v>526</v>
      </c>
      <c r="C6" s="184" t="s">
        <v>1084</v>
      </c>
      <c r="D6" s="184" t="s">
        <v>1086</v>
      </c>
      <c r="E6" s="185" t="s">
        <v>1085</v>
      </c>
      <c r="F6" s="186" t="str">
        <f>VLOOKUP(D6, Registration!$E$1:$F$526, 2, FALSE)</f>
        <v>+79894724383</v>
      </c>
      <c r="G6" s="1">
        <v>1</v>
      </c>
      <c r="H6" s="182" t="s">
        <v>2847</v>
      </c>
      <c r="I6" s="187">
        <v>0.6875</v>
      </c>
      <c r="M6" s="1" t="str">
        <f t="shared" si="0"/>
        <v>Акрамова Карина Темуровна</v>
      </c>
    </row>
    <row r="7" spans="1:13" ht="14.4" hidden="1" x14ac:dyDescent="0.3">
      <c r="A7" s="184" t="s">
        <v>409</v>
      </c>
      <c r="B7" s="184" t="s">
        <v>85</v>
      </c>
      <c r="C7" s="184" t="s">
        <v>63</v>
      </c>
      <c r="D7" s="184" t="s">
        <v>411</v>
      </c>
      <c r="E7" s="185" t="s">
        <v>410</v>
      </c>
      <c r="F7" s="186" t="str">
        <f>VLOOKUP(D7, Registration!$E$1:$F$526, 2, FALSE)</f>
        <v>+79889940262</v>
      </c>
      <c r="G7" s="1">
        <v>1</v>
      </c>
      <c r="H7" s="182" t="s">
        <v>165</v>
      </c>
      <c r="I7" s="182" t="s">
        <v>165</v>
      </c>
    </row>
    <row r="8" spans="1:13" ht="14.4" hidden="1" x14ac:dyDescent="0.3">
      <c r="A8" s="184" t="s">
        <v>659</v>
      </c>
      <c r="B8" s="184" t="s">
        <v>658</v>
      </c>
      <c r="C8" s="184" t="s">
        <v>660</v>
      </c>
      <c r="D8" s="184" t="s">
        <v>662</v>
      </c>
      <c r="E8" s="185" t="s">
        <v>661</v>
      </c>
      <c r="F8" s="186" t="str">
        <f>VLOOKUP(D8, Registration!$E$1:$F$526, 2, FALSE)</f>
        <v>+79034953460</v>
      </c>
      <c r="G8" s="1">
        <v>1</v>
      </c>
      <c r="H8" s="182" t="s">
        <v>1690</v>
      </c>
      <c r="I8" s="187">
        <v>0.64583333333333337</v>
      </c>
      <c r="M8" s="1" t="str">
        <f t="shared" ref="M8:M9" si="1">A8&amp;" "&amp;B8&amp;" "&amp;C8</f>
        <v>Казанов Алим Муратович</v>
      </c>
    </row>
    <row r="9" spans="1:13" ht="14.4" hidden="1" x14ac:dyDescent="0.3">
      <c r="A9" s="184" t="s">
        <v>703</v>
      </c>
      <c r="B9" s="184" t="s">
        <v>702</v>
      </c>
      <c r="C9" s="184" t="s">
        <v>704</v>
      </c>
      <c r="D9" s="184" t="s">
        <v>706</v>
      </c>
      <c r="E9" s="2" t="s">
        <v>705</v>
      </c>
      <c r="F9" s="186" t="str">
        <f>VLOOKUP(D9, Registration!$E$1:$F$526, 2, FALSE)</f>
        <v>+79152285080</v>
      </c>
      <c r="G9" s="1">
        <v>1</v>
      </c>
      <c r="H9" s="182" t="s">
        <v>1690</v>
      </c>
      <c r="I9" s="187">
        <v>0.75</v>
      </c>
      <c r="M9" s="1" t="str">
        <f t="shared" si="1"/>
        <v>Аладашвили Димитрий Малхазович</v>
      </c>
    </row>
    <row r="10" spans="1:13" ht="14.4" hidden="1" x14ac:dyDescent="0.3">
      <c r="A10" s="184" t="s">
        <v>189</v>
      </c>
      <c r="B10" s="184" t="s">
        <v>1206</v>
      </c>
      <c r="C10" s="184" t="s">
        <v>1207</v>
      </c>
      <c r="D10" s="184" t="s">
        <v>1209</v>
      </c>
      <c r="E10" s="185" t="s">
        <v>1208</v>
      </c>
      <c r="F10" s="186" t="str">
        <f>VLOOKUP(D10, Registration!$E$1:$F$526, 2, FALSE)</f>
        <v>+79991785002</v>
      </c>
      <c r="G10" s="1">
        <v>1</v>
      </c>
      <c r="H10" s="182" t="s">
        <v>165</v>
      </c>
      <c r="I10" s="182" t="s">
        <v>165</v>
      </c>
    </row>
    <row r="11" spans="1:13" ht="14.4" x14ac:dyDescent="0.3">
      <c r="A11" s="240" t="s">
        <v>1266</v>
      </c>
      <c r="B11" s="184" t="s">
        <v>1182</v>
      </c>
      <c r="C11" s="184" t="s">
        <v>275</v>
      </c>
      <c r="D11" s="184" t="s">
        <v>1268</v>
      </c>
      <c r="E11" s="185" t="s">
        <v>1267</v>
      </c>
      <c r="F11" s="186" t="str">
        <f>VLOOKUP(D11, Registration!$E$1:$F$526, 2, FALSE)</f>
        <v>+79288589506</v>
      </c>
      <c r="G11" s="1">
        <v>1</v>
      </c>
      <c r="H11" s="182" t="s">
        <v>2847</v>
      </c>
      <c r="I11" s="187">
        <v>0.70833333333333337</v>
      </c>
      <c r="M11" s="1" t="str">
        <f t="shared" ref="M11:M14" si="2">A11&amp;" "&amp;B11&amp;" "&amp;C11</f>
        <v>Алайцев Богдан Михайлович</v>
      </c>
    </row>
    <row r="12" spans="1:13" ht="14.4" hidden="1" x14ac:dyDescent="0.3">
      <c r="A12" s="184" t="s">
        <v>780</v>
      </c>
      <c r="B12" s="184" t="s">
        <v>247</v>
      </c>
      <c r="C12" s="184" t="s">
        <v>781</v>
      </c>
      <c r="D12" s="184" t="s">
        <v>783</v>
      </c>
      <c r="E12" s="185" t="s">
        <v>782</v>
      </c>
      <c r="F12" s="186" t="str">
        <f>VLOOKUP(D12, Registration!$E$1:$F$526, 2, FALSE)</f>
        <v>+79651951150</v>
      </c>
      <c r="G12" s="1">
        <v>1</v>
      </c>
      <c r="H12" s="182" t="s">
        <v>1690</v>
      </c>
      <c r="I12" s="187">
        <v>0.625</v>
      </c>
      <c r="M12" s="1" t="str">
        <f t="shared" si="2"/>
        <v>Алексеева Полина Валентиновна</v>
      </c>
    </row>
    <row r="13" spans="1:13" ht="14.4" x14ac:dyDescent="0.3">
      <c r="A13" s="184" t="s">
        <v>774</v>
      </c>
      <c r="B13" s="184" t="s">
        <v>323</v>
      </c>
      <c r="C13" s="184" t="s">
        <v>513</v>
      </c>
      <c r="D13" s="184" t="s">
        <v>776</v>
      </c>
      <c r="E13" s="185" t="s">
        <v>775</v>
      </c>
      <c r="F13" s="186" t="str">
        <f>VLOOKUP(D13, Registration!$E$1:$F$526, 2, FALSE)</f>
        <v>+79194146405</v>
      </c>
      <c r="G13" s="1">
        <v>1</v>
      </c>
      <c r="H13" s="182" t="s">
        <v>2847</v>
      </c>
      <c r="I13" s="187">
        <v>0.70833333333333337</v>
      </c>
      <c r="M13" s="1" t="str">
        <f t="shared" si="2"/>
        <v>Алексеев Роман Анатольевич</v>
      </c>
    </row>
    <row r="14" spans="1:13" ht="14.4" hidden="1" x14ac:dyDescent="0.3">
      <c r="A14" s="184" t="s">
        <v>1520</v>
      </c>
      <c r="B14" s="184" t="s">
        <v>27</v>
      </c>
      <c r="C14" s="184" t="s">
        <v>1040</v>
      </c>
      <c r="D14" s="184" t="s">
        <v>1522</v>
      </c>
      <c r="E14" s="185" t="s">
        <v>1521</v>
      </c>
      <c r="F14" s="186" t="str">
        <f>VLOOKUP(D14, Registration!$E$1:$F$526, 2, FALSE)</f>
        <v>+79164618643</v>
      </c>
      <c r="G14" s="1">
        <v>1</v>
      </c>
      <c r="H14" s="182" t="s">
        <v>1690</v>
      </c>
      <c r="I14" s="187">
        <v>0.64583333333333337</v>
      </c>
      <c r="M14" s="1" t="str">
        <f t="shared" si="2"/>
        <v>Волдеев Владимир Антонович</v>
      </c>
    </row>
    <row r="15" spans="1:13" ht="14.4" hidden="1" x14ac:dyDescent="0.3">
      <c r="A15" s="184" t="s">
        <v>358</v>
      </c>
      <c r="B15" s="184" t="s">
        <v>85</v>
      </c>
      <c r="C15" s="184" t="s">
        <v>132</v>
      </c>
      <c r="D15" s="184" t="s">
        <v>1526</v>
      </c>
      <c r="E15" s="185" t="s">
        <v>1525</v>
      </c>
      <c r="F15" s="186" t="str">
        <f>VLOOKUP(D15, Registration!$E$1:$F$526, 2, FALSE)</f>
        <v>+79663424075</v>
      </c>
      <c r="G15" s="1">
        <v>1</v>
      </c>
      <c r="H15" s="182" t="s">
        <v>165</v>
      </c>
      <c r="I15" s="182" t="s">
        <v>165</v>
      </c>
    </row>
    <row r="16" spans="1:13" ht="14.4" hidden="1" x14ac:dyDescent="0.3">
      <c r="A16" s="184" t="s">
        <v>2492</v>
      </c>
      <c r="B16" s="184" t="s">
        <v>2491</v>
      </c>
      <c r="C16" s="184" t="s">
        <v>2493</v>
      </c>
      <c r="D16" s="184" t="s">
        <v>2495</v>
      </c>
      <c r="E16" s="185" t="s">
        <v>2494</v>
      </c>
      <c r="F16" s="186" t="str">
        <f>VLOOKUP(D16, Registration!$E$1:$F$526, 2, FALSE)</f>
        <v>+79224175595</v>
      </c>
      <c r="G16" s="1">
        <v>1</v>
      </c>
      <c r="H16" s="182" t="s">
        <v>1690</v>
      </c>
      <c r="I16" s="187">
        <v>0.625</v>
      </c>
      <c r="M16" s="1" t="str">
        <f t="shared" ref="M16:M18" si="3">A16&amp;" "&amp;B16&amp;" "&amp;C16</f>
        <v>Алиханов Расул Нуратинович</v>
      </c>
    </row>
    <row r="17" spans="1:13" ht="14.4" x14ac:dyDescent="0.3">
      <c r="A17" s="184" t="s">
        <v>3979</v>
      </c>
      <c r="B17" s="184" t="s">
        <v>3980</v>
      </c>
      <c r="C17" s="184" t="s">
        <v>381</v>
      </c>
      <c r="D17" s="184" t="s">
        <v>2415</v>
      </c>
      <c r="E17" s="185" t="s">
        <v>2414</v>
      </c>
      <c r="F17" s="186" t="str">
        <f>VLOOKUP(D17, Registration!$E$1:$F$526, 2, FALSE)</f>
        <v>+79680929889</v>
      </c>
      <c r="G17" s="1">
        <v>1</v>
      </c>
      <c r="H17" s="182" t="s">
        <v>2847</v>
      </c>
      <c r="I17" s="187">
        <v>0.6875</v>
      </c>
      <c r="M17" s="1" t="str">
        <f t="shared" si="3"/>
        <v>Алмазбек уулу Тимур</v>
      </c>
    </row>
    <row r="18" spans="1:13" ht="13.2" hidden="1" x14ac:dyDescent="0.25">
      <c r="A18" s="67" t="s">
        <v>2814</v>
      </c>
      <c r="B18" s="1" t="s">
        <v>3990</v>
      </c>
      <c r="C18" s="1" t="s">
        <v>3991</v>
      </c>
      <c r="D18" s="67" t="s">
        <v>2817</v>
      </c>
      <c r="E18" s="4" t="s">
        <v>2816</v>
      </c>
      <c r="F18" s="3" t="s">
        <v>2818</v>
      </c>
      <c r="G18" s="1">
        <v>1</v>
      </c>
      <c r="H18" s="1" t="s">
        <v>1690</v>
      </c>
      <c r="I18" s="188">
        <v>0.75</v>
      </c>
      <c r="L18" s="1" t="str">
        <f>A18&amp;" "&amp;B18&amp;" "&amp;C18</f>
        <v>Алымкулов Билла  Капарбекович</v>
      </c>
      <c r="M18" s="1" t="str">
        <f t="shared" si="3"/>
        <v>Алымкулов Билла  Капарбекович</v>
      </c>
    </row>
    <row r="19" spans="1:13" ht="14.4" hidden="1" x14ac:dyDescent="0.3">
      <c r="A19" s="184" t="s">
        <v>1754</v>
      </c>
      <c r="B19" s="184" t="s">
        <v>1753</v>
      </c>
      <c r="C19" s="184" t="s">
        <v>934</v>
      </c>
      <c r="D19" s="184" t="s">
        <v>1756</v>
      </c>
      <c r="E19" s="185" t="s">
        <v>1755</v>
      </c>
      <c r="F19" s="186" t="str">
        <f>VLOOKUP(D19, Registration!$E$1:$F$526, 2, FALSE)</f>
        <v>+79955724734</v>
      </c>
      <c r="G19" s="1">
        <v>1</v>
      </c>
      <c r="H19" s="182" t="s">
        <v>165</v>
      </c>
      <c r="I19" s="182" t="s">
        <v>165</v>
      </c>
    </row>
    <row r="20" spans="1:13" ht="14.4" x14ac:dyDescent="0.3">
      <c r="A20" s="184" t="s">
        <v>109</v>
      </c>
      <c r="B20" s="184" t="s">
        <v>108</v>
      </c>
      <c r="C20" s="184" t="s">
        <v>110</v>
      </c>
      <c r="D20" s="184" t="s">
        <v>112</v>
      </c>
      <c r="E20" s="2" t="s">
        <v>111</v>
      </c>
      <c r="F20" s="186" t="str">
        <f>VLOOKUP(D20, Registration!$E$1:$F$526, 2, FALSE)</f>
        <v>+79605777400</v>
      </c>
      <c r="G20" s="1">
        <v>1</v>
      </c>
      <c r="H20" s="182" t="s">
        <v>2847</v>
      </c>
      <c r="I20" s="187">
        <v>0.70833333333333337</v>
      </c>
      <c r="M20" s="1" t="str">
        <f t="shared" ref="M20:M23" si="4">A20&amp;" "&amp;B20&amp;" "&amp;C20</f>
        <v>Афанасьев Кирилл Олегович</v>
      </c>
    </row>
    <row r="21" spans="1:13" ht="14.4" hidden="1" x14ac:dyDescent="0.3">
      <c r="A21" s="184" t="s">
        <v>268</v>
      </c>
      <c r="B21" s="184" t="s">
        <v>267</v>
      </c>
      <c r="C21" s="184" t="s">
        <v>269</v>
      </c>
      <c r="D21" s="184" t="s">
        <v>271</v>
      </c>
      <c r="E21" s="185" t="s">
        <v>270</v>
      </c>
      <c r="F21" s="186" t="str">
        <f>VLOOKUP(D21, Registration!$E$1:$F$526, 2, FALSE)</f>
        <v>+79169960111</v>
      </c>
      <c r="G21" s="1">
        <v>1</v>
      </c>
      <c r="H21" s="182" t="s">
        <v>1690</v>
      </c>
      <c r="I21" s="187">
        <v>0.75</v>
      </c>
      <c r="L21" s="1" t="str">
        <f>A21&amp;" "&amp;B21&amp;" "&amp;C21</f>
        <v>Анастасян Артём Арманович</v>
      </c>
      <c r="M21" s="1" t="str">
        <f t="shared" si="4"/>
        <v>Анастасян Артём Арманович</v>
      </c>
    </row>
    <row r="22" spans="1:13" ht="14.4" hidden="1" x14ac:dyDescent="0.3">
      <c r="A22" s="184" t="s">
        <v>1278</v>
      </c>
      <c r="B22" s="184" t="s">
        <v>68</v>
      </c>
      <c r="C22" s="184" t="s">
        <v>125</v>
      </c>
      <c r="D22" s="184" t="s">
        <v>1280</v>
      </c>
      <c r="E22" s="185" t="s">
        <v>1279</v>
      </c>
      <c r="F22" s="186" t="str">
        <f>VLOOKUP(D22, Registration!$E$1:$F$526, 2, FALSE)</f>
        <v>+79203252515</v>
      </c>
      <c r="G22" s="1">
        <v>1</v>
      </c>
      <c r="H22" s="182" t="s">
        <v>1690</v>
      </c>
      <c r="I22" s="187">
        <v>0.64583333333333337</v>
      </c>
      <c r="M22" s="1" t="str">
        <f t="shared" si="4"/>
        <v>Кушлянская Анастасия Дмитриевна</v>
      </c>
    </row>
    <row r="23" spans="1:13" ht="14.4" hidden="1" x14ac:dyDescent="0.3">
      <c r="A23" s="184" t="s">
        <v>2591</v>
      </c>
      <c r="B23" s="184" t="s">
        <v>381</v>
      </c>
      <c r="C23" s="184" t="s">
        <v>2592</v>
      </c>
      <c r="D23" s="184" t="s">
        <v>2967</v>
      </c>
      <c r="E23" s="185" t="s">
        <v>3968</v>
      </c>
      <c r="F23" s="186" t="str">
        <f>VLOOKUP(D23, Registration!$E$1:$F$526, 2, FALSE)</f>
        <v>+79645586528</v>
      </c>
      <c r="G23" s="1">
        <v>1</v>
      </c>
      <c r="H23" s="182" t="s">
        <v>1690</v>
      </c>
      <c r="I23" s="187">
        <v>0.625</v>
      </c>
      <c r="M23" s="1" t="str">
        <f t="shared" si="4"/>
        <v>Анафинов Тимур Маратович</v>
      </c>
    </row>
    <row r="24" spans="1:13" ht="14.4" hidden="1" x14ac:dyDescent="0.3">
      <c r="A24" s="184" t="s">
        <v>1468</v>
      </c>
      <c r="B24" s="184" t="s">
        <v>176</v>
      </c>
      <c r="C24" s="184" t="s">
        <v>1167</v>
      </c>
      <c r="D24" s="184" t="s">
        <v>1470</v>
      </c>
      <c r="E24" s="185" t="s">
        <v>1469</v>
      </c>
      <c r="F24" s="186" t="str">
        <f>VLOOKUP(D24, Registration!$E$1:$F$526, 2, FALSE)</f>
        <v>+79872895665</v>
      </c>
      <c r="G24" s="1">
        <v>1</v>
      </c>
      <c r="H24" s="182" t="s">
        <v>165</v>
      </c>
      <c r="I24" s="182" t="s">
        <v>165</v>
      </c>
    </row>
    <row r="25" spans="1:13" ht="14.4" hidden="1" x14ac:dyDescent="0.3">
      <c r="A25" s="184" t="s">
        <v>1685</v>
      </c>
      <c r="B25" s="184" t="s">
        <v>68</v>
      </c>
      <c r="C25" s="184" t="s">
        <v>403</v>
      </c>
      <c r="D25" s="184" t="s">
        <v>1687</v>
      </c>
      <c r="E25" s="185" t="s">
        <v>1686</v>
      </c>
      <c r="F25" s="186" t="str">
        <f>VLOOKUP(D25, Registration!$E$1:$F$526, 2, FALSE)</f>
        <v>+79104549940</v>
      </c>
      <c r="G25" s="1">
        <v>1</v>
      </c>
      <c r="H25" s="182" t="s">
        <v>165</v>
      </c>
      <c r="I25" s="182" t="s">
        <v>165</v>
      </c>
    </row>
    <row r="26" spans="1:13" ht="14.4" hidden="1" x14ac:dyDescent="0.3">
      <c r="A26" s="184" t="s">
        <v>563</v>
      </c>
      <c r="B26" s="184" t="s">
        <v>562</v>
      </c>
      <c r="C26" s="184" t="s">
        <v>564</v>
      </c>
      <c r="D26" s="184" t="s">
        <v>566</v>
      </c>
      <c r="E26" s="185" t="s">
        <v>565</v>
      </c>
      <c r="F26" s="186" t="str">
        <f>VLOOKUP(D26, Registration!$E$1:$F$526, 2, FALSE)</f>
        <v>+79260468775</v>
      </c>
      <c r="G26" s="1">
        <v>1</v>
      </c>
      <c r="H26" s="182" t="s">
        <v>165</v>
      </c>
      <c r="I26" s="182" t="s">
        <v>165</v>
      </c>
    </row>
    <row r="27" spans="1:13" ht="14.4" hidden="1" x14ac:dyDescent="0.3">
      <c r="A27" s="184" t="s">
        <v>786</v>
      </c>
      <c r="B27" s="184" t="s">
        <v>14</v>
      </c>
      <c r="C27" s="184" t="s">
        <v>63</v>
      </c>
      <c r="D27" s="184" t="s">
        <v>788</v>
      </c>
      <c r="E27" s="185" t="s">
        <v>787</v>
      </c>
      <c r="F27" s="186" t="str">
        <f>VLOOKUP(D27, Registration!$E$1:$F$526, 2, FALSE)</f>
        <v>+79173958275</v>
      </c>
      <c r="G27" s="1">
        <v>1</v>
      </c>
      <c r="H27" s="182" t="s">
        <v>2847</v>
      </c>
      <c r="I27" s="187">
        <v>0.75</v>
      </c>
      <c r="M27" s="1" t="str">
        <f t="shared" ref="M27:M31" si="5">A27&amp;" "&amp;B27&amp;" "&amp;C27</f>
        <v>Андреев Александр Сергеевич</v>
      </c>
    </row>
    <row r="28" spans="1:13" ht="14.4" hidden="1" x14ac:dyDescent="0.3">
      <c r="A28" s="184" t="s">
        <v>2454</v>
      </c>
      <c r="B28" s="184" t="s">
        <v>2453</v>
      </c>
      <c r="C28" s="184" t="s">
        <v>1974</v>
      </c>
      <c r="D28" s="184" t="s">
        <v>2456</v>
      </c>
      <c r="E28" s="185" t="s">
        <v>2455</v>
      </c>
      <c r="F28" s="186" t="str">
        <f>VLOOKUP(D28, Registration!$E$1:$F$526, 2, FALSE)</f>
        <v>+79386547440</v>
      </c>
      <c r="G28" s="1">
        <v>1</v>
      </c>
      <c r="H28" s="182" t="s">
        <v>1690</v>
      </c>
      <c r="I28" s="187">
        <v>0.625</v>
      </c>
      <c r="M28" s="1" t="str">
        <f t="shared" si="5"/>
        <v>Асрян Эдуард Артурович</v>
      </c>
    </row>
    <row r="29" spans="1:13" ht="14.4" hidden="1" x14ac:dyDescent="0.3">
      <c r="A29" s="184" t="s">
        <v>46</v>
      </c>
      <c r="B29" s="184" t="s">
        <v>45</v>
      </c>
      <c r="C29" s="184" t="s">
        <v>47</v>
      </c>
      <c r="D29" s="1" t="s">
        <v>2767</v>
      </c>
      <c r="E29" s="185" t="s">
        <v>48</v>
      </c>
      <c r="F29" s="3" t="s">
        <v>50</v>
      </c>
      <c r="G29" s="1">
        <v>1</v>
      </c>
      <c r="H29" s="182" t="s">
        <v>1690</v>
      </c>
      <c r="I29" s="187">
        <v>0.625</v>
      </c>
      <c r="M29" s="1" t="str">
        <f t="shared" si="5"/>
        <v>Балакирев Григорий Павлович</v>
      </c>
    </row>
    <row r="30" spans="1:13" ht="14.4" hidden="1" x14ac:dyDescent="0.3">
      <c r="A30" s="184" t="s">
        <v>853</v>
      </c>
      <c r="B30" s="184" t="s">
        <v>61</v>
      </c>
      <c r="C30" s="184" t="s">
        <v>425</v>
      </c>
      <c r="D30" s="184" t="s">
        <v>855</v>
      </c>
      <c r="E30" s="185" t="s">
        <v>854</v>
      </c>
      <c r="F30" s="186" t="str">
        <f>VLOOKUP(D30, Registration!$E$1:$F$526, 2, FALSE)</f>
        <v>+79002464708</v>
      </c>
      <c r="G30" s="1">
        <v>1</v>
      </c>
      <c r="H30" s="182" t="s">
        <v>1690</v>
      </c>
      <c r="I30" s="187">
        <v>0.625</v>
      </c>
      <c r="M30" s="1" t="str">
        <f t="shared" si="5"/>
        <v>Батаев Максим Алексеевич</v>
      </c>
    </row>
    <row r="31" spans="1:13" ht="14.4" hidden="1" x14ac:dyDescent="0.3">
      <c r="A31" s="184" t="s">
        <v>1948</v>
      </c>
      <c r="B31" s="184" t="s">
        <v>357</v>
      </c>
      <c r="C31" s="184" t="s">
        <v>241</v>
      </c>
      <c r="D31" s="184" t="s">
        <v>1950</v>
      </c>
      <c r="E31" s="185" t="s">
        <v>1949</v>
      </c>
      <c r="F31" s="186" t="str">
        <f>VLOOKUP(D31, Registration!$E$1:$F$526, 2, FALSE)</f>
        <v>+79854226337</v>
      </c>
      <c r="G31" s="1">
        <v>1</v>
      </c>
      <c r="H31" s="182" t="s">
        <v>1690</v>
      </c>
      <c r="I31" s="187">
        <v>0.64583333333333337</v>
      </c>
      <c r="M31" s="1" t="str">
        <f t="shared" si="5"/>
        <v>Попов Андрей Станиславович</v>
      </c>
    </row>
    <row r="32" spans="1:13" ht="14.4" hidden="1" x14ac:dyDescent="0.3">
      <c r="A32" s="184" t="s">
        <v>612</v>
      </c>
      <c r="B32" s="184" t="s">
        <v>611</v>
      </c>
      <c r="C32" s="184" t="s">
        <v>613</v>
      </c>
      <c r="D32" s="184" t="s">
        <v>615</v>
      </c>
      <c r="E32" s="185" t="s">
        <v>614</v>
      </c>
      <c r="F32" s="186" t="str">
        <f>VLOOKUP(D32, Registration!$E$1:$F$526, 2, FALSE)</f>
        <v>+79035750708</v>
      </c>
      <c r="G32" s="1">
        <v>1</v>
      </c>
      <c r="H32" s="182" t="s">
        <v>165</v>
      </c>
      <c r="I32" s="182" t="s">
        <v>165</v>
      </c>
    </row>
    <row r="33" spans="1:13" ht="14.4" x14ac:dyDescent="0.3">
      <c r="A33" s="239" t="s">
        <v>1284</v>
      </c>
      <c r="B33" s="184" t="s">
        <v>1283</v>
      </c>
      <c r="C33" s="184" t="s">
        <v>1285</v>
      </c>
      <c r="D33" s="184" t="s">
        <v>1287</v>
      </c>
      <c r="E33" s="185" t="s">
        <v>1286</v>
      </c>
      <c r="F33" s="186" t="str">
        <f>VLOOKUP(D33, Registration!$E$1:$F$526, 2, FALSE)</f>
        <v>+79375230599</v>
      </c>
      <c r="G33" s="1">
        <v>1</v>
      </c>
      <c r="H33" s="182" t="s">
        <v>2847</v>
      </c>
      <c r="I33" s="187">
        <v>0.6875</v>
      </c>
      <c r="M33" s="1" t="str">
        <f t="shared" ref="M33:M34" si="6">A33&amp;" "&amp;B33&amp;" "&amp;C33</f>
        <v>Ахметов Ранис Фанусович</v>
      </c>
    </row>
    <row r="34" spans="1:13" ht="14.4" hidden="1" x14ac:dyDescent="0.3">
      <c r="A34" s="184" t="s">
        <v>527</v>
      </c>
      <c r="B34" s="184" t="s">
        <v>526</v>
      </c>
      <c r="C34" s="184" t="s">
        <v>190</v>
      </c>
      <c r="D34" s="184" t="s">
        <v>529</v>
      </c>
      <c r="E34" s="185" t="s">
        <v>528</v>
      </c>
      <c r="F34" s="186" t="str">
        <f>VLOOKUP(D34, Registration!$E$1:$F$526, 2, FALSE)</f>
        <v>+79853302599</v>
      </c>
      <c r="G34" s="1">
        <v>1</v>
      </c>
      <c r="H34" s="182" t="s">
        <v>1690</v>
      </c>
      <c r="I34" s="187">
        <v>0.64583333333333337</v>
      </c>
      <c r="M34" s="1" t="str">
        <f t="shared" si="6"/>
        <v>Панкратова Карина Андреевна</v>
      </c>
    </row>
    <row r="35" spans="1:13" ht="14.4" hidden="1" x14ac:dyDescent="0.3">
      <c r="A35" s="184" t="s">
        <v>2059</v>
      </c>
      <c r="B35" s="184" t="s">
        <v>2058</v>
      </c>
      <c r="C35" s="184" t="s">
        <v>63</v>
      </c>
      <c r="D35" s="184" t="s">
        <v>2061</v>
      </c>
      <c r="E35" s="185" t="s">
        <v>2060</v>
      </c>
      <c r="F35" s="186" t="str">
        <f>VLOOKUP(D35, Registration!$E$1:$F$526, 2, FALSE)</f>
        <v>+79128385198</v>
      </c>
      <c r="G35" s="1">
        <v>1</v>
      </c>
      <c r="H35" s="182" t="s">
        <v>165</v>
      </c>
      <c r="I35" s="182" t="s">
        <v>165</v>
      </c>
    </row>
    <row r="36" spans="1:13" ht="14.4" hidden="1" x14ac:dyDescent="0.3">
      <c r="A36" s="184" t="s">
        <v>1356</v>
      </c>
      <c r="B36" s="184" t="s">
        <v>239</v>
      </c>
      <c r="C36" s="184" t="s">
        <v>453</v>
      </c>
      <c r="D36" s="184" t="s">
        <v>1358</v>
      </c>
      <c r="E36" s="185" t="s">
        <v>1357</v>
      </c>
      <c r="F36" s="186" t="str">
        <f>VLOOKUP(D36, Registration!$E$1:$F$526, 2, FALSE)</f>
        <v>+79168348520</v>
      </c>
      <c r="G36" s="1">
        <v>1</v>
      </c>
      <c r="H36" s="182" t="s">
        <v>1690</v>
      </c>
      <c r="I36" s="187">
        <v>0.64583333333333337</v>
      </c>
      <c r="M36" s="1" t="str">
        <f>A36&amp;" "&amp;B36&amp;" "&amp;C36</f>
        <v>Борзяев Владислав Денисович</v>
      </c>
    </row>
    <row r="37" spans="1:13" ht="14.4" hidden="1" x14ac:dyDescent="0.3">
      <c r="A37" s="184" t="s">
        <v>15</v>
      </c>
      <c r="B37" s="184" t="s">
        <v>14</v>
      </c>
      <c r="C37" s="184" t="s">
        <v>16</v>
      </c>
      <c r="D37" s="184" t="s">
        <v>18</v>
      </c>
      <c r="E37" s="185" t="s">
        <v>17</v>
      </c>
      <c r="F37" s="186" t="str">
        <f>VLOOKUP(D37, Registration!$E$1:$F$526, 2, FALSE)</f>
        <v>+79892955178</v>
      </c>
      <c r="G37" s="1">
        <v>1</v>
      </c>
      <c r="H37" s="182" t="s">
        <v>165</v>
      </c>
      <c r="I37" s="182" t="s">
        <v>165</v>
      </c>
    </row>
    <row r="38" spans="1:13" ht="14.4" hidden="1" x14ac:dyDescent="0.3">
      <c r="A38" s="184" t="s">
        <v>606</v>
      </c>
      <c r="B38" s="184" t="s">
        <v>267</v>
      </c>
      <c r="C38" s="184" t="s">
        <v>425</v>
      </c>
      <c r="D38" s="184" t="s">
        <v>608</v>
      </c>
      <c r="E38" s="185" t="s">
        <v>607</v>
      </c>
      <c r="F38" s="186" t="str">
        <f>VLOOKUP(D38, Registration!$E$1:$F$526, 2, FALSE)</f>
        <v>+79161006474</v>
      </c>
      <c r="G38" s="1">
        <v>1</v>
      </c>
      <c r="H38" s="182" t="s">
        <v>1690</v>
      </c>
      <c r="I38" s="187">
        <v>0.625</v>
      </c>
      <c r="M38" s="1" t="str">
        <f t="shared" ref="M38:M44" si="7">A38&amp;" "&amp;B38&amp;" "&amp;C38</f>
        <v>Богомолов Артём Алексеевич</v>
      </c>
    </row>
    <row r="39" spans="1:13" ht="14.4" hidden="1" x14ac:dyDescent="0.3">
      <c r="A39" s="184" t="s">
        <v>2419</v>
      </c>
      <c r="B39" s="184" t="s">
        <v>2617</v>
      </c>
      <c r="C39" s="184" t="s">
        <v>63</v>
      </c>
      <c r="D39" s="184" t="s">
        <v>2619</v>
      </c>
      <c r="E39" s="185" t="s">
        <v>2618</v>
      </c>
      <c r="F39" s="186" t="str">
        <f>VLOOKUP(D39, Registration!$E$1:$F$526, 2, FALSE)</f>
        <v>+79854495580</v>
      </c>
      <c r="G39" s="1">
        <v>1</v>
      </c>
      <c r="H39" s="182" t="s">
        <v>1690</v>
      </c>
      <c r="I39" s="187">
        <v>0.625</v>
      </c>
      <c r="M39" s="1" t="str">
        <f t="shared" si="7"/>
        <v>Борисов Валерий Сергеевич</v>
      </c>
    </row>
    <row r="40" spans="1:13" ht="14.4" x14ac:dyDescent="0.3">
      <c r="A40" s="239" t="s">
        <v>2380</v>
      </c>
      <c r="B40" s="184" t="s">
        <v>2379</v>
      </c>
      <c r="C40" s="184" t="s">
        <v>2381</v>
      </c>
      <c r="D40" s="184" t="s">
        <v>2383</v>
      </c>
      <c r="E40" s="185" t="s">
        <v>2783</v>
      </c>
      <c r="F40" s="186" t="str">
        <f>VLOOKUP(D40, Registration!$E$1:$F$526, 2, FALSE)</f>
        <v>+79234332999</v>
      </c>
      <c r="G40" s="1">
        <v>1</v>
      </c>
      <c r="H40" s="182" t="s">
        <v>2847</v>
      </c>
      <c r="I40" s="187">
        <v>0.6875</v>
      </c>
      <c r="M40" s="1" t="str">
        <f t="shared" si="7"/>
        <v>Багдасарян Акоб Ширазович</v>
      </c>
    </row>
    <row r="41" spans="1:13" ht="14.4" x14ac:dyDescent="0.3">
      <c r="A41" s="239" t="s">
        <v>1073</v>
      </c>
      <c r="B41" s="184" t="s">
        <v>1072</v>
      </c>
      <c r="C41" s="184" t="s">
        <v>1074</v>
      </c>
      <c r="D41" s="184" t="s">
        <v>1076</v>
      </c>
      <c r="E41" s="185" t="s">
        <v>2856</v>
      </c>
      <c r="F41" s="186" t="str">
        <f>VLOOKUP(D41, Registration!$E$1:$F$526, 2, FALSE)</f>
        <v>+79775305510</v>
      </c>
      <c r="G41" s="1">
        <v>1</v>
      </c>
      <c r="H41" s="182" t="s">
        <v>2847</v>
      </c>
      <c r="I41" s="187">
        <v>0.6875</v>
      </c>
      <c r="M41" s="1" t="str">
        <f t="shared" si="7"/>
        <v>Багманова Альбина Римовна</v>
      </c>
    </row>
    <row r="42" spans="1:13" ht="14.4" x14ac:dyDescent="0.3">
      <c r="A42" s="239" t="s">
        <v>1391</v>
      </c>
      <c r="B42" s="184" t="s">
        <v>1390</v>
      </c>
      <c r="C42" s="184" t="s">
        <v>70</v>
      </c>
      <c r="D42" s="184" t="s">
        <v>1393</v>
      </c>
      <c r="E42" s="185" t="s">
        <v>1392</v>
      </c>
      <c r="F42" s="186" t="str">
        <f>VLOOKUP(D42, Registration!$E$1:$F$526, 2, FALSE)</f>
        <v>+79511218898</v>
      </c>
      <c r="G42" s="1">
        <v>1</v>
      </c>
      <c r="H42" s="182" t="s">
        <v>2847</v>
      </c>
      <c r="I42" s="187">
        <v>0.6875</v>
      </c>
      <c r="M42" s="1" t="str">
        <f t="shared" si="7"/>
        <v>Береговая Иванна Сергеевна</v>
      </c>
    </row>
    <row r="43" spans="1:13" ht="14.4" hidden="1" x14ac:dyDescent="0.3">
      <c r="A43" s="184" t="s">
        <v>2090</v>
      </c>
      <c r="B43" s="184" t="s">
        <v>267</v>
      </c>
      <c r="C43" s="184" t="s">
        <v>513</v>
      </c>
      <c r="D43" s="184" t="s">
        <v>2092</v>
      </c>
      <c r="E43" s="185" t="s">
        <v>2091</v>
      </c>
      <c r="F43" s="186" t="str">
        <f>VLOOKUP(D43, Registration!$E$1:$F$526, 2, FALSE)</f>
        <v>+79253966615</v>
      </c>
      <c r="G43" s="1">
        <v>1</v>
      </c>
      <c r="H43" s="182" t="s">
        <v>1690</v>
      </c>
      <c r="I43" s="187">
        <v>0.75</v>
      </c>
      <c r="M43" s="1" t="str">
        <f t="shared" si="7"/>
        <v>Борсук Артём Анатольевич</v>
      </c>
    </row>
    <row r="44" spans="1:13" ht="14.4" x14ac:dyDescent="0.3">
      <c r="A44" s="239" t="s">
        <v>1610</v>
      </c>
      <c r="B44" s="184" t="s">
        <v>1609</v>
      </c>
      <c r="C44" s="184" t="s">
        <v>1611</v>
      </c>
      <c r="D44" s="184" t="s">
        <v>1613</v>
      </c>
      <c r="E44" s="185" t="s">
        <v>1612</v>
      </c>
      <c r="F44" s="186" t="str">
        <f>VLOOKUP(D44, Registration!$E$1:$F$526, 2, FALSE)</f>
        <v>+79633949434</v>
      </c>
      <c r="G44" s="1">
        <v>1</v>
      </c>
      <c r="H44" s="182" t="s">
        <v>2847</v>
      </c>
      <c r="I44" s="187">
        <v>0.6875</v>
      </c>
      <c r="M44" s="1" t="str">
        <f t="shared" si="7"/>
        <v>Бжинаева Дарина Касбулатовна</v>
      </c>
    </row>
    <row r="45" spans="1:13" ht="14.4" hidden="1" x14ac:dyDescent="0.3">
      <c r="A45" s="184" t="s">
        <v>28</v>
      </c>
      <c r="B45" s="184" t="s">
        <v>27</v>
      </c>
      <c r="C45" s="184" t="s">
        <v>29</v>
      </c>
      <c r="D45" s="184" t="s">
        <v>31</v>
      </c>
      <c r="E45" s="185" t="s">
        <v>3935</v>
      </c>
      <c r="F45" s="186" t="str">
        <f>VLOOKUP(D45, Registration!$E$1:$F$526, 2, FALSE)</f>
        <v>+79014560099</v>
      </c>
      <c r="G45" s="1">
        <v>1</v>
      </c>
      <c r="H45" s="182" t="s">
        <v>165</v>
      </c>
      <c r="I45" s="182" t="s">
        <v>165</v>
      </c>
    </row>
    <row r="46" spans="1:13" ht="14.4" hidden="1" x14ac:dyDescent="0.3">
      <c r="A46" s="184" t="s">
        <v>2354</v>
      </c>
      <c r="B46" s="184" t="s">
        <v>281</v>
      </c>
      <c r="C46" s="184" t="s">
        <v>87</v>
      </c>
      <c r="D46" s="184" t="s">
        <v>2356</v>
      </c>
      <c r="E46" s="185" t="s">
        <v>2355</v>
      </c>
      <c r="F46" s="186" t="str">
        <f>VLOOKUP(D46, Registration!$E$1:$F$526, 2, FALSE)</f>
        <v>+79647085247</v>
      </c>
      <c r="G46" s="1">
        <v>1</v>
      </c>
      <c r="H46" s="182" t="s">
        <v>1690</v>
      </c>
      <c r="I46" s="187">
        <v>0.625</v>
      </c>
      <c r="M46" s="1" t="str">
        <f t="shared" ref="M46:M58" si="8">A46&amp;" "&amp;B46&amp;" "&amp;C46</f>
        <v>Бочков Алексей Владимирович</v>
      </c>
    </row>
    <row r="47" spans="1:13" ht="14.4" hidden="1" x14ac:dyDescent="0.3">
      <c r="A47" s="184" t="s">
        <v>1216</v>
      </c>
      <c r="B47" s="184" t="s">
        <v>281</v>
      </c>
      <c r="C47" s="184" t="s">
        <v>87</v>
      </c>
      <c r="D47" s="184" t="s">
        <v>1218</v>
      </c>
      <c r="E47" s="185" t="s">
        <v>1217</v>
      </c>
      <c r="F47" s="186" t="str">
        <f>VLOOKUP(D47, Registration!$E$1:$F$526, 2, FALSE)</f>
        <v>+79036868161</v>
      </c>
      <c r="G47" s="1">
        <v>1</v>
      </c>
      <c r="H47" s="182" t="s">
        <v>1690</v>
      </c>
      <c r="I47" s="187">
        <v>0.75</v>
      </c>
      <c r="M47" s="1" t="str">
        <f t="shared" si="8"/>
        <v>Буланов Алексей Владимирович</v>
      </c>
    </row>
    <row r="48" spans="1:13" ht="14.4" hidden="1" x14ac:dyDescent="0.3">
      <c r="A48" s="184" t="s">
        <v>752</v>
      </c>
      <c r="B48" s="184" t="s">
        <v>751</v>
      </c>
      <c r="C48" s="184" t="s">
        <v>63</v>
      </c>
      <c r="D48" s="184" t="s">
        <v>754</v>
      </c>
      <c r="E48" s="185" t="s">
        <v>753</v>
      </c>
      <c r="F48" s="186" t="str">
        <f>VLOOKUP(D48, Registration!$E$1:$F$526, 2, FALSE)</f>
        <v>+79101361843</v>
      </c>
      <c r="G48" s="1">
        <v>1</v>
      </c>
      <c r="H48" s="182" t="s">
        <v>1690</v>
      </c>
      <c r="I48" s="187">
        <v>0.75</v>
      </c>
      <c r="M48" s="1" t="str">
        <f t="shared" si="8"/>
        <v>Быстров Сергей Сергеевич</v>
      </c>
    </row>
    <row r="49" spans="1:13" ht="14.4" hidden="1" x14ac:dyDescent="0.3">
      <c r="A49" s="184" t="s">
        <v>1078</v>
      </c>
      <c r="B49" s="184" t="s">
        <v>151</v>
      </c>
      <c r="C49" s="184" t="s">
        <v>153</v>
      </c>
      <c r="D49" s="184" t="s">
        <v>1080</v>
      </c>
      <c r="E49" s="185" t="s">
        <v>1079</v>
      </c>
      <c r="F49" s="186" t="str">
        <f>VLOOKUP(D49, Registration!$E$1:$F$526, 2, FALSE)</f>
        <v>+79689522420</v>
      </c>
      <c r="G49" s="1">
        <v>1</v>
      </c>
      <c r="H49" s="182" t="s">
        <v>1690</v>
      </c>
      <c r="I49" s="187">
        <v>0.64583333333333337</v>
      </c>
      <c r="M49" s="1" t="str">
        <f t="shared" si="8"/>
        <v>Бровкин Иван Андреевич</v>
      </c>
    </row>
    <row r="50" spans="1:13" ht="14.4" hidden="1" x14ac:dyDescent="0.3">
      <c r="A50" s="184" t="s">
        <v>741</v>
      </c>
      <c r="B50" s="184" t="s">
        <v>108</v>
      </c>
      <c r="C50" s="184" t="s">
        <v>110</v>
      </c>
      <c r="D50" s="184" t="s">
        <v>743</v>
      </c>
      <c r="E50" s="185" t="s">
        <v>3873</v>
      </c>
      <c r="F50" s="186" t="str">
        <f>VLOOKUP(D50, Registration!$E$1:$F$526, 2, FALSE)</f>
        <v>+79175936681</v>
      </c>
      <c r="G50" s="1">
        <v>1</v>
      </c>
      <c r="H50" s="182" t="s">
        <v>1690</v>
      </c>
      <c r="I50" s="187">
        <v>0.75</v>
      </c>
      <c r="M50" s="1" t="str">
        <f t="shared" si="8"/>
        <v>Винтайкин Кирилл Олегович</v>
      </c>
    </row>
    <row r="51" spans="1:13" ht="14.4" hidden="1" x14ac:dyDescent="0.3">
      <c r="A51" s="184" t="s">
        <v>1156</v>
      </c>
      <c r="B51" s="184" t="s">
        <v>145</v>
      </c>
      <c r="C51" s="184" t="s">
        <v>345</v>
      </c>
      <c r="D51" s="184" t="s">
        <v>1158</v>
      </c>
      <c r="E51" s="185" t="s">
        <v>1157</v>
      </c>
      <c r="F51" s="186" t="str">
        <f>VLOOKUP(D51, Registration!$E$1:$F$526, 2, FALSE)</f>
        <v>+79154534311</v>
      </c>
      <c r="G51" s="1">
        <v>1</v>
      </c>
      <c r="H51" s="182" t="s">
        <v>1690</v>
      </c>
      <c r="I51" s="187">
        <v>0.75</v>
      </c>
      <c r="M51" s="1" t="str">
        <f t="shared" si="8"/>
        <v>Волков Егор Ильич</v>
      </c>
    </row>
    <row r="52" spans="1:13" ht="14.4" x14ac:dyDescent="0.3">
      <c r="A52" s="184" t="s">
        <v>1182</v>
      </c>
      <c r="B52" s="184" t="s">
        <v>577</v>
      </c>
      <c r="C52" s="184" t="s">
        <v>390</v>
      </c>
      <c r="D52" s="184" t="s">
        <v>3087</v>
      </c>
      <c r="E52" s="185" t="s">
        <v>1183</v>
      </c>
      <c r="F52" s="186" t="str">
        <f>VLOOKUP(D52, Registration!$E$1:$F$526, 2, FALSE)</f>
        <v>+79267542477</v>
      </c>
      <c r="G52" s="1">
        <v>1</v>
      </c>
      <c r="H52" s="182" t="s">
        <v>2847</v>
      </c>
      <c r="I52" s="187">
        <v>0.6875</v>
      </c>
      <c r="M52" s="1" t="str">
        <f t="shared" si="8"/>
        <v>Богдан Георгий Юрьевич</v>
      </c>
    </row>
    <row r="53" spans="1:13" ht="14.4" x14ac:dyDescent="0.3">
      <c r="A53" s="184" t="s">
        <v>189</v>
      </c>
      <c r="B53" s="184" t="s">
        <v>158</v>
      </c>
      <c r="C53" s="184" t="s">
        <v>190</v>
      </c>
      <c r="D53" s="184" t="s">
        <v>192</v>
      </c>
      <c r="E53" s="185" t="s">
        <v>3937</v>
      </c>
      <c r="F53" s="186" t="str">
        <f>VLOOKUP(D53, Registration!$E$1:$F$526, 2, FALSE)</f>
        <v>+79085533740</v>
      </c>
      <c r="G53" s="1">
        <v>1</v>
      </c>
      <c r="H53" s="182" t="s">
        <v>2847</v>
      </c>
      <c r="I53" s="187">
        <v>0.70833333333333337</v>
      </c>
      <c r="M53" s="1" t="str">
        <f t="shared" si="8"/>
        <v>Болдырева Анна Андреевна</v>
      </c>
    </row>
    <row r="54" spans="1:13" ht="14.4" x14ac:dyDescent="0.3">
      <c r="A54" s="184" t="s">
        <v>2419</v>
      </c>
      <c r="B54" s="184" t="s">
        <v>991</v>
      </c>
      <c r="C54" s="184" t="s">
        <v>1385</v>
      </c>
      <c r="D54" s="184" t="s">
        <v>2421</v>
      </c>
      <c r="E54" s="185" t="s">
        <v>2420</v>
      </c>
      <c r="F54" s="186" t="str">
        <f>VLOOKUP(D54, Registration!$E$1:$F$526, 2, FALSE)</f>
        <v>+79264957661</v>
      </c>
      <c r="G54" s="1">
        <v>1</v>
      </c>
      <c r="H54" s="182" t="s">
        <v>2847</v>
      </c>
      <c r="I54" s="187">
        <v>0.70833333333333337</v>
      </c>
      <c r="M54" s="1" t="str">
        <f t="shared" si="8"/>
        <v>Борисов Денис Владиславович</v>
      </c>
    </row>
    <row r="55" spans="1:13" ht="14.4" x14ac:dyDescent="0.3">
      <c r="A55" s="239" t="s">
        <v>798</v>
      </c>
      <c r="B55" s="184" t="s">
        <v>562</v>
      </c>
      <c r="C55" s="184" t="s">
        <v>249</v>
      </c>
      <c r="D55" s="184" t="s">
        <v>800</v>
      </c>
      <c r="E55" s="185" t="s">
        <v>799</v>
      </c>
      <c r="F55" s="186" t="str">
        <f>VLOOKUP(D55, Registration!$E$1:$F$526, 2, FALSE)</f>
        <v>+79178752617</v>
      </c>
      <c r="G55" s="1">
        <v>1</v>
      </c>
      <c r="H55" s="182" t="s">
        <v>2847</v>
      </c>
      <c r="I55" s="187">
        <v>0.6875</v>
      </c>
      <c r="M55" s="1" t="str">
        <f t="shared" si="8"/>
        <v>Бочкарева Екатерина Александровна</v>
      </c>
    </row>
    <row r="56" spans="1:13" ht="14.4" hidden="1" x14ac:dyDescent="0.3">
      <c r="A56" s="184" t="s">
        <v>997</v>
      </c>
      <c r="B56" s="184" t="s">
        <v>14</v>
      </c>
      <c r="C56" s="184" t="s">
        <v>998</v>
      </c>
      <c r="D56" s="184" t="s">
        <v>1000</v>
      </c>
      <c r="E56" s="185" t="s">
        <v>999</v>
      </c>
      <c r="F56" s="186" t="str">
        <f>VLOOKUP(D56, Registration!$E$1:$F$526, 2, FALSE)</f>
        <v>+79295732865</v>
      </c>
      <c r="G56" s="1">
        <v>1</v>
      </c>
      <c r="H56" s="182" t="s">
        <v>1690</v>
      </c>
      <c r="I56" s="187">
        <v>0.75</v>
      </c>
      <c r="M56" s="1" t="str">
        <f t="shared" si="8"/>
        <v>Гаврилов Александр Артёмович</v>
      </c>
    </row>
    <row r="57" spans="1:13" ht="14.4" hidden="1" x14ac:dyDescent="0.3">
      <c r="A57" s="184" t="s">
        <v>1679</v>
      </c>
      <c r="B57" s="184" t="s">
        <v>1678</v>
      </c>
      <c r="C57" s="184" t="s">
        <v>1680</v>
      </c>
      <c r="D57" s="184" t="s">
        <v>1682</v>
      </c>
      <c r="E57" s="185" t="s">
        <v>1681</v>
      </c>
      <c r="F57" s="186" t="str">
        <f>VLOOKUP(D57, Registration!$E$1:$F$526, 2, FALSE)</f>
        <v>+79033536581</v>
      </c>
      <c r="G57" s="1">
        <v>1</v>
      </c>
      <c r="H57" s="182" t="s">
        <v>1690</v>
      </c>
      <c r="I57" s="187">
        <v>0.75</v>
      </c>
      <c r="M57" s="1" t="str">
        <f t="shared" si="8"/>
        <v>Гайфуллина Вилена Азаматовна</v>
      </c>
    </row>
    <row r="58" spans="1:13" ht="14.4" hidden="1" x14ac:dyDescent="0.3">
      <c r="A58" s="184" t="s">
        <v>2335</v>
      </c>
      <c r="B58" s="184" t="s">
        <v>2334</v>
      </c>
      <c r="C58" s="184" t="s">
        <v>1599</v>
      </c>
      <c r="D58" s="184" t="s">
        <v>2337</v>
      </c>
      <c r="E58" s="185" t="s">
        <v>2336</v>
      </c>
      <c r="F58" s="186" t="str">
        <f>VLOOKUP(D58, Registration!$E$1:$F$526, 2, FALSE)</f>
        <v>+79854224210</v>
      </c>
      <c r="G58" s="1">
        <v>1</v>
      </c>
      <c r="H58" s="182" t="s">
        <v>1690</v>
      </c>
      <c r="I58" s="187">
        <v>0.625</v>
      </c>
      <c r="M58" s="1" t="str">
        <f t="shared" si="8"/>
        <v>Гегечкори Реваз Русланович</v>
      </c>
    </row>
    <row r="59" spans="1:13" ht="14.4" hidden="1" x14ac:dyDescent="0.3">
      <c r="A59" s="184" t="s">
        <v>54</v>
      </c>
      <c r="B59" s="184" t="s">
        <v>53</v>
      </c>
      <c r="C59" s="184" t="s">
        <v>55</v>
      </c>
      <c r="D59" s="184" t="s">
        <v>57</v>
      </c>
      <c r="E59" s="185" t="s">
        <v>56</v>
      </c>
      <c r="F59" s="186" t="str">
        <f>VLOOKUP(D59, Registration!$E$1:$F$526, 2, FALSE)</f>
        <v>+79046581688</v>
      </c>
      <c r="G59" s="1">
        <v>1</v>
      </c>
      <c r="H59" s="182" t="s">
        <v>165</v>
      </c>
      <c r="I59" s="182" t="s">
        <v>165</v>
      </c>
    </row>
    <row r="60" spans="1:13" ht="14.4" hidden="1" x14ac:dyDescent="0.3">
      <c r="A60" s="184" t="s">
        <v>1325</v>
      </c>
      <c r="B60" s="184" t="s">
        <v>123</v>
      </c>
      <c r="C60" s="184" t="s">
        <v>1326</v>
      </c>
      <c r="D60" s="184" t="s">
        <v>1328</v>
      </c>
      <c r="E60" s="185" t="s">
        <v>1327</v>
      </c>
      <c r="F60" s="186" t="str">
        <f>VLOOKUP(D60, Registration!$E$1:$F$526, 2, FALSE)</f>
        <v>+79963539866</v>
      </c>
      <c r="G60" s="1">
        <v>1</v>
      </c>
      <c r="H60" s="182" t="s">
        <v>165</v>
      </c>
      <c r="I60" s="182" t="s">
        <v>165</v>
      </c>
    </row>
    <row r="61" spans="1:13" ht="14.4" hidden="1" x14ac:dyDescent="0.3">
      <c r="A61" s="184" t="s">
        <v>1624</v>
      </c>
      <c r="B61" s="184" t="s">
        <v>1491</v>
      </c>
      <c r="C61" s="184" t="s">
        <v>425</v>
      </c>
      <c r="D61" s="184" t="s">
        <v>1626</v>
      </c>
      <c r="E61" s="2" t="s">
        <v>1625</v>
      </c>
      <c r="F61" s="186" t="str">
        <f>VLOOKUP(D61, Registration!$E$1:$F$526, 2, FALSE)</f>
        <v>+79057855778</v>
      </c>
      <c r="G61" s="1">
        <v>1</v>
      </c>
      <c r="H61" s="182" t="s">
        <v>1690</v>
      </c>
      <c r="I61" s="187">
        <v>0.75</v>
      </c>
      <c r="M61" s="1" t="str">
        <f t="shared" ref="M61:M62" si="9">A61&amp;" "&amp;B61&amp;" "&amp;C61</f>
        <v>Голиков Фёдор Алексеевич</v>
      </c>
    </row>
    <row r="62" spans="1:13" ht="13.2" hidden="1" x14ac:dyDescent="0.25">
      <c r="A62" s="6" t="s">
        <v>2820</v>
      </c>
      <c r="B62" s="1" t="s">
        <v>239</v>
      </c>
      <c r="C62" s="1" t="s">
        <v>1779</v>
      </c>
      <c r="D62" s="6" t="s">
        <v>2822</v>
      </c>
      <c r="E62" s="7" t="s">
        <v>2821</v>
      </c>
      <c r="F62" s="3" t="s">
        <v>2823</v>
      </c>
      <c r="G62" s="1">
        <v>1</v>
      </c>
      <c r="H62" s="1" t="s">
        <v>2847</v>
      </c>
      <c r="I62" s="188">
        <v>0.75</v>
      </c>
      <c r="L62" s="6" t="s">
        <v>3812</v>
      </c>
      <c r="M62" s="1" t="str">
        <f t="shared" si="9"/>
        <v>Голуб Владислав Витальевич</v>
      </c>
    </row>
    <row r="63" spans="1:13" ht="14.4" hidden="1" x14ac:dyDescent="0.3">
      <c r="A63" s="184" t="s">
        <v>1773</v>
      </c>
      <c r="B63" s="184" t="s">
        <v>108</v>
      </c>
      <c r="C63" s="184" t="s">
        <v>47</v>
      </c>
      <c r="D63" s="184" t="s">
        <v>1775</v>
      </c>
      <c r="E63" s="185" t="s">
        <v>1774</v>
      </c>
      <c r="F63" s="186" t="str">
        <f>VLOOKUP(D63, Registration!$E$1:$F$526, 2, FALSE)</f>
        <v>+79051050421</v>
      </c>
      <c r="G63" s="1">
        <v>1</v>
      </c>
      <c r="H63" s="182" t="s">
        <v>165</v>
      </c>
      <c r="I63" s="182" t="s">
        <v>165</v>
      </c>
    </row>
    <row r="64" spans="1:13" ht="14.4" hidden="1" x14ac:dyDescent="0.3">
      <c r="A64" s="184" t="s">
        <v>876</v>
      </c>
      <c r="B64" s="184" t="s">
        <v>130</v>
      </c>
      <c r="C64" s="184" t="s">
        <v>63</v>
      </c>
      <c r="D64" s="184" t="s">
        <v>878</v>
      </c>
      <c r="E64" s="185" t="s">
        <v>877</v>
      </c>
      <c r="F64" s="186" t="str">
        <f>VLOOKUP(D64, Registration!$E$1:$F$526, 2, FALSE)</f>
        <v>+79162978708</v>
      </c>
      <c r="G64" s="1">
        <v>1</v>
      </c>
      <c r="H64" s="182" t="s">
        <v>1690</v>
      </c>
      <c r="I64" s="187">
        <v>0.64583333333333337</v>
      </c>
      <c r="M64" s="1" t="str">
        <f>A64&amp;" "&amp;B64&amp;" "&amp;C64</f>
        <v>Трихунков Дмитрий Сергеевич</v>
      </c>
    </row>
    <row r="65" spans="1:13" ht="14.4" hidden="1" x14ac:dyDescent="0.3">
      <c r="A65" s="184" t="s">
        <v>1790</v>
      </c>
      <c r="B65" s="184" t="s">
        <v>14</v>
      </c>
      <c r="C65" s="184" t="s">
        <v>390</v>
      </c>
      <c r="D65" s="184" t="s">
        <v>1792</v>
      </c>
      <c r="E65" s="185" t="s">
        <v>1791</v>
      </c>
      <c r="F65" s="186" t="str">
        <f>VLOOKUP(D65, Registration!$E$1:$F$526, 2, FALSE)</f>
        <v>+79801465541</v>
      </c>
      <c r="G65" s="1">
        <v>1</v>
      </c>
      <c r="H65" s="182" t="s">
        <v>165</v>
      </c>
      <c r="I65" s="182" t="s">
        <v>165</v>
      </c>
    </row>
    <row r="66" spans="1:13" ht="14.4" hidden="1" x14ac:dyDescent="0.3">
      <c r="A66" s="184" t="s">
        <v>389</v>
      </c>
      <c r="B66" s="184" t="s">
        <v>45</v>
      </c>
      <c r="C66" s="184" t="s">
        <v>390</v>
      </c>
      <c r="D66" s="1" t="s">
        <v>392</v>
      </c>
      <c r="E66" s="185" t="s">
        <v>391</v>
      </c>
      <c r="F66" s="186" t="str">
        <f>VLOOKUP(D66, Registration!$E$1:$F$526, 2, FALSE)</f>
        <v>+79912479240</v>
      </c>
      <c r="G66" s="1">
        <v>1</v>
      </c>
      <c r="H66" s="182" t="s">
        <v>165</v>
      </c>
      <c r="I66" s="182" t="s">
        <v>165</v>
      </c>
    </row>
    <row r="67" spans="1:13" ht="13.2" hidden="1" x14ac:dyDescent="0.25">
      <c r="A67" s="1" t="s">
        <v>1536</v>
      </c>
      <c r="B67" s="1" t="s">
        <v>323</v>
      </c>
      <c r="C67" s="1" t="s">
        <v>29</v>
      </c>
      <c r="D67" s="1" t="s">
        <v>1538</v>
      </c>
      <c r="E67" s="2" t="s">
        <v>1537</v>
      </c>
      <c r="F67" s="3" t="s">
        <v>1539</v>
      </c>
      <c r="G67" s="1">
        <v>1</v>
      </c>
      <c r="H67" s="182" t="s">
        <v>2847</v>
      </c>
      <c r="I67" s="187">
        <v>0.75</v>
      </c>
      <c r="L67" s="1" t="str">
        <f>A67&amp;" "&amp;B67&amp;" "&amp;C67</f>
        <v>Горячкин Роман Евгеньевич</v>
      </c>
      <c r="M67" s="1" t="str">
        <f t="shared" ref="M67:M68" si="10">A67&amp;" "&amp;B67&amp;" "&amp;C67</f>
        <v>Горячкин Роман Евгеньевич</v>
      </c>
    </row>
    <row r="68" spans="1:13" ht="14.4" hidden="1" x14ac:dyDescent="0.3">
      <c r="A68" s="184" t="s">
        <v>939</v>
      </c>
      <c r="B68" s="184" t="s">
        <v>458</v>
      </c>
      <c r="C68" s="184" t="s">
        <v>339</v>
      </c>
      <c r="D68" s="184" t="s">
        <v>941</v>
      </c>
      <c r="E68" s="185" t="s">
        <v>940</v>
      </c>
      <c r="F68" s="186" t="str">
        <f>VLOOKUP(D68, Registration!$E$1:$F$526, 2, FALSE)</f>
        <v>+79601221717</v>
      </c>
      <c r="G68" s="1">
        <v>1</v>
      </c>
      <c r="H68" s="182" t="s">
        <v>2847</v>
      </c>
      <c r="I68" s="187">
        <v>0.75</v>
      </c>
      <c r="M68" s="1" t="str">
        <f t="shared" si="10"/>
        <v>Дворкина София Михайловна</v>
      </c>
    </row>
    <row r="69" spans="1:13" ht="14.4" hidden="1" x14ac:dyDescent="0.3">
      <c r="A69" s="184" t="s">
        <v>836</v>
      </c>
      <c r="B69" s="184" t="s">
        <v>835</v>
      </c>
      <c r="C69" s="184" t="s">
        <v>275</v>
      </c>
      <c r="D69" s="184" t="s">
        <v>838</v>
      </c>
      <c r="E69" s="185" t="s">
        <v>837</v>
      </c>
      <c r="F69" s="186" t="str">
        <f>VLOOKUP(D69, Registration!$E$1:$F$526, 2, FALSE)</f>
        <v>+79588258081</v>
      </c>
      <c r="G69" s="1">
        <v>1</v>
      </c>
      <c r="H69" s="182" t="s">
        <v>165</v>
      </c>
      <c r="I69" s="182" t="s">
        <v>165</v>
      </c>
    </row>
    <row r="70" spans="1:13" ht="14.4" x14ac:dyDescent="0.3">
      <c r="A70" s="239" t="s">
        <v>1066</v>
      </c>
      <c r="B70" s="184" t="s">
        <v>1065</v>
      </c>
      <c r="C70" s="184" t="s">
        <v>1067</v>
      </c>
      <c r="D70" s="184" t="s">
        <v>1069</v>
      </c>
      <c r="E70" s="185" t="s">
        <v>1068</v>
      </c>
      <c r="F70" s="186" t="str">
        <f>VLOOKUP(D70, Registration!$E$1:$F$526, 2, FALSE)</f>
        <v>+79534153911</v>
      </c>
      <c r="G70" s="1">
        <v>1</v>
      </c>
      <c r="H70" s="182" t="s">
        <v>2847</v>
      </c>
      <c r="I70" s="187">
        <v>0.6875</v>
      </c>
      <c r="M70" s="1" t="str">
        <f t="shared" ref="M70:M71" si="11">A70&amp;" "&amp;B70&amp;" "&amp;C70</f>
        <v>Власова Оксана Евгеньевна</v>
      </c>
    </row>
    <row r="71" spans="1:13" ht="14.4" hidden="1" x14ac:dyDescent="0.3">
      <c r="A71" s="184" t="s">
        <v>1843</v>
      </c>
      <c r="B71" s="184" t="s">
        <v>323</v>
      </c>
      <c r="C71" s="184" t="s">
        <v>63</v>
      </c>
      <c r="D71" s="184" t="s">
        <v>1845</v>
      </c>
      <c r="E71" s="185" t="s">
        <v>3861</v>
      </c>
      <c r="F71" s="186" t="str">
        <f>VLOOKUP(D71, Registration!$E$1:$F$526, 2, FALSE)</f>
        <v>+79167236423</v>
      </c>
      <c r="G71" s="1">
        <v>1</v>
      </c>
      <c r="H71" s="182" t="s">
        <v>1690</v>
      </c>
      <c r="I71" s="187">
        <v>0.625</v>
      </c>
      <c r="M71" s="1" t="str">
        <f t="shared" si="11"/>
        <v>Денисов Роман Сергеевич</v>
      </c>
    </row>
    <row r="72" spans="1:13" ht="14.4" hidden="1" x14ac:dyDescent="0.3">
      <c r="A72" s="184" t="s">
        <v>1201</v>
      </c>
      <c r="B72" s="184" t="s">
        <v>1200</v>
      </c>
      <c r="C72" s="184" t="s">
        <v>125</v>
      </c>
      <c r="D72" s="184" t="s">
        <v>1203</v>
      </c>
      <c r="E72" s="185" t="s">
        <v>1202</v>
      </c>
      <c r="F72" s="186" t="str">
        <f>VLOOKUP(D72, Registration!$E$1:$F$526, 2, FALSE)</f>
        <v>+79851221574</v>
      </c>
      <c r="G72" s="1">
        <v>1</v>
      </c>
      <c r="H72" s="182" t="s">
        <v>165</v>
      </c>
      <c r="I72" s="182" t="s">
        <v>165</v>
      </c>
    </row>
    <row r="73" spans="1:13" ht="14.4" x14ac:dyDescent="0.3">
      <c r="A73" s="184" t="s">
        <v>1617</v>
      </c>
      <c r="B73" s="184" t="s">
        <v>1616</v>
      </c>
      <c r="C73" s="184" t="s">
        <v>1618</v>
      </c>
      <c r="D73" s="184" t="s">
        <v>1620</v>
      </c>
      <c r="E73" s="185" t="s">
        <v>1619</v>
      </c>
      <c r="F73" s="186" t="str">
        <f>VLOOKUP(D73, Registration!$E$1:$F$526, 2, FALSE)</f>
        <v>+79871373929</v>
      </c>
      <c r="G73" s="1">
        <v>1</v>
      </c>
      <c r="H73" s="182" t="s">
        <v>2847</v>
      </c>
      <c r="I73" s="187">
        <v>0.70833333333333337</v>
      </c>
      <c r="M73" s="1" t="str">
        <f>A73&amp;" "&amp;B73&amp;" "&amp;C73</f>
        <v>Гайфуллин Эмиль Ильнурович</v>
      </c>
    </row>
    <row r="74" spans="1:13" ht="14.4" hidden="1" x14ac:dyDescent="0.3">
      <c r="A74" s="184" t="s">
        <v>69</v>
      </c>
      <c r="B74" s="184" t="s">
        <v>68</v>
      </c>
      <c r="C74" s="184" t="s">
        <v>70</v>
      </c>
      <c r="D74" s="184" t="s">
        <v>72</v>
      </c>
      <c r="E74" s="185" t="s">
        <v>71</v>
      </c>
      <c r="F74" s="186" t="str">
        <f>VLOOKUP(D74, Registration!$E$1:$F$526, 2, FALSE)</f>
        <v>+79255306614</v>
      </c>
      <c r="G74" s="1">
        <v>1</v>
      </c>
      <c r="H74" s="182" t="s">
        <v>165</v>
      </c>
      <c r="I74" s="182" t="s">
        <v>165</v>
      </c>
    </row>
    <row r="75" spans="1:13" ht="14.4" hidden="1" x14ac:dyDescent="0.3">
      <c r="A75" s="184" t="s">
        <v>804</v>
      </c>
      <c r="B75" s="184" t="s">
        <v>68</v>
      </c>
      <c r="C75" s="184" t="s">
        <v>403</v>
      </c>
      <c r="D75" s="184" t="s">
        <v>806</v>
      </c>
      <c r="E75" s="185" t="s">
        <v>805</v>
      </c>
      <c r="F75" s="186" t="str">
        <f>VLOOKUP(D75, Registration!$E$1:$F$526, 2, FALSE)</f>
        <v>+79260843551</v>
      </c>
      <c r="G75" s="1">
        <v>1</v>
      </c>
      <c r="H75" s="182" t="s">
        <v>1690</v>
      </c>
      <c r="I75" s="187">
        <v>0.75</v>
      </c>
      <c r="M75" s="1" t="str">
        <f t="shared" ref="M75:M78" si="12">A75&amp;" "&amp;B75&amp;" "&amp;C75</f>
        <v>Долгова Анастасия Алексеевна</v>
      </c>
    </row>
    <row r="76" spans="1:13" ht="14.4" x14ac:dyDescent="0.3">
      <c r="A76" s="184" t="s">
        <v>1313</v>
      </c>
      <c r="B76" s="184" t="s">
        <v>920</v>
      </c>
      <c r="C76" s="184" t="s">
        <v>759</v>
      </c>
      <c r="D76" s="184" t="s">
        <v>1315</v>
      </c>
      <c r="E76" s="185" t="s">
        <v>1314</v>
      </c>
      <c r="F76" s="186" t="str">
        <f>VLOOKUP(D76, Registration!$E$1:$F$526, 2, FALSE)</f>
        <v>+79131517901</v>
      </c>
      <c r="G76" s="1">
        <v>1</v>
      </c>
      <c r="H76" s="182" t="s">
        <v>2847</v>
      </c>
      <c r="I76" s="187">
        <v>0.70833333333333337</v>
      </c>
      <c r="M76" s="1" t="str">
        <f t="shared" si="12"/>
        <v>Гопп Вадим Вадимович</v>
      </c>
    </row>
    <row r="77" spans="1:13" ht="14.4" x14ac:dyDescent="0.3">
      <c r="A77" s="239" t="s">
        <v>709</v>
      </c>
      <c r="B77" s="184" t="s">
        <v>195</v>
      </c>
      <c r="C77" s="184" t="s">
        <v>710</v>
      </c>
      <c r="D77" s="184" t="s">
        <v>712</v>
      </c>
      <c r="E77" s="185" t="s">
        <v>711</v>
      </c>
      <c r="F77" s="186" t="str">
        <f>VLOOKUP(D77, Registration!$E$1:$F$526, 2, FALSE)</f>
        <v>+79174628646</v>
      </c>
      <c r="G77" s="1">
        <v>1</v>
      </c>
      <c r="H77" s="182" t="s">
        <v>2847</v>
      </c>
      <c r="I77" s="187">
        <v>0.6875</v>
      </c>
      <c r="M77" s="1" t="str">
        <f t="shared" si="12"/>
        <v>Гордеева Дарья Валерьевна</v>
      </c>
    </row>
    <row r="78" spans="1:13" ht="14.4" hidden="1" x14ac:dyDescent="0.3">
      <c r="A78" s="184" t="s">
        <v>1856</v>
      </c>
      <c r="B78" s="184" t="s">
        <v>444</v>
      </c>
      <c r="C78" s="184" t="s">
        <v>153</v>
      </c>
      <c r="D78" s="184" t="s">
        <v>1858</v>
      </c>
      <c r="E78" s="185" t="s">
        <v>1857</v>
      </c>
      <c r="F78" s="186" t="str">
        <f>VLOOKUP(D78, Registration!$E$1:$F$526, 2, FALSE)</f>
        <v>+79032445238</v>
      </c>
      <c r="G78" s="1">
        <v>1</v>
      </c>
      <c r="H78" s="182" t="s">
        <v>1690</v>
      </c>
      <c r="I78" s="187">
        <v>0.75</v>
      </c>
      <c r="M78" s="1" t="str">
        <f t="shared" si="12"/>
        <v>Дольский Степан Андреевич</v>
      </c>
    </row>
    <row r="79" spans="1:13" ht="14.4" hidden="1" x14ac:dyDescent="0.3">
      <c r="A79" s="184" t="s">
        <v>102</v>
      </c>
      <c r="B79" s="184" t="s">
        <v>101</v>
      </c>
      <c r="C79" s="184" t="s">
        <v>103</v>
      </c>
      <c r="D79" s="184" t="s">
        <v>105</v>
      </c>
      <c r="E79" s="185" t="s">
        <v>104</v>
      </c>
      <c r="F79" s="186" t="str">
        <f>VLOOKUP(D79, Registration!$E$1:$F$526, 2, FALSE)</f>
        <v>+79162340515</v>
      </c>
      <c r="G79" s="1">
        <v>1</v>
      </c>
      <c r="H79" s="182" t="s">
        <v>165</v>
      </c>
      <c r="I79" s="182" t="s">
        <v>165</v>
      </c>
    </row>
    <row r="80" spans="1:13" ht="14.4" hidden="1" x14ac:dyDescent="0.3">
      <c r="A80" s="184" t="s">
        <v>1860</v>
      </c>
      <c r="B80" s="184" t="s">
        <v>61</v>
      </c>
      <c r="C80" s="184" t="s">
        <v>153</v>
      </c>
      <c r="D80" s="184" t="s">
        <v>1862</v>
      </c>
      <c r="E80" s="185" t="s">
        <v>1861</v>
      </c>
      <c r="F80" s="186" t="str">
        <f>VLOOKUP(D80, Registration!$E$1:$F$526, 2, FALSE)</f>
        <v>+79287589778</v>
      </c>
      <c r="G80" s="1">
        <v>1</v>
      </c>
      <c r="H80" s="182" t="s">
        <v>1690</v>
      </c>
      <c r="I80" s="187">
        <v>0.64583333333333337</v>
      </c>
      <c r="M80" s="1" t="str">
        <f t="shared" ref="M80:M81" si="13">A80&amp;" "&amp;B80&amp;" "&amp;C80</f>
        <v>Кравцов Максим Андреевич</v>
      </c>
    </row>
    <row r="81" spans="1:13" ht="14.4" x14ac:dyDescent="0.3">
      <c r="A81" s="184" t="s">
        <v>1985</v>
      </c>
      <c r="B81" s="184" t="s">
        <v>68</v>
      </c>
      <c r="C81" s="184" t="s">
        <v>339</v>
      </c>
      <c r="D81" s="184" t="s">
        <v>1987</v>
      </c>
      <c r="E81" s="185" t="s">
        <v>1986</v>
      </c>
      <c r="F81" s="186" t="str">
        <f>VLOOKUP(D81, Registration!$E$1:$F$526, 2, FALSE)</f>
        <v>+79870877530</v>
      </c>
      <c r="G81" s="1">
        <v>1</v>
      </c>
      <c r="H81" s="182" t="s">
        <v>2847</v>
      </c>
      <c r="I81" s="187">
        <v>0.70833333333333337</v>
      </c>
      <c r="M81" s="1" t="str">
        <f t="shared" si="13"/>
        <v>Горячева Анастасия Михайловна</v>
      </c>
    </row>
    <row r="82" spans="1:13" ht="14.4" hidden="1" x14ac:dyDescent="0.3">
      <c r="A82" s="184" t="s">
        <v>1173</v>
      </c>
      <c r="B82" s="184" t="s">
        <v>203</v>
      </c>
      <c r="C82" s="184" t="s">
        <v>3936</v>
      </c>
      <c r="D82" s="184" t="s">
        <v>1175</v>
      </c>
      <c r="E82" s="185" t="s">
        <v>1174</v>
      </c>
      <c r="F82" s="186" t="str">
        <f>VLOOKUP(D82, Registration!$E$1:$F$526, 2, FALSE)</f>
        <v>+79104794495</v>
      </c>
      <c r="G82" s="1">
        <v>1</v>
      </c>
      <c r="H82" s="182" t="s">
        <v>165</v>
      </c>
      <c r="I82" s="182" t="s">
        <v>165</v>
      </c>
    </row>
    <row r="83" spans="1:13" ht="14.4" hidden="1" x14ac:dyDescent="0.3">
      <c r="A83" s="184" t="s">
        <v>672</v>
      </c>
      <c r="B83" s="184" t="s">
        <v>671</v>
      </c>
      <c r="C83" s="184" t="s">
        <v>673</v>
      </c>
      <c r="D83" s="184" t="s">
        <v>675</v>
      </c>
      <c r="E83" s="185" t="s">
        <v>674</v>
      </c>
      <c r="F83" s="186" t="str">
        <f>VLOOKUP(D83, Registration!$E$1:$F$526, 2, FALSE)</f>
        <v>+79687686990</v>
      </c>
      <c r="G83" s="1">
        <v>1</v>
      </c>
      <c r="H83" s="182" t="s">
        <v>1690</v>
      </c>
      <c r="I83" s="187">
        <v>0.75</v>
      </c>
      <c r="M83" s="1" t="str">
        <f t="shared" ref="M83:M86" si="14">A83&amp;" "&amp;B83&amp;" "&amp;C83</f>
        <v>Дорн Юлиане Сандра</v>
      </c>
    </row>
    <row r="84" spans="1:13" ht="14.4" x14ac:dyDescent="0.3">
      <c r="A84" s="184" t="s">
        <v>1405</v>
      </c>
      <c r="B84" s="184" t="s">
        <v>151</v>
      </c>
      <c r="C84" s="184" t="s">
        <v>1040</v>
      </c>
      <c r="D84" s="184" t="s">
        <v>1407</v>
      </c>
      <c r="E84" s="185" t="s">
        <v>1406</v>
      </c>
      <c r="F84" s="186" t="str">
        <f>VLOOKUP(D84, Registration!$E$1:$F$526, 2, FALSE)</f>
        <v>+79510320390</v>
      </c>
      <c r="G84" s="1">
        <v>1</v>
      </c>
      <c r="H84" s="182" t="s">
        <v>2847</v>
      </c>
      <c r="I84" s="187">
        <v>0.70833333333333337</v>
      </c>
      <c r="M84" s="1" t="str">
        <f t="shared" si="14"/>
        <v>Гура Иван Антонович</v>
      </c>
    </row>
    <row r="85" spans="1:13" ht="14.4" x14ac:dyDescent="0.3">
      <c r="A85" s="184" t="s">
        <v>959</v>
      </c>
      <c r="B85" s="184" t="s">
        <v>45</v>
      </c>
      <c r="C85" s="184" t="s">
        <v>960</v>
      </c>
      <c r="D85" s="184" t="s">
        <v>962</v>
      </c>
      <c r="E85" s="185" t="s">
        <v>3862</v>
      </c>
      <c r="F85" s="186" t="str">
        <f>VLOOKUP(D85, Registration!$E$1:$F$526, 2, FALSE)</f>
        <v>+79268486310</v>
      </c>
      <c r="G85" s="1">
        <v>1</v>
      </c>
      <c r="H85" s="182" t="s">
        <v>2847</v>
      </c>
      <c r="I85" s="187">
        <v>0.6875</v>
      </c>
      <c r="M85" s="1" t="str">
        <f t="shared" si="14"/>
        <v>Дзюбло Григорий Викторович</v>
      </c>
    </row>
    <row r="86" spans="1:13" ht="14.4" hidden="1" x14ac:dyDescent="0.3">
      <c r="A86" s="184" t="s">
        <v>1734</v>
      </c>
      <c r="B86" s="184" t="s">
        <v>68</v>
      </c>
      <c r="C86" s="184" t="s">
        <v>520</v>
      </c>
      <c r="D86" s="184" t="s">
        <v>1736</v>
      </c>
      <c r="E86" s="185" t="s">
        <v>1735</v>
      </c>
      <c r="F86" s="186" t="str">
        <f>VLOOKUP(D86, Registration!$E$1:$F$526, 2, FALSE)</f>
        <v>+79165888269</v>
      </c>
      <c r="G86" s="1">
        <v>1</v>
      </c>
      <c r="H86" s="182" t="s">
        <v>1690</v>
      </c>
      <c r="I86" s="187">
        <v>0.75</v>
      </c>
      <c r="M86" s="1" t="str">
        <f t="shared" si="14"/>
        <v>Есина Анастасия Артёмовна</v>
      </c>
    </row>
    <row r="87" spans="1:13" ht="14.4" hidden="1" x14ac:dyDescent="0.3">
      <c r="A87" s="184" t="s">
        <v>452</v>
      </c>
      <c r="B87" s="184" t="s">
        <v>145</v>
      </c>
      <c r="C87" s="184" t="s">
        <v>153</v>
      </c>
      <c r="D87" s="184" t="s">
        <v>1349</v>
      </c>
      <c r="E87" s="185" t="s">
        <v>1348</v>
      </c>
      <c r="F87" s="186" t="str">
        <f>VLOOKUP(D87, Registration!$E$1:$F$526, 2, FALSE)</f>
        <v>+79205293929</v>
      </c>
      <c r="G87" s="1">
        <v>1</v>
      </c>
      <c r="H87" s="182" t="s">
        <v>165</v>
      </c>
      <c r="I87" s="182" t="s">
        <v>165</v>
      </c>
    </row>
    <row r="88" spans="1:13" ht="14.4" x14ac:dyDescent="0.3">
      <c r="A88" s="184" t="s">
        <v>1044</v>
      </c>
      <c r="B88" s="184" t="s">
        <v>158</v>
      </c>
      <c r="C88" s="184" t="s">
        <v>256</v>
      </c>
      <c r="D88" s="184" t="s">
        <v>1046</v>
      </c>
      <c r="E88" s="185" t="s">
        <v>1045</v>
      </c>
      <c r="F88" s="186" t="str">
        <f>VLOOKUP(D88, Registration!$E$1:$F$526, 2, FALSE)</f>
        <v>+79197331000</v>
      </c>
      <c r="G88" s="1">
        <v>1</v>
      </c>
      <c r="H88" s="182" t="s">
        <v>2847</v>
      </c>
      <c r="I88" s="187">
        <v>0.6875</v>
      </c>
      <c r="M88" s="1" t="str">
        <f t="shared" ref="M88:M89" si="15">A88&amp;" "&amp;B88&amp;" "&amp;C88</f>
        <v>Долгополова Анна Руслановна</v>
      </c>
    </row>
    <row r="89" spans="1:13" ht="14.4" x14ac:dyDescent="0.3">
      <c r="A89" s="239" t="s">
        <v>1101</v>
      </c>
      <c r="B89" s="184" t="s">
        <v>130</v>
      </c>
      <c r="C89" s="184" t="s">
        <v>63</v>
      </c>
      <c r="D89" s="184" t="s">
        <v>1103</v>
      </c>
      <c r="E89" s="185" t="s">
        <v>1102</v>
      </c>
      <c r="F89" s="186" t="str">
        <f>VLOOKUP(D89, Registration!$E$1:$F$526, 2, FALSE)</f>
        <v>+79651435553</v>
      </c>
      <c r="G89" s="1">
        <v>1</v>
      </c>
      <c r="H89" s="182" t="s">
        <v>2847</v>
      </c>
      <c r="I89" s="187">
        <v>0.6875</v>
      </c>
      <c r="M89" s="1" t="str">
        <f t="shared" si="15"/>
        <v>Дудин Дмитрий Сергеевич</v>
      </c>
    </row>
    <row r="90" spans="1:13" ht="14.4" hidden="1" x14ac:dyDescent="0.3">
      <c r="A90" s="184" t="s">
        <v>519</v>
      </c>
      <c r="B90" s="184" t="s">
        <v>518</v>
      </c>
      <c r="C90" s="184" t="s">
        <v>520</v>
      </c>
      <c r="D90" s="184" t="s">
        <v>522</v>
      </c>
      <c r="E90" s="185" t="s">
        <v>521</v>
      </c>
      <c r="F90" s="186" t="str">
        <f>VLOOKUP(D90, Registration!$E$1:$F$526, 2, FALSE)</f>
        <v>+79035502373</v>
      </c>
      <c r="G90" s="1">
        <v>1</v>
      </c>
      <c r="H90" s="182" t="s">
        <v>165</v>
      </c>
      <c r="I90" s="182" t="s">
        <v>165</v>
      </c>
    </row>
    <row r="91" spans="1:13" ht="14.4" hidden="1" x14ac:dyDescent="0.3">
      <c r="A91" s="184" t="s">
        <v>1566</v>
      </c>
      <c r="B91" s="184" t="s">
        <v>583</v>
      </c>
      <c r="C91" s="184" t="s">
        <v>960</v>
      </c>
      <c r="D91" s="184" t="s">
        <v>2101</v>
      </c>
      <c r="E91" s="185" t="s">
        <v>1567</v>
      </c>
      <c r="F91" s="186" t="str">
        <f>VLOOKUP(D91, Registration!$E$1:$F$526, 2, FALSE)</f>
        <v>+79168547281</v>
      </c>
      <c r="G91" s="1">
        <v>1</v>
      </c>
      <c r="H91" s="182" t="s">
        <v>1690</v>
      </c>
      <c r="I91" s="187">
        <v>0.75</v>
      </c>
      <c r="M91" s="1" t="str">
        <f t="shared" ref="M91:M99" si="16">A91&amp;" "&amp;B91&amp;" "&amp;C91</f>
        <v>Жданов Даниил Викторович</v>
      </c>
    </row>
    <row r="92" spans="1:13" ht="14.4" x14ac:dyDescent="0.3">
      <c r="A92" s="239" t="s">
        <v>696</v>
      </c>
      <c r="B92" s="184" t="s">
        <v>158</v>
      </c>
      <c r="C92" s="184" t="s">
        <v>403</v>
      </c>
      <c r="D92" s="184" t="s">
        <v>698</v>
      </c>
      <c r="E92" s="185" t="s">
        <v>3907</v>
      </c>
      <c r="F92" s="186" t="str">
        <f>VLOOKUP(D92, Registration!$E$1:$F$526, 2, FALSE)</f>
        <v>+79097430752</v>
      </c>
      <c r="G92" s="1">
        <v>1</v>
      </c>
      <c r="H92" s="182" t="s">
        <v>2847</v>
      </c>
      <c r="I92" s="187">
        <v>0.6875</v>
      </c>
      <c r="M92" s="1" t="str">
        <f t="shared" si="16"/>
        <v>Евтютова Анна Алексеевна</v>
      </c>
    </row>
    <row r="93" spans="1:13" ht="14.4" x14ac:dyDescent="0.3">
      <c r="A93" s="240" t="s">
        <v>2127</v>
      </c>
      <c r="B93" s="184" t="s">
        <v>2126</v>
      </c>
      <c r="C93" s="184" t="s">
        <v>205</v>
      </c>
      <c r="D93" s="184" t="s">
        <v>2129</v>
      </c>
      <c r="E93" s="185" t="s">
        <v>2128</v>
      </c>
      <c r="F93" s="186" t="str">
        <f>VLOOKUP(D93, Registration!$E$1:$F$526, 2, FALSE)</f>
        <v>+79877003936</v>
      </c>
      <c r="G93" s="1">
        <v>1</v>
      </c>
      <c r="H93" s="182" t="s">
        <v>2847</v>
      </c>
      <c r="I93" s="187">
        <v>0.70833333333333337</v>
      </c>
      <c r="M93" s="1" t="str">
        <f t="shared" si="16"/>
        <v>Жулина Кристина Николаевна</v>
      </c>
    </row>
    <row r="94" spans="1:13" ht="14.4" hidden="1" x14ac:dyDescent="0.3">
      <c r="A94" s="184" t="s">
        <v>618</v>
      </c>
      <c r="B94" s="184" t="s">
        <v>101</v>
      </c>
      <c r="C94" s="184" t="s">
        <v>619</v>
      </c>
      <c r="D94" s="184" t="s">
        <v>1597</v>
      </c>
      <c r="E94" s="185" t="s">
        <v>620</v>
      </c>
      <c r="F94" s="186" t="str">
        <f>VLOOKUP(D94, Registration!$E$1:$F$526, 2, FALSE)</f>
        <v>+79279509471</v>
      </c>
      <c r="G94" s="1">
        <v>1</v>
      </c>
      <c r="H94" s="182" t="s">
        <v>2847</v>
      </c>
      <c r="I94" s="187">
        <v>0.79166666666666663</v>
      </c>
      <c r="M94" s="1" t="str">
        <f t="shared" si="16"/>
        <v>Чекмарев Глеб Вениаминович</v>
      </c>
    </row>
    <row r="95" spans="1:13" ht="14.4" hidden="1" x14ac:dyDescent="0.3">
      <c r="A95" s="184" t="s">
        <v>424</v>
      </c>
      <c r="B95" s="184" t="s">
        <v>27</v>
      </c>
      <c r="C95" s="184" t="s">
        <v>425</v>
      </c>
      <c r="D95" s="184" t="s">
        <v>427</v>
      </c>
      <c r="E95" s="185" t="s">
        <v>426</v>
      </c>
      <c r="F95" s="186" t="str">
        <f>VLOOKUP(D95, Registration!$E$1:$F$526, 2, FALSE)</f>
        <v>+79039322488</v>
      </c>
      <c r="G95" s="1">
        <v>1</v>
      </c>
      <c r="H95" s="182" t="s">
        <v>1690</v>
      </c>
      <c r="I95" s="187">
        <v>0.625</v>
      </c>
      <c r="M95" s="1" t="str">
        <f t="shared" si="16"/>
        <v>Жирнов Владимир Алексеевич</v>
      </c>
    </row>
    <row r="96" spans="1:13" ht="14.4" hidden="1" x14ac:dyDescent="0.3">
      <c r="A96" s="184" t="s">
        <v>2480</v>
      </c>
      <c r="B96" s="184" t="s">
        <v>281</v>
      </c>
      <c r="C96" s="184" t="s">
        <v>290</v>
      </c>
      <c r="D96" s="184" t="s">
        <v>2482</v>
      </c>
      <c r="E96" s="185" t="s">
        <v>2481</v>
      </c>
      <c r="F96" s="186" t="str">
        <f>VLOOKUP(D96, Registration!$E$1:$F$526, 2, FALSE)</f>
        <v>+79777700366</v>
      </c>
      <c r="G96" s="1">
        <v>1</v>
      </c>
      <c r="H96" s="182" t="s">
        <v>1690</v>
      </c>
      <c r="I96" s="187">
        <v>0.625</v>
      </c>
      <c r="M96" s="1" t="str">
        <f t="shared" si="16"/>
        <v>Збродько Алексей Максимович</v>
      </c>
    </row>
    <row r="97" spans="1:13" ht="14.4" x14ac:dyDescent="0.3">
      <c r="A97" s="184" t="s">
        <v>870</v>
      </c>
      <c r="B97" s="184" t="s">
        <v>869</v>
      </c>
      <c r="C97" s="184" t="s">
        <v>871</v>
      </c>
      <c r="D97" s="184" t="s">
        <v>873</v>
      </c>
      <c r="E97" s="185" t="s">
        <v>872</v>
      </c>
      <c r="F97" s="186" t="str">
        <f>VLOOKUP(D97, Registration!$E$1:$F$526, 2, FALSE)</f>
        <v>+79038704374</v>
      </c>
      <c r="G97" s="1">
        <v>1</v>
      </c>
      <c r="H97" s="182" t="s">
        <v>2847</v>
      </c>
      <c r="I97" s="187">
        <v>0.6875</v>
      </c>
      <c r="M97" s="1" t="str">
        <f t="shared" si="16"/>
        <v>Жучков Петр Вячеславович</v>
      </c>
    </row>
    <row r="98" spans="1:13" ht="13.2" hidden="1" x14ac:dyDescent="0.25">
      <c r="A98" s="6" t="s">
        <v>2826</v>
      </c>
      <c r="B98" s="1" t="s">
        <v>145</v>
      </c>
      <c r="C98" s="1" t="s">
        <v>871</v>
      </c>
      <c r="D98" s="6" t="s">
        <v>2828</v>
      </c>
      <c r="E98" s="7" t="s">
        <v>3433</v>
      </c>
      <c r="F98" s="3" t="s">
        <v>2829</v>
      </c>
      <c r="G98" s="1">
        <v>1</v>
      </c>
      <c r="H98" s="1" t="s">
        <v>2847</v>
      </c>
      <c r="I98" s="188">
        <v>0.75</v>
      </c>
      <c r="L98" s="6" t="s">
        <v>3813</v>
      </c>
      <c r="M98" s="1" t="str">
        <f t="shared" si="16"/>
        <v>Зубарев Егор Вячеславович</v>
      </c>
    </row>
    <row r="99" spans="1:13" ht="14.4" hidden="1" x14ac:dyDescent="0.3">
      <c r="A99" s="184" t="s">
        <v>1097</v>
      </c>
      <c r="B99" s="184" t="s">
        <v>1096</v>
      </c>
      <c r="C99" s="184" t="s">
        <v>425</v>
      </c>
      <c r="D99" s="184" t="s">
        <v>1099</v>
      </c>
      <c r="E99" s="185" t="s">
        <v>1098</v>
      </c>
      <c r="F99" s="186" t="str">
        <f>VLOOKUP(D99, Registration!$E$1:$F$526, 2, FALSE)</f>
        <v>+79777531108</v>
      </c>
      <c r="G99" s="1">
        <v>1</v>
      </c>
      <c r="H99" s="182" t="s">
        <v>1690</v>
      </c>
      <c r="I99" s="187">
        <v>0.64583333333333337</v>
      </c>
      <c r="M99" s="1" t="str">
        <f t="shared" si="16"/>
        <v>Алешин Матвей Алексеевич</v>
      </c>
    </row>
    <row r="100" spans="1:13" ht="14.4" hidden="1" x14ac:dyDescent="0.3">
      <c r="A100" s="184" t="s">
        <v>131</v>
      </c>
      <c r="B100" s="184" t="s">
        <v>130</v>
      </c>
      <c r="C100" s="184" t="s">
        <v>132</v>
      </c>
      <c r="D100" s="184" t="s">
        <v>134</v>
      </c>
      <c r="E100" s="185" t="s">
        <v>133</v>
      </c>
      <c r="F100" s="186" t="str">
        <f>VLOOKUP(D100, Registration!$E$1:$F$526, 2, FALSE)</f>
        <v>+79883149949</v>
      </c>
      <c r="G100" s="1">
        <v>1</v>
      </c>
      <c r="H100" s="182" t="s">
        <v>165</v>
      </c>
      <c r="I100" s="182" t="s">
        <v>165</v>
      </c>
    </row>
    <row r="101" spans="1:13" ht="14.4" x14ac:dyDescent="0.3">
      <c r="A101" s="239" t="s">
        <v>248</v>
      </c>
      <c r="B101" s="184" t="s">
        <v>247</v>
      </c>
      <c r="C101" s="184" t="s">
        <v>249</v>
      </c>
      <c r="D101" s="184" t="s">
        <v>251</v>
      </c>
      <c r="E101" s="185" t="s">
        <v>250</v>
      </c>
      <c r="F101" s="186" t="str">
        <f>VLOOKUP(D101, Registration!$E$1:$F$526, 2, FALSE)</f>
        <v>+79157270794</v>
      </c>
      <c r="G101" s="1">
        <v>1</v>
      </c>
      <c r="H101" s="182" t="s">
        <v>2847</v>
      </c>
      <c r="I101" s="187">
        <v>0.6875</v>
      </c>
      <c r="M101" s="1" t="str">
        <f>A101&amp;" "&amp;B101&amp;" "&amp;C101</f>
        <v>Земляная Полина Александровна</v>
      </c>
    </row>
    <row r="102" spans="1:13" ht="14.4" hidden="1" x14ac:dyDescent="0.3">
      <c r="A102" s="184" t="s">
        <v>594</v>
      </c>
      <c r="B102" s="184" t="s">
        <v>357</v>
      </c>
      <c r="C102" s="184" t="s">
        <v>103</v>
      </c>
      <c r="D102" s="184" t="s">
        <v>596</v>
      </c>
      <c r="E102" s="185" t="s">
        <v>595</v>
      </c>
      <c r="F102" s="186" t="str">
        <f>VLOOKUP(D102, Registration!$E$1:$F$526, 2, FALSE)</f>
        <v>+79652903235</v>
      </c>
      <c r="G102" s="1">
        <v>1</v>
      </c>
      <c r="H102" s="182" t="s">
        <v>165</v>
      </c>
      <c r="I102" s="182" t="s">
        <v>165</v>
      </c>
    </row>
    <row r="103" spans="1:13" ht="14.4" hidden="1" x14ac:dyDescent="0.3">
      <c r="A103" s="184" t="s">
        <v>1965</v>
      </c>
      <c r="B103" s="184" t="s">
        <v>1979</v>
      </c>
      <c r="C103" s="184" t="s">
        <v>63</v>
      </c>
      <c r="D103" s="184" t="s">
        <v>1981</v>
      </c>
      <c r="E103" s="185" t="s">
        <v>1980</v>
      </c>
      <c r="F103" s="186" t="str">
        <f>VLOOKUP(D103, Registration!$E$1:$F$526, 2, FALSE)</f>
        <v>+79031077817</v>
      </c>
      <c r="G103" s="1">
        <v>1</v>
      </c>
      <c r="H103" s="182" t="s">
        <v>1690</v>
      </c>
      <c r="I103" s="187">
        <v>0.625</v>
      </c>
      <c r="M103" s="1" t="str">
        <f t="shared" ref="M103:M106" si="17">A103&amp;" "&amp;B103&amp;" "&amp;C103</f>
        <v>Иванов Артур Сергеевич</v>
      </c>
    </row>
    <row r="104" spans="1:13" ht="14.4" x14ac:dyDescent="0.3">
      <c r="A104" s="184" t="s">
        <v>948</v>
      </c>
      <c r="B104" s="184" t="s">
        <v>2081</v>
      </c>
      <c r="C104" s="184" t="s">
        <v>116</v>
      </c>
      <c r="D104" s="184" t="s">
        <v>2083</v>
      </c>
      <c r="E104" s="185" t="s">
        <v>2082</v>
      </c>
      <c r="F104" s="186" t="str">
        <f>VLOOKUP(D104, Registration!$E$1:$F$526, 2, FALSE)</f>
        <v>+79181354289</v>
      </c>
      <c r="G104" s="1">
        <v>1</v>
      </c>
      <c r="H104" s="182" t="s">
        <v>2847</v>
      </c>
      <c r="I104" s="187">
        <v>0.70833333333333337</v>
      </c>
      <c r="M104" s="1" t="str">
        <f t="shared" si="17"/>
        <v>Иванова Евгения Петровна</v>
      </c>
    </row>
    <row r="105" spans="1:13" ht="14.4" hidden="1" x14ac:dyDescent="0.3">
      <c r="A105" s="184" t="s">
        <v>948</v>
      </c>
      <c r="B105" s="184" t="s">
        <v>532</v>
      </c>
      <c r="C105" s="184" t="s">
        <v>954</v>
      </c>
      <c r="D105" s="184" t="s">
        <v>1535</v>
      </c>
      <c r="E105" s="185" t="s">
        <v>1011</v>
      </c>
      <c r="F105" s="186" t="str">
        <f>VLOOKUP(D105, Registration!$E$1:$F$526, 2, FALSE)</f>
        <v>+79167029475</v>
      </c>
      <c r="G105" s="1">
        <v>1</v>
      </c>
      <c r="H105" s="182" t="s">
        <v>1690</v>
      </c>
      <c r="I105" s="187">
        <v>0.75</v>
      </c>
      <c r="M105" s="1" t="str">
        <f t="shared" si="17"/>
        <v>Иванова Александра Олеговна</v>
      </c>
    </row>
    <row r="106" spans="1:13" ht="14.4" hidden="1" x14ac:dyDescent="0.3">
      <c r="A106" s="184" t="s">
        <v>1256</v>
      </c>
      <c r="B106" s="184" t="s">
        <v>267</v>
      </c>
      <c r="C106" s="184" t="s">
        <v>438</v>
      </c>
      <c r="D106" s="184" t="s">
        <v>1258</v>
      </c>
      <c r="E106" s="185" t="s">
        <v>1257</v>
      </c>
      <c r="F106" s="186" t="str">
        <f>VLOOKUP(D106, Registration!$E$1:$F$526, 2, FALSE)</f>
        <v>+79162012878</v>
      </c>
      <c r="G106" s="1">
        <v>1</v>
      </c>
      <c r="H106" s="182" t="s">
        <v>1690</v>
      </c>
      <c r="I106" s="187">
        <v>0.64583333333333337</v>
      </c>
      <c r="M106" s="1" t="str">
        <f t="shared" si="17"/>
        <v>Савельев Артём Иванович</v>
      </c>
    </row>
    <row r="107" spans="1:13" ht="14.4" hidden="1" x14ac:dyDescent="0.3">
      <c r="A107" s="184" t="s">
        <v>210</v>
      </c>
      <c r="B107" s="184" t="s">
        <v>68</v>
      </c>
      <c r="C107" s="184" t="s">
        <v>197</v>
      </c>
      <c r="D107" s="184" t="s">
        <v>212</v>
      </c>
      <c r="E107" s="185" t="s">
        <v>211</v>
      </c>
      <c r="F107" s="186" t="str">
        <f>VLOOKUP(D107, Registration!$E$1:$F$526, 2, FALSE)</f>
        <v>+79165152770</v>
      </c>
      <c r="G107" s="1">
        <v>1</v>
      </c>
      <c r="H107" s="182" t="s">
        <v>165</v>
      </c>
      <c r="I107" s="182" t="s">
        <v>165</v>
      </c>
    </row>
    <row r="108" spans="1:13" ht="14.4" hidden="1" x14ac:dyDescent="0.3">
      <c r="A108" s="184" t="s">
        <v>1308</v>
      </c>
      <c r="B108" s="184" t="s">
        <v>1232</v>
      </c>
      <c r="C108" s="184" t="s">
        <v>793</v>
      </c>
      <c r="D108" s="184" t="s">
        <v>1310</v>
      </c>
      <c r="E108" s="185" t="s">
        <v>1309</v>
      </c>
      <c r="F108" s="186" t="str">
        <f>VLOOKUP(D108, Registration!$E$1:$F$526, 2, FALSE)</f>
        <v>+79393990715</v>
      </c>
      <c r="G108" s="1">
        <v>1</v>
      </c>
      <c r="H108" s="182" t="s">
        <v>1690</v>
      </c>
      <c r="I108" s="187">
        <v>0.64583333333333337</v>
      </c>
      <c r="M108" s="1" t="str">
        <f t="shared" ref="M108:M110" si="18">A108&amp;" "&amp;B108&amp;" "&amp;C108</f>
        <v>Лепилова Таисия Павловна</v>
      </c>
    </row>
    <row r="109" spans="1:13" ht="14.4" hidden="1" x14ac:dyDescent="0.3">
      <c r="A109" s="184" t="s">
        <v>948</v>
      </c>
      <c r="B109" s="184" t="s">
        <v>247</v>
      </c>
      <c r="C109" s="184" t="s">
        <v>249</v>
      </c>
      <c r="D109" s="184" t="s">
        <v>950</v>
      </c>
      <c r="E109" s="185" t="s">
        <v>949</v>
      </c>
      <c r="F109" s="186" t="str">
        <f>VLOOKUP(D109, Registration!$E$1:$F$526, 2, FALSE)</f>
        <v>+79217209321</v>
      </c>
      <c r="G109" s="1">
        <v>1</v>
      </c>
      <c r="H109" s="182" t="s">
        <v>2847</v>
      </c>
      <c r="I109" s="187">
        <v>0.75</v>
      </c>
      <c r="M109" s="1" t="str">
        <f t="shared" si="18"/>
        <v>Иванова Полина Александровна</v>
      </c>
    </row>
    <row r="110" spans="1:13" ht="14.4" hidden="1" x14ac:dyDescent="0.3">
      <c r="A110" s="184" t="s">
        <v>1111</v>
      </c>
      <c r="B110" s="184" t="s">
        <v>151</v>
      </c>
      <c r="C110" s="184" t="s">
        <v>3941</v>
      </c>
      <c r="D110" s="184" t="s">
        <v>2429</v>
      </c>
      <c r="E110" s="185" t="s">
        <v>2428</v>
      </c>
      <c r="F110" s="186" t="str">
        <f>VLOOKUP(D110, Registration!$E$1:$F$526, 2, FALSE)</f>
        <v>+79960212906</v>
      </c>
      <c r="G110" s="1">
        <v>1</v>
      </c>
      <c r="H110" s="182" t="s">
        <v>1690</v>
      </c>
      <c r="I110" s="187">
        <v>0.64583333333333337</v>
      </c>
      <c r="M110" s="1" t="str">
        <f t="shared" si="18"/>
        <v>Филиппов Иван сергеевич</v>
      </c>
    </row>
    <row r="111" spans="1:13" ht="14.4" hidden="1" x14ac:dyDescent="0.3">
      <c r="A111" s="184" t="s">
        <v>316</v>
      </c>
      <c r="B111" s="184" t="s">
        <v>315</v>
      </c>
      <c r="C111" s="184" t="s">
        <v>317</v>
      </c>
      <c r="D111" s="184" t="s">
        <v>319</v>
      </c>
      <c r="E111" s="185" t="s">
        <v>318</v>
      </c>
      <c r="F111" s="186" t="str">
        <f>VLOOKUP(D111, Registration!$E$1:$F$526, 2, FALSE)</f>
        <v>+79165721585</v>
      </c>
      <c r="G111" s="1">
        <v>1</v>
      </c>
      <c r="H111" s="182" t="s">
        <v>165</v>
      </c>
      <c r="I111" s="182" t="s">
        <v>165</v>
      </c>
    </row>
    <row r="112" spans="1:13" ht="14.4" hidden="1" x14ac:dyDescent="0.3">
      <c r="A112" s="184" t="s">
        <v>1745</v>
      </c>
      <c r="B112" s="184" t="s">
        <v>583</v>
      </c>
      <c r="C112" s="184" t="s">
        <v>132</v>
      </c>
      <c r="D112" s="184" t="s">
        <v>1747</v>
      </c>
      <c r="E112" s="185" t="s">
        <v>1746</v>
      </c>
      <c r="F112" s="186" t="str">
        <f>VLOOKUP(D112, Registration!$E$1:$F$526, 2, FALSE)</f>
        <v>+79034098902</v>
      </c>
      <c r="G112" s="1">
        <v>1</v>
      </c>
      <c r="H112" s="182" t="s">
        <v>1690</v>
      </c>
      <c r="I112" s="187">
        <v>0.64583333333333337</v>
      </c>
      <c r="M112" s="1" t="str">
        <f t="shared" ref="M112:M113" si="19">A112&amp;" "&amp;B112&amp;" "&amp;C112</f>
        <v>Еланский Даниил Александрович</v>
      </c>
    </row>
    <row r="113" spans="1:13" ht="14.4" x14ac:dyDescent="0.3">
      <c r="A113" s="239" t="s">
        <v>2630</v>
      </c>
      <c r="B113" s="184" t="s">
        <v>583</v>
      </c>
      <c r="C113" s="184" t="s">
        <v>132</v>
      </c>
      <c r="D113" s="184" t="s">
        <v>2632</v>
      </c>
      <c r="E113" s="185" t="s">
        <v>3974</v>
      </c>
      <c r="F113" s="186" t="str">
        <f>VLOOKUP(D113, Registration!$E$1:$F$526, 2, FALSE)</f>
        <v>+79951179262</v>
      </c>
      <c r="G113" s="1">
        <v>1</v>
      </c>
      <c r="H113" s="182" t="s">
        <v>2847</v>
      </c>
      <c r="I113" s="187">
        <v>0.6875</v>
      </c>
      <c r="M113" s="1" t="str">
        <f t="shared" si="19"/>
        <v>Иванькин Даниил Александрович</v>
      </c>
    </row>
    <row r="114" spans="1:13" ht="14.4" hidden="1" x14ac:dyDescent="0.3">
      <c r="A114" s="184" t="s">
        <v>1903</v>
      </c>
      <c r="B114" s="184" t="s">
        <v>239</v>
      </c>
      <c r="C114" s="184" t="s">
        <v>153</v>
      </c>
      <c r="D114" s="184" t="s">
        <v>3942</v>
      </c>
      <c r="E114" s="185" t="s">
        <v>1904</v>
      </c>
      <c r="F114" s="186" t="str">
        <f>VLOOKUP(D114, Registration!$E$1:$F$526, 2, FALSE)</f>
        <v>+79091613792</v>
      </c>
      <c r="G114" s="1">
        <v>1</v>
      </c>
      <c r="H114" s="182" t="s">
        <v>165</v>
      </c>
      <c r="I114" s="182" t="s">
        <v>165</v>
      </c>
    </row>
    <row r="115" spans="1:13" ht="14.4" x14ac:dyDescent="0.3">
      <c r="A115" s="184" t="s">
        <v>1908</v>
      </c>
      <c r="B115" s="184" t="s">
        <v>1377</v>
      </c>
      <c r="C115" s="184" t="s">
        <v>249</v>
      </c>
      <c r="D115" s="184" t="s">
        <v>1910</v>
      </c>
      <c r="E115" s="185" t="s">
        <v>3948</v>
      </c>
      <c r="F115" s="186" t="str">
        <f>VLOOKUP(D115, Registration!$E$1:$F$526, 2, FALSE)</f>
        <v>+79953563753</v>
      </c>
      <c r="G115" s="1">
        <v>1</v>
      </c>
      <c r="H115" s="182" t="s">
        <v>2847</v>
      </c>
      <c r="I115" s="187">
        <v>0.6875</v>
      </c>
      <c r="M115" s="1" t="str">
        <f>A115&amp;" "&amp;B115&amp;" "&amp;C115</f>
        <v>Исаева Кира Александровна</v>
      </c>
    </row>
    <row r="116" spans="1:13" ht="14.4" hidden="1" x14ac:dyDescent="0.3">
      <c r="A116" s="184" t="s">
        <v>1029</v>
      </c>
      <c r="B116" s="184" t="s">
        <v>239</v>
      </c>
      <c r="C116" s="184" t="s">
        <v>425</v>
      </c>
      <c r="D116" s="184" t="s">
        <v>1031</v>
      </c>
      <c r="E116" s="185" t="s">
        <v>1030</v>
      </c>
      <c r="F116" s="186" t="str">
        <f>VLOOKUP(D116, Registration!$E$1:$F$526, 2, FALSE)</f>
        <v>+79206205189</v>
      </c>
      <c r="G116" s="1">
        <v>1</v>
      </c>
      <c r="H116" s="182" t="s">
        <v>165</v>
      </c>
      <c r="I116" s="182" t="s">
        <v>165</v>
      </c>
    </row>
    <row r="117" spans="1:13" ht="14.4" hidden="1" x14ac:dyDescent="0.3">
      <c r="A117" s="184" t="s">
        <v>1692</v>
      </c>
      <c r="B117" s="184" t="s">
        <v>1691</v>
      </c>
      <c r="C117" s="184" t="s">
        <v>1693</v>
      </c>
      <c r="D117" s="184" t="s">
        <v>1695</v>
      </c>
      <c r="E117" s="185" t="s">
        <v>1694</v>
      </c>
      <c r="F117" s="186" t="str">
        <f>VLOOKUP(D117, Registration!$E$1:$F$526, 2, FALSE)</f>
        <v>+79086103680</v>
      </c>
      <c r="G117" s="1">
        <v>1</v>
      </c>
      <c r="H117" s="182" t="s">
        <v>1690</v>
      </c>
      <c r="I117" s="187">
        <v>0.75</v>
      </c>
      <c r="M117" s="1" t="str">
        <f t="shared" ref="M117:M121" si="20">A117&amp;" "&amp;B117&amp;" "&amp;C117</f>
        <v>Идрисов Даниел Рустамович</v>
      </c>
    </row>
    <row r="118" spans="1:13" ht="14.4" hidden="1" x14ac:dyDescent="0.3">
      <c r="A118" s="184" t="s">
        <v>93</v>
      </c>
      <c r="B118" s="184" t="s">
        <v>92</v>
      </c>
      <c r="C118" s="184" t="s">
        <v>94</v>
      </c>
      <c r="D118" s="184" t="s">
        <v>96</v>
      </c>
      <c r="E118" s="185" t="s">
        <v>95</v>
      </c>
      <c r="F118" s="186" t="str">
        <f>VLOOKUP(D118, Registration!$E$1:$F$526, 2, FALSE)</f>
        <v>+79993550497</v>
      </c>
      <c r="G118" s="1">
        <v>1</v>
      </c>
      <c r="H118" s="182" t="s">
        <v>1690</v>
      </c>
      <c r="I118" s="187">
        <v>0.625</v>
      </c>
      <c r="M118" s="1" t="str">
        <f t="shared" si="20"/>
        <v>Кабасина Василина Васильевна</v>
      </c>
    </row>
    <row r="119" spans="1:13" ht="14.4" hidden="1" x14ac:dyDescent="0.3">
      <c r="A119" s="184" t="s">
        <v>1426</v>
      </c>
      <c r="B119" s="184" t="s">
        <v>145</v>
      </c>
      <c r="C119" s="184" t="s">
        <v>153</v>
      </c>
      <c r="D119" s="184" t="s">
        <v>2504</v>
      </c>
      <c r="E119" s="185" t="s">
        <v>2503</v>
      </c>
      <c r="F119" s="186" t="str">
        <f>VLOOKUP(D119, Registration!$E$1:$F$526, 2, FALSE)</f>
        <v>+79162592818</v>
      </c>
      <c r="G119" s="1">
        <v>1</v>
      </c>
      <c r="H119" s="182" t="s">
        <v>1690</v>
      </c>
      <c r="I119" s="187">
        <v>0.75</v>
      </c>
      <c r="M119" s="1" t="str">
        <f t="shared" si="20"/>
        <v>Казаков Егор Андреевич</v>
      </c>
    </row>
    <row r="120" spans="1:13" ht="14.4" x14ac:dyDescent="0.3">
      <c r="A120" s="184" t="s">
        <v>1472</v>
      </c>
      <c r="B120" s="184" t="s">
        <v>203</v>
      </c>
      <c r="C120" s="184" t="s">
        <v>1473</v>
      </c>
      <c r="D120" s="184" t="s">
        <v>1475</v>
      </c>
      <c r="E120" s="185" t="s">
        <v>1474</v>
      </c>
      <c r="F120" s="186" t="str">
        <f>VLOOKUP(D120, Registration!$E$1:$F$526, 2, FALSE)</f>
        <v>+79375943400</v>
      </c>
      <c r="G120" s="1">
        <v>1</v>
      </c>
      <c r="H120" s="182" t="s">
        <v>2847</v>
      </c>
      <c r="I120" s="187">
        <v>0.70833333333333337</v>
      </c>
      <c r="M120" s="1" t="str">
        <f t="shared" si="20"/>
        <v>Казанцева Мария Антоновна</v>
      </c>
    </row>
    <row r="121" spans="1:13" ht="14.4" x14ac:dyDescent="0.3">
      <c r="A121" s="239" t="s">
        <v>915</v>
      </c>
      <c r="B121" s="184" t="s">
        <v>562</v>
      </c>
      <c r="C121" s="184" t="s">
        <v>233</v>
      </c>
      <c r="D121" s="184" t="s">
        <v>917</v>
      </c>
      <c r="E121" s="185" t="s">
        <v>916</v>
      </c>
      <c r="F121" s="186" t="str">
        <f>VLOOKUP(D121, Registration!$E$1:$F$526, 2, FALSE)</f>
        <v>+79678084225</v>
      </c>
      <c r="G121" s="1">
        <v>1</v>
      </c>
      <c r="H121" s="182" t="s">
        <v>2847</v>
      </c>
      <c r="I121" s="187">
        <v>0.6875</v>
      </c>
      <c r="M121" s="1" t="str">
        <f t="shared" si="20"/>
        <v>Кекова Екатерина Витальевна</v>
      </c>
    </row>
    <row r="122" spans="1:13" ht="14.4" hidden="1" x14ac:dyDescent="0.3">
      <c r="A122" s="184" t="s">
        <v>1659</v>
      </c>
      <c r="B122" s="184" t="s">
        <v>1200</v>
      </c>
      <c r="C122" s="184" t="s">
        <v>1660</v>
      </c>
      <c r="D122" s="184" t="s">
        <v>1662</v>
      </c>
      <c r="E122" s="185" t="s">
        <v>1661</v>
      </c>
      <c r="F122" s="186" t="str">
        <f>VLOOKUP(D122, Registration!$E$1:$F$526, 2, FALSE)</f>
        <v>+79036434644</v>
      </c>
      <c r="G122" s="1">
        <v>1</v>
      </c>
      <c r="H122" s="182" t="s">
        <v>165</v>
      </c>
      <c r="I122" s="182" t="s">
        <v>165</v>
      </c>
    </row>
    <row r="123" spans="1:13" ht="14.4" hidden="1" x14ac:dyDescent="0.3">
      <c r="A123" s="184" t="s">
        <v>62</v>
      </c>
      <c r="B123" s="184" t="s">
        <v>61</v>
      </c>
      <c r="C123" s="184" t="s">
        <v>63</v>
      </c>
      <c r="D123" s="184" t="s">
        <v>65</v>
      </c>
      <c r="E123" s="185" t="s">
        <v>64</v>
      </c>
      <c r="F123" s="186" t="str">
        <f>VLOOKUP(D123, Registration!$E$1:$F$526, 2, FALSE)</f>
        <v>+79104665691</v>
      </c>
      <c r="G123" s="1">
        <v>1</v>
      </c>
      <c r="H123" s="182" t="s">
        <v>165</v>
      </c>
      <c r="I123" s="182" t="s">
        <v>165</v>
      </c>
    </row>
    <row r="124" spans="1:13" ht="14.4" hidden="1" x14ac:dyDescent="0.3">
      <c r="A124" s="184" t="s">
        <v>1370</v>
      </c>
      <c r="B124" s="184" t="s">
        <v>247</v>
      </c>
      <c r="C124" s="184" t="s">
        <v>70</v>
      </c>
      <c r="D124" s="184" t="s">
        <v>1373</v>
      </c>
      <c r="E124" s="185" t="s">
        <v>1372</v>
      </c>
      <c r="F124" s="186" t="str">
        <f>VLOOKUP(D124, Registration!$E$1:$F$526, 2, FALSE)</f>
        <v>+79229608502</v>
      </c>
      <c r="G124" s="1">
        <v>1</v>
      </c>
      <c r="H124" s="182" t="s">
        <v>165</v>
      </c>
      <c r="I124" s="182" t="s">
        <v>165</v>
      </c>
    </row>
    <row r="125" spans="1:13" ht="14.4" hidden="1" x14ac:dyDescent="0.3">
      <c r="A125" s="184" t="s">
        <v>430</v>
      </c>
      <c r="B125" s="184" t="s">
        <v>203</v>
      </c>
      <c r="C125" s="184" t="s">
        <v>431</v>
      </c>
      <c r="D125" s="184" t="s">
        <v>433</v>
      </c>
      <c r="E125" s="185" t="s">
        <v>432</v>
      </c>
      <c r="F125" s="186" t="str">
        <f>VLOOKUP(D125, Registration!$E$1:$F$526, 2, FALSE)</f>
        <v>+79167135038</v>
      </c>
      <c r="G125" s="1">
        <v>1</v>
      </c>
      <c r="H125" s="182" t="s">
        <v>165</v>
      </c>
      <c r="I125" s="182" t="s">
        <v>165</v>
      </c>
    </row>
    <row r="126" spans="1:13" ht="14.4" hidden="1" x14ac:dyDescent="0.3">
      <c r="A126" s="184" t="s">
        <v>992</v>
      </c>
      <c r="B126" s="184" t="s">
        <v>991</v>
      </c>
      <c r="C126" s="184" t="s">
        <v>63</v>
      </c>
      <c r="D126" s="184" t="s">
        <v>994</v>
      </c>
      <c r="E126" s="185" t="s">
        <v>3944</v>
      </c>
      <c r="F126" s="186" t="str">
        <f>VLOOKUP(D126, Registration!$E$1:$F$526, 2, FALSE)</f>
        <v>+79268631412</v>
      </c>
      <c r="G126" s="1">
        <v>1</v>
      </c>
      <c r="H126" s="182" t="s">
        <v>1690</v>
      </c>
      <c r="I126" s="187">
        <v>0.64583333333333337</v>
      </c>
      <c r="M126" s="1" t="str">
        <f t="shared" ref="M126:M129" si="21">A126&amp;" "&amp;B126&amp;" "&amp;C126</f>
        <v>Чукин Денис Сергеевич</v>
      </c>
    </row>
    <row r="127" spans="1:13" ht="14.4" hidden="1" x14ac:dyDescent="0.3">
      <c r="A127" s="184" t="s">
        <v>1434</v>
      </c>
      <c r="B127" s="184" t="s">
        <v>158</v>
      </c>
      <c r="C127" s="184" t="s">
        <v>233</v>
      </c>
      <c r="D127" s="184" t="s">
        <v>1436</v>
      </c>
      <c r="E127" s="185" t="s">
        <v>1435</v>
      </c>
      <c r="F127" s="186" t="str">
        <f>VLOOKUP(D127, Registration!$E$1:$F$526, 2, FALSE)</f>
        <v>+79199659990</v>
      </c>
      <c r="G127" s="1">
        <v>1</v>
      </c>
      <c r="H127" s="182" t="s">
        <v>1690</v>
      </c>
      <c r="I127" s="187">
        <v>0.625</v>
      </c>
      <c r="M127" s="1" t="str">
        <f t="shared" si="21"/>
        <v>Калягина Анна Витальевна</v>
      </c>
    </row>
    <row r="128" spans="1:13" ht="14.4" x14ac:dyDescent="0.3">
      <c r="A128" s="240" t="s">
        <v>1598</v>
      </c>
      <c r="B128" s="184" t="s">
        <v>451</v>
      </c>
      <c r="C128" s="184" t="s">
        <v>1599</v>
      </c>
      <c r="D128" s="184" t="s">
        <v>1601</v>
      </c>
      <c r="E128" s="185" t="s">
        <v>3958</v>
      </c>
      <c r="F128" s="186" t="str">
        <f>VLOOKUP(D128, Registration!$E$1:$F$526, 2, FALSE)</f>
        <v>+79307502057</v>
      </c>
      <c r="G128" s="1">
        <v>1</v>
      </c>
      <c r="H128" s="182" t="s">
        <v>2847</v>
      </c>
      <c r="I128" s="187">
        <v>0.70833333333333337</v>
      </c>
      <c r="M128" s="1" t="str">
        <f t="shared" si="21"/>
        <v>Кирилин Никита Русланович</v>
      </c>
    </row>
    <row r="129" spans="1:13" ht="14.4" hidden="1" x14ac:dyDescent="0.3">
      <c r="A129" s="184" t="s">
        <v>1249</v>
      </c>
      <c r="B129" s="184" t="s">
        <v>281</v>
      </c>
      <c r="C129" s="184" t="s">
        <v>1112</v>
      </c>
      <c r="D129" s="184" t="s">
        <v>1251</v>
      </c>
      <c r="E129" s="185" t="s">
        <v>1250</v>
      </c>
      <c r="F129" s="186" t="str">
        <f>VLOOKUP(D129, Registration!$E$1:$F$526, 2, FALSE)</f>
        <v>+79651730313</v>
      </c>
      <c r="G129" s="1">
        <v>1</v>
      </c>
      <c r="H129" s="182" t="s">
        <v>1690</v>
      </c>
      <c r="I129" s="187">
        <v>0.64583333333333337</v>
      </c>
      <c r="M129" s="1" t="str">
        <f t="shared" si="21"/>
        <v>Седнев Алексей Николаевич</v>
      </c>
    </row>
    <row r="130" spans="1:13" ht="14.4" hidden="1" x14ac:dyDescent="0.3">
      <c r="A130" s="184" t="s">
        <v>3945</v>
      </c>
      <c r="B130" s="184" t="s">
        <v>3946</v>
      </c>
      <c r="C130" s="184" t="s">
        <v>3947</v>
      </c>
      <c r="D130" s="184" t="s">
        <v>1509</v>
      </c>
      <c r="E130" s="185" t="s">
        <v>1508</v>
      </c>
      <c r="F130" s="186" t="str">
        <f>VLOOKUP(D130, Registration!$E$1:$F$526, 2, FALSE)</f>
        <v>+79138602498</v>
      </c>
      <c r="G130" s="1">
        <v>1</v>
      </c>
      <c r="H130" s="182" t="s">
        <v>165</v>
      </c>
      <c r="I130" s="182" t="s">
        <v>165</v>
      </c>
    </row>
    <row r="131" spans="1:13" ht="14.4" hidden="1" x14ac:dyDescent="0.3">
      <c r="A131" s="184" t="s">
        <v>1178</v>
      </c>
      <c r="B131" s="184" t="s">
        <v>1177</v>
      </c>
      <c r="C131" s="184" t="s">
        <v>110</v>
      </c>
      <c r="D131" s="184" t="s">
        <v>1180</v>
      </c>
      <c r="E131" s="185" t="s">
        <v>1179</v>
      </c>
      <c r="F131" s="186" t="str">
        <f>VLOOKUP(D131, Registration!$E$1:$F$526, 2, FALSE)</f>
        <v>+79253490407</v>
      </c>
      <c r="G131" s="1">
        <v>1</v>
      </c>
      <c r="H131" s="182" t="s">
        <v>1690</v>
      </c>
      <c r="I131" s="187">
        <v>0.75</v>
      </c>
      <c r="M131" s="1" t="str">
        <f t="shared" ref="M131:M132" si="22">A131&amp;" "&amp;B131&amp;" "&amp;C131</f>
        <v>Камендровский Пётр Олегович</v>
      </c>
    </row>
    <row r="132" spans="1:13" ht="14.4" hidden="1" x14ac:dyDescent="0.3">
      <c r="A132" s="184" t="s">
        <v>1226</v>
      </c>
      <c r="B132" s="184" t="s">
        <v>1225</v>
      </c>
      <c r="C132" s="184" t="s">
        <v>1227</v>
      </c>
      <c r="D132" s="184" t="s">
        <v>1229</v>
      </c>
      <c r="E132" s="185" t="s">
        <v>1228</v>
      </c>
      <c r="F132" s="186" t="str">
        <f>VLOOKUP(D132, Registration!$E$1:$F$526, 2, FALSE)</f>
        <v>+79689783388</v>
      </c>
      <c r="G132" s="1">
        <v>1</v>
      </c>
      <c r="H132" s="182" t="s">
        <v>1690</v>
      </c>
      <c r="I132" s="187">
        <v>0.75</v>
      </c>
      <c r="M132" s="1" t="str">
        <f t="shared" si="22"/>
        <v>Каракешишян Серж Мгерович</v>
      </c>
    </row>
    <row r="133" spans="1:13" ht="14.4" hidden="1" x14ac:dyDescent="0.3">
      <c r="A133" s="184" t="s">
        <v>1819</v>
      </c>
      <c r="B133" s="184" t="s">
        <v>195</v>
      </c>
      <c r="C133" s="184" t="s">
        <v>249</v>
      </c>
      <c r="D133" s="184" t="s">
        <v>1821</v>
      </c>
      <c r="E133" s="185" t="s">
        <v>1820</v>
      </c>
      <c r="F133" s="186" t="str">
        <f>VLOOKUP(D133, Registration!$E$1:$F$526, 2, FALSE)</f>
        <v>+79610638085</v>
      </c>
      <c r="G133" s="1">
        <v>1</v>
      </c>
      <c r="H133" s="182" t="s">
        <v>165</v>
      </c>
      <c r="I133" s="182" t="s">
        <v>165</v>
      </c>
    </row>
    <row r="134" spans="1:13" ht="14.4" hidden="1" x14ac:dyDescent="0.3">
      <c r="A134" s="184" t="s">
        <v>966</v>
      </c>
      <c r="B134" s="184" t="s">
        <v>1014</v>
      </c>
      <c r="C134" s="1" t="s">
        <v>1015</v>
      </c>
      <c r="D134" s="184" t="s">
        <v>1017</v>
      </c>
      <c r="E134" s="185" t="s">
        <v>1016</v>
      </c>
      <c r="F134" s="186" t="str">
        <f>VLOOKUP(D134, Registration!$E$1:$F$526, 2, FALSE)</f>
        <v>+79859797704</v>
      </c>
      <c r="G134" s="1">
        <v>1</v>
      </c>
      <c r="H134" s="182" t="s">
        <v>1690</v>
      </c>
      <c r="I134" s="187">
        <v>0.64583333333333337</v>
      </c>
      <c r="M134" s="1" t="str">
        <f>A134&amp;" "&amp;B134&amp;" "&amp;C134</f>
        <v>Абрамова Стелла Эриковна</v>
      </c>
    </row>
    <row r="135" spans="1:13" ht="14.4" hidden="1" x14ac:dyDescent="0.3">
      <c r="A135" s="184" t="s">
        <v>382</v>
      </c>
      <c r="B135" s="184" t="s">
        <v>381</v>
      </c>
      <c r="C135" s="184" t="s">
        <v>383</v>
      </c>
      <c r="D135" s="184" t="s">
        <v>385</v>
      </c>
      <c r="E135" s="185" t="s">
        <v>384</v>
      </c>
      <c r="F135" s="186" t="str">
        <f>VLOOKUP(D135, Registration!$E$1:$F$526, 2, FALSE)</f>
        <v>+79264679986</v>
      </c>
      <c r="G135" s="1">
        <v>1</v>
      </c>
      <c r="H135" s="182" t="s">
        <v>165</v>
      </c>
      <c r="I135" s="182" t="s">
        <v>165</v>
      </c>
    </row>
    <row r="136" spans="1:13" ht="14.4" hidden="1" x14ac:dyDescent="0.3">
      <c r="A136" s="184" t="s">
        <v>2424</v>
      </c>
      <c r="B136" s="184" t="s">
        <v>267</v>
      </c>
      <c r="C136" s="184" t="s">
        <v>241</v>
      </c>
      <c r="D136" s="184" t="s">
        <v>2426</v>
      </c>
      <c r="E136" s="185" t="s">
        <v>2425</v>
      </c>
      <c r="F136" s="186" t="str">
        <f>VLOOKUP(D136, Registration!$E$1:$F$526, 2, FALSE)</f>
        <v>+79009013447</v>
      </c>
      <c r="G136" s="1">
        <v>1</v>
      </c>
      <c r="H136" s="182" t="s">
        <v>165</v>
      </c>
      <c r="I136" s="182" t="s">
        <v>165</v>
      </c>
    </row>
    <row r="137" spans="1:13" ht="14.4" hidden="1" x14ac:dyDescent="0.3">
      <c r="A137" s="184" t="s">
        <v>302</v>
      </c>
      <c r="B137" s="184" t="s">
        <v>130</v>
      </c>
      <c r="C137" s="184" t="s">
        <v>29</v>
      </c>
      <c r="D137" s="184" t="s">
        <v>304</v>
      </c>
      <c r="E137" s="185" t="s">
        <v>303</v>
      </c>
      <c r="F137" s="186" t="str">
        <f>VLOOKUP(D137, Registration!$E$1:$F$526, 2, FALSE)</f>
        <v>+79259912871</v>
      </c>
      <c r="G137" s="1">
        <v>1</v>
      </c>
      <c r="H137" s="182" t="s">
        <v>1690</v>
      </c>
      <c r="I137" s="187">
        <v>0.625</v>
      </c>
      <c r="M137" s="1" t="str">
        <f t="shared" ref="M137:M139" si="23">A137&amp;" "&amp;B137&amp;" "&amp;C137</f>
        <v>Каталин Дмитрий Евгеньевич</v>
      </c>
    </row>
    <row r="138" spans="1:13" ht="14.4" x14ac:dyDescent="0.3">
      <c r="A138" s="240" t="s">
        <v>338</v>
      </c>
      <c r="B138" s="184" t="s">
        <v>337</v>
      </c>
      <c r="C138" s="184" t="s">
        <v>339</v>
      </c>
      <c r="D138" s="184" t="s">
        <v>341</v>
      </c>
      <c r="E138" s="185" t="s">
        <v>340</v>
      </c>
      <c r="F138" s="186" t="str">
        <f>VLOOKUP(D138, Registration!$E$1:$F$526, 2, FALSE)</f>
        <v>+79165050873</v>
      </c>
      <c r="G138" s="1">
        <v>1</v>
      </c>
      <c r="H138" s="182" t="s">
        <v>2847</v>
      </c>
      <c r="I138" s="187">
        <v>0.70833333333333337</v>
      </c>
      <c r="M138" s="1" t="str">
        <f t="shared" si="23"/>
        <v>Кириллова Татьяна Михайловна</v>
      </c>
    </row>
    <row r="139" spans="1:13" ht="14.4" x14ac:dyDescent="0.3">
      <c r="A139" s="239" t="s">
        <v>1384</v>
      </c>
      <c r="B139" s="184" t="s">
        <v>331</v>
      </c>
      <c r="C139" s="184" t="s">
        <v>1385</v>
      </c>
      <c r="D139" s="184" t="s">
        <v>1387</v>
      </c>
      <c r="E139" s="185" t="s">
        <v>1386</v>
      </c>
      <c r="F139" s="186" t="str">
        <f>VLOOKUP(D139, Registration!$E$1:$F$526, 2, FALSE)</f>
        <v>+79152438173</v>
      </c>
      <c r="G139" s="1">
        <v>1</v>
      </c>
      <c r="H139" s="182" t="s">
        <v>2847</v>
      </c>
      <c r="I139" s="187">
        <v>0.6875</v>
      </c>
      <c r="M139" s="1" t="str">
        <f t="shared" si="23"/>
        <v>Клоков Ярослав Владиславович</v>
      </c>
    </row>
    <row r="140" spans="1:13" ht="14.4" hidden="1" x14ac:dyDescent="0.3">
      <c r="A140" s="184" t="s">
        <v>2069</v>
      </c>
      <c r="B140" s="184" t="s">
        <v>14</v>
      </c>
      <c r="C140" s="184" t="s">
        <v>132</v>
      </c>
      <c r="D140" s="184" t="s">
        <v>2071</v>
      </c>
      <c r="E140" s="185" t="s">
        <v>2070</v>
      </c>
      <c r="F140" s="186" t="str">
        <f>VLOOKUP(D140, Registration!$E$1:$F$526, 2, FALSE)</f>
        <v>+79161918242</v>
      </c>
      <c r="G140" s="1">
        <v>1</v>
      </c>
      <c r="H140" s="182" t="s">
        <v>165</v>
      </c>
      <c r="I140" s="182" t="s">
        <v>165</v>
      </c>
    </row>
    <row r="141" spans="1:13" ht="14.4" hidden="1" x14ac:dyDescent="0.3">
      <c r="A141" s="184" t="s">
        <v>1336</v>
      </c>
      <c r="B141" s="184" t="s">
        <v>475</v>
      </c>
      <c r="C141" s="184" t="s">
        <v>954</v>
      </c>
      <c r="D141" s="184" t="s">
        <v>1338</v>
      </c>
      <c r="E141" s="185" t="s">
        <v>3949</v>
      </c>
      <c r="F141" s="186" t="str">
        <f>VLOOKUP(D141, Registration!$E$1:$F$526, 2, FALSE)</f>
        <v>+79773041079</v>
      </c>
      <c r="G141" s="1">
        <v>1</v>
      </c>
      <c r="H141" s="182" t="s">
        <v>1690</v>
      </c>
      <c r="I141" s="187">
        <v>0.64583333333333337</v>
      </c>
      <c r="M141" s="1" t="str">
        <f t="shared" ref="M141:M143" si="24">A141&amp;" "&amp;B141&amp;" "&amp;C141</f>
        <v>Величко Елизавета Олеговна</v>
      </c>
    </row>
    <row r="142" spans="1:13" ht="14.4" hidden="1" x14ac:dyDescent="0.3">
      <c r="A142" s="184" t="s">
        <v>1430</v>
      </c>
      <c r="B142" s="184" t="s">
        <v>751</v>
      </c>
      <c r="C142" s="184" t="s">
        <v>513</v>
      </c>
      <c r="D142" s="184" t="s">
        <v>1432</v>
      </c>
      <c r="E142" s="185" t="s">
        <v>1431</v>
      </c>
      <c r="F142" s="186" t="str">
        <f>VLOOKUP(D142, Registration!$E$1:$F$526, 2, FALSE)</f>
        <v>+79854246185</v>
      </c>
      <c r="G142" s="1">
        <v>1</v>
      </c>
      <c r="H142" s="182" t="s">
        <v>1690</v>
      </c>
      <c r="I142" s="187">
        <v>0.75</v>
      </c>
      <c r="M142" s="1" t="str">
        <f t="shared" si="24"/>
        <v>Кибзий Сергей Анатольевич</v>
      </c>
    </row>
    <row r="143" spans="1:13" ht="14.4" hidden="1" x14ac:dyDescent="0.3">
      <c r="A143" s="184" t="s">
        <v>512</v>
      </c>
      <c r="B143" s="184" t="s">
        <v>511</v>
      </c>
      <c r="C143" s="184" t="s">
        <v>513</v>
      </c>
      <c r="D143" s="1" t="s">
        <v>515</v>
      </c>
      <c r="E143" s="185" t="s">
        <v>514</v>
      </c>
      <c r="F143" s="186" t="str">
        <f>VLOOKUP(D143, Registration!$E$1:$F$526, 2, FALSE)</f>
        <v>+79247788074</v>
      </c>
      <c r="G143" s="1">
        <v>1</v>
      </c>
      <c r="H143" s="182" t="s">
        <v>1690</v>
      </c>
      <c r="I143" s="187">
        <v>0.625</v>
      </c>
      <c r="M143" s="1" t="str">
        <f t="shared" si="24"/>
        <v>Кириллов Леонид Анатольевич</v>
      </c>
    </row>
    <row r="144" spans="1:13" ht="14.4" hidden="1" x14ac:dyDescent="0.3">
      <c r="A144" s="184" t="s">
        <v>1162</v>
      </c>
      <c r="B144" s="184" t="s">
        <v>451</v>
      </c>
      <c r="C144" s="184" t="s">
        <v>87</v>
      </c>
      <c r="D144" s="184" t="s">
        <v>1164</v>
      </c>
      <c r="E144" s="185" t="s">
        <v>1163</v>
      </c>
      <c r="F144" s="186" t="str">
        <f>VLOOKUP(D144, Registration!$E$1:$F$526, 2, FALSE)</f>
        <v>+79153327554</v>
      </c>
      <c r="G144" s="1">
        <v>1</v>
      </c>
      <c r="H144" s="182" t="s">
        <v>165</v>
      </c>
      <c r="I144" s="182" t="s">
        <v>165</v>
      </c>
    </row>
    <row r="145" spans="1:13" ht="14.4" hidden="1" x14ac:dyDescent="0.3">
      <c r="A145" s="184" t="s">
        <v>690</v>
      </c>
      <c r="B145" s="184" t="s">
        <v>53</v>
      </c>
      <c r="C145" s="184" t="s">
        <v>29</v>
      </c>
      <c r="D145" s="184" t="s">
        <v>692</v>
      </c>
      <c r="E145" s="185" t="s">
        <v>691</v>
      </c>
      <c r="F145" s="186" t="str">
        <f>VLOOKUP(D145, Registration!$E$1:$F$526, 2, FALSE)</f>
        <v>+79066087088</v>
      </c>
      <c r="G145" s="1">
        <v>1</v>
      </c>
      <c r="H145" s="182" t="s">
        <v>165</v>
      </c>
      <c r="I145" s="182" t="s">
        <v>165</v>
      </c>
    </row>
    <row r="146" spans="1:13" ht="14.4" hidden="1" x14ac:dyDescent="0.3">
      <c r="A146" s="184" t="s">
        <v>2392</v>
      </c>
      <c r="B146" s="184" t="s">
        <v>108</v>
      </c>
      <c r="C146" s="184" t="s">
        <v>153</v>
      </c>
      <c r="D146" s="184" t="s">
        <v>2394</v>
      </c>
      <c r="E146" s="185" t="s">
        <v>3950</v>
      </c>
      <c r="F146" s="186" t="str">
        <f>VLOOKUP(D146, Registration!$E$1:$F$526, 2, FALSE)</f>
        <v>+79309452695</v>
      </c>
      <c r="G146" s="1">
        <v>1</v>
      </c>
      <c r="H146" s="182" t="s">
        <v>165</v>
      </c>
      <c r="I146" s="182" t="s">
        <v>165</v>
      </c>
    </row>
    <row r="147" spans="1:13" ht="14.4" x14ac:dyDescent="0.3">
      <c r="A147" s="184" t="s">
        <v>2117</v>
      </c>
      <c r="B147" s="184" t="s">
        <v>1200</v>
      </c>
      <c r="C147" s="184" t="s">
        <v>70</v>
      </c>
      <c r="D147" s="184" t="s">
        <v>2119</v>
      </c>
      <c r="E147" s="185" t="s">
        <v>2118</v>
      </c>
      <c r="F147" s="186" t="str">
        <f>VLOOKUP(D147, Registration!$E$1:$F$526, 2, FALSE)</f>
        <v>+79871356905</v>
      </c>
      <c r="G147" s="1">
        <v>1</v>
      </c>
      <c r="H147" s="182" t="s">
        <v>2847</v>
      </c>
      <c r="I147" s="187">
        <v>0.70833333333333337</v>
      </c>
      <c r="M147" s="1" t="str">
        <f>A147&amp;" "&amp;B147&amp;" "&amp;C147</f>
        <v>Козлова Ульяна Сергеевна</v>
      </c>
    </row>
    <row r="148" spans="1:13" ht="14.4" hidden="1" x14ac:dyDescent="0.3">
      <c r="A148" s="184" t="s">
        <v>482</v>
      </c>
      <c r="B148" s="184" t="s">
        <v>1891</v>
      </c>
      <c r="C148" s="184" t="s">
        <v>1693</v>
      </c>
      <c r="D148" s="184" t="s">
        <v>1893</v>
      </c>
      <c r="E148" s="185" t="s">
        <v>3951</v>
      </c>
      <c r="F148" s="186" t="str">
        <f>VLOOKUP(D148, Registration!$E$1:$F$526, 2, FALSE)</f>
        <v>+79503212509</v>
      </c>
      <c r="G148" s="1">
        <v>1</v>
      </c>
      <c r="H148" s="182" t="s">
        <v>165</v>
      </c>
      <c r="I148" s="182" t="s">
        <v>165</v>
      </c>
    </row>
    <row r="149" spans="1:13" ht="14.4" hidden="1" x14ac:dyDescent="0.3">
      <c r="A149" s="184" t="s">
        <v>1965</v>
      </c>
      <c r="B149" s="184" t="s">
        <v>130</v>
      </c>
      <c r="C149" s="184" t="s">
        <v>153</v>
      </c>
      <c r="D149" s="184" t="s">
        <v>1967</v>
      </c>
      <c r="E149" s="185" t="s">
        <v>1966</v>
      </c>
      <c r="F149" s="186" t="str">
        <f>VLOOKUP(D149, Registration!$E$1:$F$526, 2, FALSE)</f>
        <v>+79215233789</v>
      </c>
      <c r="G149" s="1">
        <v>1</v>
      </c>
      <c r="H149" s="182" t="s">
        <v>1690</v>
      </c>
      <c r="I149" s="187">
        <v>0.64583333333333337</v>
      </c>
      <c r="M149" s="1" t="str">
        <f>A149&amp;" "&amp;B149&amp;" "&amp;C149</f>
        <v>Иванов Дмитрий Андреевич</v>
      </c>
    </row>
    <row r="150" spans="1:13" ht="14.4" hidden="1" x14ac:dyDescent="0.3">
      <c r="A150" s="184" t="s">
        <v>1716</v>
      </c>
      <c r="B150" s="184" t="s">
        <v>267</v>
      </c>
      <c r="C150" s="184" t="s">
        <v>390</v>
      </c>
      <c r="D150" s="184" t="s">
        <v>1718</v>
      </c>
      <c r="E150" s="185" t="s">
        <v>1717</v>
      </c>
      <c r="F150" s="186" t="str">
        <f>VLOOKUP(D150, Registration!$E$1:$F$526, 2, FALSE)</f>
        <v>+79135784209</v>
      </c>
      <c r="G150" s="1">
        <v>1</v>
      </c>
      <c r="H150" s="182" t="s">
        <v>165</v>
      </c>
      <c r="I150" s="182" t="s">
        <v>165</v>
      </c>
    </row>
    <row r="151" spans="1:13" ht="14.4" hidden="1" x14ac:dyDescent="0.3">
      <c r="A151" s="184" t="s">
        <v>678</v>
      </c>
      <c r="B151" s="184" t="s">
        <v>247</v>
      </c>
      <c r="C151" s="184" t="s">
        <v>249</v>
      </c>
      <c r="D151" s="184" t="s">
        <v>680</v>
      </c>
      <c r="E151" s="185" t="s">
        <v>679</v>
      </c>
      <c r="F151" s="186" t="str">
        <f>VLOOKUP(D151, Registration!$E$1:$F$526, 2, FALSE)</f>
        <v>+79194034495</v>
      </c>
      <c r="G151" s="1">
        <v>1</v>
      </c>
      <c r="H151" s="182" t="s">
        <v>1690</v>
      </c>
      <c r="I151" s="187">
        <v>0.75</v>
      </c>
      <c r="M151" s="1" t="str">
        <f t="shared" ref="M151:M152" si="25">A151&amp;" "&amp;B151&amp;" "&amp;C151</f>
        <v>Киселева Полина Александровна</v>
      </c>
    </row>
    <row r="152" spans="1:13" ht="14.4" hidden="1" x14ac:dyDescent="0.3">
      <c r="A152" s="184" t="s">
        <v>953</v>
      </c>
      <c r="B152" s="184" t="s">
        <v>493</v>
      </c>
      <c r="C152" s="184" t="s">
        <v>954</v>
      </c>
      <c r="D152" s="184" t="s">
        <v>956</v>
      </c>
      <c r="E152" s="185" t="s">
        <v>955</v>
      </c>
      <c r="F152" s="186" t="str">
        <f>VLOOKUP(D152, Registration!$E$1:$F$526, 2, FALSE)</f>
        <v>+79123691545</v>
      </c>
      <c r="G152" s="1">
        <v>1</v>
      </c>
      <c r="H152" s="182" t="s">
        <v>2847</v>
      </c>
      <c r="I152" s="187">
        <v>0.75</v>
      </c>
      <c r="M152" s="1" t="str">
        <f t="shared" si="25"/>
        <v>Кислицына Ксения Олеговна</v>
      </c>
    </row>
    <row r="153" spans="1:13" ht="14.4" hidden="1" x14ac:dyDescent="0.3">
      <c r="A153" s="184" t="s">
        <v>921</v>
      </c>
      <c r="B153" s="184" t="s">
        <v>3952</v>
      </c>
      <c r="C153" s="184" t="s">
        <v>3953</v>
      </c>
      <c r="D153" s="184" t="s">
        <v>923</v>
      </c>
      <c r="E153" s="185" t="s">
        <v>922</v>
      </c>
      <c r="F153" s="186" t="str">
        <f>VLOOKUP(D153, Registration!$E$1:$F$526, 2, FALSE)</f>
        <v>+79093755088</v>
      </c>
      <c r="G153" s="1">
        <v>1</v>
      </c>
      <c r="H153" s="182" t="s">
        <v>165</v>
      </c>
      <c r="I153" s="182" t="s">
        <v>165</v>
      </c>
    </row>
    <row r="154" spans="1:13" ht="14.4" hidden="1" x14ac:dyDescent="0.3">
      <c r="A154" s="184" t="s">
        <v>1785</v>
      </c>
      <c r="B154" s="184" t="s">
        <v>1425</v>
      </c>
      <c r="C154" s="184" t="s">
        <v>16</v>
      </c>
      <c r="D154" s="184" t="s">
        <v>1787</v>
      </c>
      <c r="E154" s="185" t="s">
        <v>1786</v>
      </c>
      <c r="F154" s="186" t="str">
        <f>VLOOKUP(D154, Registration!$E$1:$F$526, 2, FALSE)</f>
        <v>+79873365543</v>
      </c>
      <c r="G154" s="1">
        <v>1</v>
      </c>
      <c r="H154" s="182" t="s">
        <v>1690</v>
      </c>
      <c r="I154" s="187">
        <v>0.625</v>
      </c>
      <c r="M154" s="1" t="str">
        <f t="shared" ref="M154:M160" si="26">A154&amp;" "&amp;B154&amp;" "&amp;C154</f>
        <v>Климов Данила Романович</v>
      </c>
    </row>
    <row r="155" spans="1:13" ht="14.4" x14ac:dyDescent="0.3">
      <c r="A155" s="239" t="s">
        <v>3985</v>
      </c>
      <c r="B155" s="184" t="s">
        <v>3986</v>
      </c>
      <c r="C155" s="184" t="s">
        <v>3987</v>
      </c>
      <c r="D155" s="184" t="s">
        <v>2487</v>
      </c>
      <c r="E155" s="185" t="s">
        <v>2486</v>
      </c>
      <c r="F155" s="186" t="str">
        <f>VLOOKUP(D155, Registration!$E$1:$F$526, 2, FALSE)</f>
        <v>+79950797465</v>
      </c>
      <c r="G155" s="1">
        <v>1</v>
      </c>
      <c r="H155" s="182" t="s">
        <v>2847</v>
      </c>
      <c r="I155" s="187">
        <v>0.6875</v>
      </c>
      <c r="M155" s="1" t="str">
        <f t="shared" si="26"/>
        <v>комарницкий кирилл иванович</v>
      </c>
    </row>
    <row r="156" spans="1:13" ht="14.4" x14ac:dyDescent="0.3">
      <c r="A156" s="240" t="s">
        <v>1420</v>
      </c>
      <c r="B156" s="184" t="s">
        <v>1419</v>
      </c>
      <c r="C156" s="184" t="s">
        <v>110</v>
      </c>
      <c r="D156" s="184" t="s">
        <v>1422</v>
      </c>
      <c r="E156" s="185" t="s">
        <v>1421</v>
      </c>
      <c r="F156" s="186" t="str">
        <f>VLOOKUP(D156, Registration!$E$1:$F$526, 2, FALSE)</f>
        <v>+79005340314</v>
      </c>
      <c r="G156" s="1">
        <v>1</v>
      </c>
      <c r="H156" s="182" t="s">
        <v>2847</v>
      </c>
      <c r="I156" s="187">
        <v>0.70833333333333337</v>
      </c>
      <c r="M156" s="1" t="str">
        <f t="shared" si="26"/>
        <v>Коновалов Павел Олегович</v>
      </c>
    </row>
    <row r="157" spans="1:13" ht="14.4" hidden="1" x14ac:dyDescent="0.3">
      <c r="A157" s="184" t="s">
        <v>643</v>
      </c>
      <c r="B157" s="184" t="s">
        <v>323</v>
      </c>
      <c r="C157" s="184" t="s">
        <v>63</v>
      </c>
      <c r="D157" s="184" t="s">
        <v>645</v>
      </c>
      <c r="E157" s="185" t="s">
        <v>644</v>
      </c>
      <c r="F157" s="186" t="str">
        <f>VLOOKUP(D157, Registration!$E$1:$F$526, 2, FALSE)</f>
        <v>+79966479429</v>
      </c>
      <c r="G157" s="1">
        <v>1</v>
      </c>
      <c r="H157" s="182" t="s">
        <v>2847</v>
      </c>
      <c r="I157" s="187">
        <v>0.75</v>
      </c>
      <c r="M157" s="1" t="str">
        <f t="shared" si="26"/>
        <v>Кныш Роман Сергеевич</v>
      </c>
    </row>
    <row r="158" spans="1:13" ht="14.4" x14ac:dyDescent="0.3">
      <c r="A158" s="184" t="s">
        <v>550</v>
      </c>
      <c r="B158" s="184" t="s">
        <v>130</v>
      </c>
      <c r="C158" s="184" t="s">
        <v>132</v>
      </c>
      <c r="D158" s="184" t="s">
        <v>552</v>
      </c>
      <c r="E158" s="185" t="s">
        <v>551</v>
      </c>
      <c r="F158" s="186" t="str">
        <f>VLOOKUP(D158, Registration!$E$1:$F$526, 2, FALSE)</f>
        <v>+79088730933</v>
      </c>
      <c r="G158" s="1">
        <v>1</v>
      </c>
      <c r="H158" s="182" t="s">
        <v>2847</v>
      </c>
      <c r="I158" s="187">
        <v>0.70833333333333337</v>
      </c>
      <c r="M158" s="1" t="str">
        <f t="shared" si="26"/>
        <v>Кошелев Дмитрий Александрович</v>
      </c>
    </row>
    <row r="159" spans="1:13" ht="14.4" x14ac:dyDescent="0.3">
      <c r="A159" s="239" t="s">
        <v>2038</v>
      </c>
      <c r="B159" s="184" t="s">
        <v>145</v>
      </c>
      <c r="C159" s="184" t="s">
        <v>425</v>
      </c>
      <c r="D159" s="184" t="s">
        <v>2040</v>
      </c>
      <c r="E159" s="185" t="s">
        <v>2039</v>
      </c>
      <c r="F159" s="186" t="str">
        <f>VLOOKUP(D159, Registration!$E$1:$F$526, 2, FALSE)</f>
        <v>+79607287030</v>
      </c>
      <c r="G159" s="1">
        <v>1</v>
      </c>
      <c r="H159" s="182" t="s">
        <v>2847</v>
      </c>
      <c r="I159" s="187">
        <v>0.6875</v>
      </c>
      <c r="M159" s="1" t="str">
        <f t="shared" si="26"/>
        <v>Куликов Егор Алексеевич</v>
      </c>
    </row>
    <row r="160" spans="1:13" ht="14.4" hidden="1" x14ac:dyDescent="0.3">
      <c r="A160" s="184" t="s">
        <v>1492</v>
      </c>
      <c r="B160" s="184" t="s">
        <v>1491</v>
      </c>
      <c r="C160" s="184" t="s">
        <v>871</v>
      </c>
      <c r="D160" s="184" t="s">
        <v>1494</v>
      </c>
      <c r="E160" s="185" t="s">
        <v>1493</v>
      </c>
      <c r="F160" s="186" t="str">
        <f>VLOOKUP(D160, Registration!$E$1:$F$526, 2, FALSE)</f>
        <v>+79148849032</v>
      </c>
      <c r="G160" s="1">
        <v>1</v>
      </c>
      <c r="H160" s="182" t="s">
        <v>1690</v>
      </c>
      <c r="I160" s="187">
        <v>0.75</v>
      </c>
      <c r="M160" s="1" t="str">
        <f t="shared" si="26"/>
        <v>Козин Фёдор Вячеславович</v>
      </c>
    </row>
    <row r="161" spans="1:13" ht="14.4" hidden="1" x14ac:dyDescent="0.3">
      <c r="A161" s="184" t="s">
        <v>1233</v>
      </c>
      <c r="B161" s="184" t="s">
        <v>1232</v>
      </c>
      <c r="C161" s="184" t="s">
        <v>403</v>
      </c>
      <c r="D161" s="184" t="s">
        <v>1235</v>
      </c>
      <c r="E161" s="185" t="s">
        <v>1234</v>
      </c>
      <c r="F161" s="186" t="str">
        <f>VLOOKUP(D161, Registration!$E$1:$F$526, 2, FALSE)</f>
        <v>+79660253321</v>
      </c>
      <c r="G161" s="1">
        <v>1</v>
      </c>
      <c r="H161" s="182" t="s">
        <v>165</v>
      </c>
      <c r="I161" s="182" t="s">
        <v>165</v>
      </c>
    </row>
    <row r="162" spans="1:13" ht="14.4" hidden="1" x14ac:dyDescent="0.3">
      <c r="A162" s="184" t="s">
        <v>344</v>
      </c>
      <c r="B162" s="184" t="s">
        <v>53</v>
      </c>
      <c r="C162" s="184" t="s">
        <v>345</v>
      </c>
      <c r="D162" s="184" t="s">
        <v>347</v>
      </c>
      <c r="E162" s="185" t="s">
        <v>346</v>
      </c>
      <c r="F162" s="186" t="str">
        <f>VLOOKUP(D162, Registration!$E$1:$F$526, 2, FALSE)</f>
        <v>+79250415438</v>
      </c>
      <c r="G162" s="1">
        <v>1</v>
      </c>
      <c r="H162" s="182" t="s">
        <v>1690</v>
      </c>
      <c r="I162" s="187">
        <v>0.625</v>
      </c>
      <c r="M162" s="1" t="str">
        <f t="shared" ref="M162:M172" si="27">A162&amp;" "&amp;B162&amp;" "&amp;C162</f>
        <v>Красавин Николай Ильич</v>
      </c>
    </row>
    <row r="163" spans="1:13" ht="14.4" hidden="1" x14ac:dyDescent="0.3">
      <c r="A163" s="184" t="s">
        <v>858</v>
      </c>
      <c r="B163" s="184" t="s">
        <v>27</v>
      </c>
      <c r="C163" s="184" t="s">
        <v>275</v>
      </c>
      <c r="D163" s="184" t="s">
        <v>860</v>
      </c>
      <c r="E163" s="185" t="s">
        <v>859</v>
      </c>
      <c r="F163" s="186" t="str">
        <f>VLOOKUP(D163, Registration!$E$1:$F$526, 2, FALSE)</f>
        <v>+79778848332</v>
      </c>
      <c r="G163" s="1">
        <v>1</v>
      </c>
      <c r="H163" s="182" t="s">
        <v>1690</v>
      </c>
      <c r="I163" s="187">
        <v>0.625</v>
      </c>
      <c r="M163" s="1" t="str">
        <f t="shared" si="27"/>
        <v>Красников Владимир Михайлович</v>
      </c>
    </row>
    <row r="164" spans="1:13" ht="14.4" x14ac:dyDescent="0.3">
      <c r="A164" s="239" t="s">
        <v>626</v>
      </c>
      <c r="B164" s="184" t="s">
        <v>625</v>
      </c>
      <c r="C164" s="184" t="s">
        <v>425</v>
      </c>
      <c r="D164" s="184" t="s">
        <v>628</v>
      </c>
      <c r="E164" s="185" t="s">
        <v>627</v>
      </c>
      <c r="F164" s="186" t="str">
        <f>VLOOKUP(D164, Registration!$E$1:$F$526, 2, FALSE)</f>
        <v>+79005478940</v>
      </c>
      <c r="G164" s="1">
        <v>1</v>
      </c>
      <c r="H164" s="182" t="s">
        <v>2847</v>
      </c>
      <c r="I164" s="187">
        <v>0.6875</v>
      </c>
      <c r="M164" s="1" t="str">
        <f t="shared" si="27"/>
        <v>Лапин Юрий Алексеевич</v>
      </c>
    </row>
    <row r="165" spans="1:13" ht="14.4" x14ac:dyDescent="0.3">
      <c r="A165" s="239" t="s">
        <v>1575</v>
      </c>
      <c r="B165" s="184" t="s">
        <v>61</v>
      </c>
      <c r="C165" s="184" t="s">
        <v>87</v>
      </c>
      <c r="D165" s="184" t="s">
        <v>1577</v>
      </c>
      <c r="E165" s="185" t="s">
        <v>1576</v>
      </c>
      <c r="F165" s="186" t="str">
        <f>VLOOKUP(D165, Registration!$E$1:$F$526, 2, FALSE)</f>
        <v>+79193625090</v>
      </c>
      <c r="G165" s="1">
        <v>1</v>
      </c>
      <c r="H165" s="182" t="s">
        <v>2847</v>
      </c>
      <c r="I165" s="187">
        <v>0.6875</v>
      </c>
      <c r="M165" s="1" t="str">
        <f t="shared" si="27"/>
        <v>Малышев Максим Владимирович</v>
      </c>
    </row>
    <row r="166" spans="1:13" ht="14.4" hidden="1" x14ac:dyDescent="0.3">
      <c r="A166" s="184" t="s">
        <v>1034</v>
      </c>
      <c r="B166" s="184" t="s">
        <v>195</v>
      </c>
      <c r="C166" s="184" t="s">
        <v>1035</v>
      </c>
      <c r="D166" s="184" t="s">
        <v>1037</v>
      </c>
      <c r="E166" s="185" t="s">
        <v>2935</v>
      </c>
      <c r="F166" s="186" t="str">
        <f>VLOOKUP(D166, Registration!$E$1:$F$526, 2, FALSE)</f>
        <v>+79192884850</v>
      </c>
      <c r="G166" s="1">
        <v>1</v>
      </c>
      <c r="H166" s="182" t="s">
        <v>1690</v>
      </c>
      <c r="I166" s="187">
        <v>0.75</v>
      </c>
      <c r="M166" s="1" t="str">
        <f t="shared" si="27"/>
        <v>Кривцова Дарья Юрьевна</v>
      </c>
    </row>
    <row r="167" spans="1:13" ht="14.4" x14ac:dyDescent="0.3">
      <c r="A167" s="184" t="s">
        <v>1144</v>
      </c>
      <c r="B167" s="184" t="s">
        <v>475</v>
      </c>
      <c r="C167" s="184" t="s">
        <v>190</v>
      </c>
      <c r="D167" s="184" t="s">
        <v>1146</v>
      </c>
      <c r="E167" s="2" t="s">
        <v>1145</v>
      </c>
      <c r="F167" s="186" t="str">
        <f>VLOOKUP(D167, Registration!$E$1:$F$526, 2, FALSE)</f>
        <v>+79806786897</v>
      </c>
      <c r="G167" s="1">
        <v>1</v>
      </c>
      <c r="H167" s="182" t="s">
        <v>2847</v>
      </c>
      <c r="I167" s="187">
        <v>0.6875</v>
      </c>
      <c r="M167" s="1" t="str">
        <f t="shared" si="27"/>
        <v>Михеева Елизавета Андреевна</v>
      </c>
    </row>
    <row r="168" spans="1:13" ht="14.4" hidden="1" x14ac:dyDescent="0.3">
      <c r="A168" s="184" t="s">
        <v>152</v>
      </c>
      <c r="B168" s="184" t="s">
        <v>151</v>
      </c>
      <c r="C168" s="184" t="s">
        <v>153</v>
      </c>
      <c r="D168" s="184" t="s">
        <v>155</v>
      </c>
      <c r="E168" s="185" t="s">
        <v>154</v>
      </c>
      <c r="F168" s="186" t="str">
        <f>VLOOKUP(D168, Registration!$E$1:$F$526, 2, FALSE)</f>
        <v>+79030174013</v>
      </c>
      <c r="G168" s="1">
        <v>1</v>
      </c>
      <c r="H168" s="182" t="s">
        <v>1690</v>
      </c>
      <c r="I168" s="187">
        <v>0.75</v>
      </c>
      <c r="M168" s="1" t="str">
        <f t="shared" si="27"/>
        <v>Кудрявцев Иван Андреевич</v>
      </c>
    </row>
    <row r="169" spans="1:13" ht="14.4" hidden="1" x14ac:dyDescent="0.3">
      <c r="A169" s="184" t="s">
        <v>3938</v>
      </c>
      <c r="B169" s="184" t="s">
        <v>3939</v>
      </c>
      <c r="C169" s="184" t="s">
        <v>3940</v>
      </c>
      <c r="D169" s="184" t="s">
        <v>461</v>
      </c>
      <c r="E169" s="185" t="s">
        <v>460</v>
      </c>
      <c r="F169" s="186" t="str">
        <f>VLOOKUP(D169, Registration!$E$1:$F$526, 2, FALSE)</f>
        <v>+79774798748</v>
      </c>
      <c r="G169" s="1">
        <v>1</v>
      </c>
      <c r="H169" s="182" t="s">
        <v>1690</v>
      </c>
      <c r="I169" s="187">
        <v>0.625</v>
      </c>
      <c r="M169" s="1" t="str">
        <f t="shared" si="27"/>
        <v>кузнецова софия михайловна</v>
      </c>
    </row>
    <row r="170" spans="1:13" ht="14.4" hidden="1" x14ac:dyDescent="0.3">
      <c r="A170" s="184" t="s">
        <v>2541</v>
      </c>
      <c r="B170" s="184" t="s">
        <v>357</v>
      </c>
      <c r="C170" s="184" t="s">
        <v>3975</v>
      </c>
      <c r="D170" s="184" t="s">
        <v>3976</v>
      </c>
      <c r="E170" s="185" t="s">
        <v>3977</v>
      </c>
      <c r="F170" s="186" t="str">
        <f>VLOOKUP(D170, Registration!$E$1:$F$526, 2, FALSE)</f>
        <v>+79032350742</v>
      </c>
      <c r="G170" s="1">
        <v>1</v>
      </c>
      <c r="H170" s="182" t="s">
        <v>2847</v>
      </c>
      <c r="I170" s="187">
        <v>0.75</v>
      </c>
      <c r="M170" s="1" t="str">
        <f t="shared" si="27"/>
        <v>Кузьмин Андрей владиславович</v>
      </c>
    </row>
    <row r="171" spans="1:13" ht="14.4" hidden="1" x14ac:dyDescent="0.3">
      <c r="A171" s="184" t="s">
        <v>2607</v>
      </c>
      <c r="B171" s="184" t="s">
        <v>1979</v>
      </c>
      <c r="C171" s="184" t="s">
        <v>871</v>
      </c>
      <c r="D171" s="184" t="s">
        <v>2609</v>
      </c>
      <c r="E171" s="185" t="s">
        <v>2608</v>
      </c>
      <c r="F171" s="186" t="str">
        <f>VLOOKUP(D171, Registration!$E$1:$F$526, 2, FALSE)</f>
        <v>+79093004568</v>
      </c>
      <c r="G171" s="1">
        <v>1</v>
      </c>
      <c r="H171" s="182" t="s">
        <v>1690</v>
      </c>
      <c r="I171" s="187">
        <v>0.625</v>
      </c>
      <c r="M171" s="1" t="str">
        <f t="shared" si="27"/>
        <v>Кураков Артур Вячеславович</v>
      </c>
    </row>
    <row r="172" spans="1:13" ht="14.4" hidden="1" x14ac:dyDescent="0.3">
      <c r="A172" s="184" t="s">
        <v>665</v>
      </c>
      <c r="B172" s="184" t="s">
        <v>267</v>
      </c>
      <c r="C172" s="184" t="s">
        <v>103</v>
      </c>
      <c r="D172" s="184" t="s">
        <v>667</v>
      </c>
      <c r="E172" s="185" t="s">
        <v>666</v>
      </c>
      <c r="F172" s="186" t="str">
        <f>VLOOKUP(D172, Registration!$E$1:$F$526, 2, FALSE)</f>
        <v>+79184997476</v>
      </c>
      <c r="G172" s="1">
        <v>1</v>
      </c>
      <c r="H172" s="182" t="s">
        <v>1690</v>
      </c>
      <c r="I172" s="187">
        <v>0.64583333333333337</v>
      </c>
      <c r="M172" s="1" t="str">
        <f t="shared" si="27"/>
        <v>Бакуменко Артём Дмитриевич</v>
      </c>
    </row>
    <row r="173" spans="1:13" ht="14.4" hidden="1" x14ac:dyDescent="0.3">
      <c r="A173" s="184" t="s">
        <v>1296</v>
      </c>
      <c r="B173" s="184" t="s">
        <v>481</v>
      </c>
      <c r="C173" s="184" t="s">
        <v>1167</v>
      </c>
      <c r="D173" s="184" t="s">
        <v>1298</v>
      </c>
      <c r="E173" s="185" t="s">
        <v>3957</v>
      </c>
      <c r="F173" s="186" t="str">
        <f>VLOOKUP(D173, Registration!$E$1:$F$526, 2, FALSE)</f>
        <v>+79393997707</v>
      </c>
      <c r="G173" s="1">
        <v>1</v>
      </c>
      <c r="H173" s="182" t="s">
        <v>165</v>
      </c>
      <c r="I173" s="182" t="s">
        <v>165</v>
      </c>
    </row>
    <row r="174" spans="1:13" ht="14.4" hidden="1" x14ac:dyDescent="0.3">
      <c r="A174" s="184" t="s">
        <v>769</v>
      </c>
      <c r="B174" s="184" t="s">
        <v>123</v>
      </c>
      <c r="C174" s="184" t="s">
        <v>70</v>
      </c>
      <c r="D174" s="184" t="s">
        <v>771</v>
      </c>
      <c r="E174" s="185" t="s">
        <v>770</v>
      </c>
      <c r="F174" s="186" t="str">
        <f>VLOOKUP(D174, Registration!$E$1:$F$526, 2, FALSE)</f>
        <v>+79165616591</v>
      </c>
      <c r="G174" s="1">
        <v>1</v>
      </c>
      <c r="H174" s="182" t="s">
        <v>1690</v>
      </c>
      <c r="I174" s="187">
        <v>0.75</v>
      </c>
      <c r="M174" s="1" t="str">
        <f>A174&amp;" "&amp;B174&amp;" "&amp;C174</f>
        <v>Кутузова Алина Сергеевна</v>
      </c>
    </row>
    <row r="175" spans="1:13" ht="14.4" hidden="1" x14ac:dyDescent="0.3">
      <c r="A175" s="184" t="s">
        <v>240</v>
      </c>
      <c r="B175" s="184" t="s">
        <v>239</v>
      </c>
      <c r="C175" s="184" t="s">
        <v>241</v>
      </c>
      <c r="D175" s="184" t="s">
        <v>243</v>
      </c>
      <c r="E175" s="185" t="s">
        <v>242</v>
      </c>
      <c r="F175" s="186" t="str">
        <f>VLOOKUP(D175, Registration!$E$1:$F$526, 2, FALSE)</f>
        <v>+79132048827</v>
      </c>
      <c r="G175" s="1">
        <v>1</v>
      </c>
      <c r="H175" s="182" t="s">
        <v>165</v>
      </c>
      <c r="I175" s="182" t="s">
        <v>165</v>
      </c>
    </row>
    <row r="176" spans="1:13" ht="14.4" hidden="1" x14ac:dyDescent="0.3">
      <c r="A176" s="184" t="s">
        <v>927</v>
      </c>
      <c r="B176" s="184" t="s">
        <v>323</v>
      </c>
      <c r="C176" s="184" t="s">
        <v>425</v>
      </c>
      <c r="D176" s="184" t="s">
        <v>929</v>
      </c>
      <c r="E176" s="185" t="s">
        <v>928</v>
      </c>
      <c r="F176" s="186" t="str">
        <f>VLOOKUP(D176, Registration!$E$1:$F$526, 2, FALSE)</f>
        <v>+79035990208</v>
      </c>
      <c r="G176" s="1">
        <v>1</v>
      </c>
      <c r="H176" s="182" t="s">
        <v>1690</v>
      </c>
      <c r="I176" s="187">
        <v>0.64583333333333337</v>
      </c>
      <c r="M176" s="1" t="str">
        <f>A176&amp;" "&amp;B176&amp;" "&amp;C176</f>
        <v>Зуев Роман Алексеевич</v>
      </c>
    </row>
    <row r="177" spans="1:13" ht="14.4" hidden="1" x14ac:dyDescent="0.3">
      <c r="A177" s="184" t="s">
        <v>308</v>
      </c>
      <c r="B177" s="184" t="s">
        <v>307</v>
      </c>
      <c r="C177" s="184" t="s">
        <v>309</v>
      </c>
      <c r="D177" s="184" t="s">
        <v>311</v>
      </c>
      <c r="E177" s="185" t="s">
        <v>310</v>
      </c>
      <c r="F177" s="186" t="str">
        <f>VLOOKUP(D177, Registration!$E$1:$F$526, 2, FALSE)</f>
        <v>+79256353959</v>
      </c>
      <c r="G177" s="1">
        <v>1</v>
      </c>
      <c r="H177" s="182" t="s">
        <v>165</v>
      </c>
      <c r="I177" s="182" t="s">
        <v>165</v>
      </c>
    </row>
    <row r="178" spans="1:13" ht="14.4" hidden="1" x14ac:dyDescent="0.3">
      <c r="A178" s="184" t="s">
        <v>469</v>
      </c>
      <c r="B178" s="184" t="s">
        <v>145</v>
      </c>
      <c r="C178" s="184" t="s">
        <v>470</v>
      </c>
      <c r="D178" s="184" t="s">
        <v>472</v>
      </c>
      <c r="E178" s="185" t="s">
        <v>471</v>
      </c>
      <c r="F178" s="186" t="str">
        <f>VLOOKUP(D178, Registration!$E$1:$F$526, 2, FALSE)</f>
        <v>+79772730364</v>
      </c>
      <c r="G178" s="1">
        <v>1</v>
      </c>
      <c r="H178" s="182" t="s">
        <v>165</v>
      </c>
      <c r="I178" s="182" t="s">
        <v>165</v>
      </c>
    </row>
    <row r="179" spans="1:13" ht="14.4" hidden="1" x14ac:dyDescent="0.3">
      <c r="A179" s="184" t="s">
        <v>1870</v>
      </c>
      <c r="B179" s="184" t="s">
        <v>137</v>
      </c>
      <c r="C179" s="184" t="s">
        <v>132</v>
      </c>
      <c r="D179" s="184" t="s">
        <v>1872</v>
      </c>
      <c r="E179" s="185" t="s">
        <v>1871</v>
      </c>
      <c r="F179" s="186" t="str">
        <f>VLOOKUP(D179, Registration!$E$1:$F$526, 2, FALSE)</f>
        <v>+79202155055</v>
      </c>
      <c r="G179" s="1">
        <v>1</v>
      </c>
      <c r="H179" s="182" t="s">
        <v>165</v>
      </c>
      <c r="I179" s="182" t="s">
        <v>165</v>
      </c>
    </row>
    <row r="180" spans="1:13" ht="14.4" x14ac:dyDescent="0.3">
      <c r="A180" s="239" t="s">
        <v>881</v>
      </c>
      <c r="B180" s="184" t="s">
        <v>880</v>
      </c>
      <c r="C180" s="184" t="s">
        <v>882</v>
      </c>
      <c r="D180" s="184" t="s">
        <v>884</v>
      </c>
      <c r="E180" s="185" t="s">
        <v>883</v>
      </c>
      <c r="F180" s="186" t="str">
        <f>VLOOKUP(D180, Registration!$E$1:$F$526, 2, FALSE)</f>
        <v>+79270306431</v>
      </c>
      <c r="G180" s="1">
        <v>1</v>
      </c>
      <c r="H180" s="182" t="s">
        <v>2847</v>
      </c>
      <c r="I180" s="187">
        <v>0.6875</v>
      </c>
      <c r="M180" s="1" t="str">
        <f t="shared" ref="M180:M189" si="28">A180&amp;" "&amp;B180&amp;" "&amp;C180</f>
        <v>Мустафина Эвелина Рамилевна</v>
      </c>
    </row>
    <row r="181" spans="1:13" ht="14.4" x14ac:dyDescent="0.3">
      <c r="A181" s="239" t="s">
        <v>296</v>
      </c>
      <c r="B181" s="184" t="s">
        <v>36</v>
      </c>
      <c r="C181" s="184" t="s">
        <v>297</v>
      </c>
      <c r="D181" s="184" t="s">
        <v>299</v>
      </c>
      <c r="E181" s="185" t="s">
        <v>3048</v>
      </c>
      <c r="F181" s="186" t="str">
        <f>VLOOKUP(D181, Registration!$E$1:$F$526, 2, FALSE)</f>
        <v>+79539114495</v>
      </c>
      <c r="G181" s="1">
        <v>1</v>
      </c>
      <c r="H181" s="182" t="s">
        <v>2847</v>
      </c>
      <c r="I181" s="187">
        <v>0.6875</v>
      </c>
      <c r="M181" s="1" t="str">
        <f t="shared" si="28"/>
        <v>Назарова Юлия Романовна</v>
      </c>
    </row>
    <row r="182" spans="1:13" ht="14.4" x14ac:dyDescent="0.3">
      <c r="A182" s="239" t="s">
        <v>792</v>
      </c>
      <c r="B182" s="184" t="s">
        <v>68</v>
      </c>
      <c r="C182" s="184" t="s">
        <v>793</v>
      </c>
      <c r="D182" s="184" t="s">
        <v>795</v>
      </c>
      <c r="E182" s="185" t="s">
        <v>794</v>
      </c>
      <c r="F182" s="186" t="str">
        <f>VLOOKUP(D182, Registration!$E$1:$F$526, 2, FALSE)</f>
        <v>+79384561117</v>
      </c>
      <c r="G182" s="1">
        <v>1</v>
      </c>
      <c r="H182" s="182" t="s">
        <v>2847</v>
      </c>
      <c r="I182" s="187">
        <v>0.6875</v>
      </c>
      <c r="M182" s="1" t="str">
        <f t="shared" si="28"/>
        <v>Немцова Анастасия Павловна</v>
      </c>
    </row>
    <row r="183" spans="1:13" ht="14.4" x14ac:dyDescent="0.3">
      <c r="A183" s="239" t="s">
        <v>555</v>
      </c>
      <c r="B183" s="184" t="s">
        <v>76</v>
      </c>
      <c r="C183" s="184" t="s">
        <v>3073</v>
      </c>
      <c r="D183" s="184" t="s">
        <v>558</v>
      </c>
      <c r="E183" s="185" t="s">
        <v>557</v>
      </c>
      <c r="F183" s="186" t="str">
        <f>VLOOKUP(D183, Registration!$E$1:$F$526, 2, FALSE)</f>
        <v>+79960005720</v>
      </c>
      <c r="G183" s="1">
        <v>1</v>
      </c>
      <c r="H183" s="182" t="s">
        <v>2847</v>
      </c>
      <c r="I183" s="187">
        <v>0.6875</v>
      </c>
      <c r="M183" s="1" t="str">
        <f t="shared" si="28"/>
        <v>Новокшонов Михаил Васильевич</v>
      </c>
    </row>
    <row r="184" spans="1:13" ht="14.4" hidden="1" x14ac:dyDescent="0.3">
      <c r="A184" s="184" t="s">
        <v>1134</v>
      </c>
      <c r="B184" s="184" t="s">
        <v>195</v>
      </c>
      <c r="C184" s="184" t="s">
        <v>403</v>
      </c>
      <c r="D184" s="184" t="s">
        <v>1136</v>
      </c>
      <c r="E184" s="185" t="s">
        <v>1135</v>
      </c>
      <c r="F184" s="186" t="str">
        <f>VLOOKUP(D184, Registration!$E$1:$F$526, 2, FALSE)</f>
        <v>+79690373713</v>
      </c>
      <c r="G184" s="1">
        <v>1</v>
      </c>
      <c r="H184" s="182" t="s">
        <v>1690</v>
      </c>
      <c r="I184" s="187">
        <v>0.64583333333333337</v>
      </c>
      <c r="M184" s="1" t="str">
        <f t="shared" si="28"/>
        <v>Хачатурова Дарья Алексеевна</v>
      </c>
    </row>
    <row r="185" spans="1:13" ht="14.4" hidden="1" x14ac:dyDescent="0.3">
      <c r="A185" s="184" t="s">
        <v>2431</v>
      </c>
      <c r="B185" s="184" t="s">
        <v>357</v>
      </c>
      <c r="C185" s="184" t="s">
        <v>390</v>
      </c>
      <c r="D185" s="184" t="s">
        <v>2433</v>
      </c>
      <c r="E185" s="185" t="s">
        <v>2432</v>
      </c>
      <c r="F185" s="186" t="str">
        <f>VLOOKUP(D185, Registration!$E$1:$F$526, 2, FALSE)</f>
        <v>+79276253253</v>
      </c>
      <c r="G185" s="1">
        <v>1</v>
      </c>
      <c r="H185" s="182" t="s">
        <v>1690</v>
      </c>
      <c r="I185" s="187">
        <v>0.625</v>
      </c>
      <c r="M185" s="1" t="str">
        <f t="shared" si="28"/>
        <v>Леталин Андрей Юрьевич</v>
      </c>
    </row>
    <row r="186" spans="1:13" ht="14.4" hidden="1" x14ac:dyDescent="0.3">
      <c r="A186" s="184" t="s">
        <v>86</v>
      </c>
      <c r="B186" s="184" t="s">
        <v>85</v>
      </c>
      <c r="C186" s="184" t="s">
        <v>87</v>
      </c>
      <c r="D186" s="184" t="s">
        <v>89</v>
      </c>
      <c r="E186" s="185" t="s">
        <v>88</v>
      </c>
      <c r="F186" s="186" t="str">
        <f>VLOOKUP(D186, Registration!$E$1:$F$526, 2, FALSE)</f>
        <v>+79163862365</v>
      </c>
      <c r="G186" s="1">
        <v>1</v>
      </c>
      <c r="H186" s="182" t="s">
        <v>1690</v>
      </c>
      <c r="I186" s="187">
        <v>0.625</v>
      </c>
      <c r="M186" s="1" t="str">
        <f t="shared" si="28"/>
        <v>Ли Арсений Владимирович</v>
      </c>
    </row>
    <row r="187" spans="1:13" ht="14.4" hidden="1" x14ac:dyDescent="0.3">
      <c r="A187" s="184" t="s">
        <v>1049</v>
      </c>
      <c r="B187" s="184" t="s">
        <v>130</v>
      </c>
      <c r="C187" s="184" t="s">
        <v>425</v>
      </c>
      <c r="D187" s="184" t="s">
        <v>1051</v>
      </c>
      <c r="E187" s="185" t="s">
        <v>1050</v>
      </c>
      <c r="F187" s="186" t="str">
        <f>VLOOKUP(D187, Registration!$E$1:$F$526, 2, FALSE)</f>
        <v>+79674103878</v>
      </c>
      <c r="G187" s="1">
        <v>1</v>
      </c>
      <c r="H187" s="182" t="s">
        <v>1690</v>
      </c>
      <c r="I187" s="187">
        <v>0.75</v>
      </c>
      <c r="M187" s="1" t="str">
        <f t="shared" si="28"/>
        <v>Лим Дмитрий Алексеевич</v>
      </c>
    </row>
    <row r="188" spans="1:13" ht="14.4" hidden="1" x14ac:dyDescent="0.3">
      <c r="A188" s="184" t="s">
        <v>1005</v>
      </c>
      <c r="B188" s="184" t="s">
        <v>1004</v>
      </c>
      <c r="C188" s="184" t="s">
        <v>1006</v>
      </c>
      <c r="D188" s="184" t="s">
        <v>1008</v>
      </c>
      <c r="E188" s="185" t="s">
        <v>1007</v>
      </c>
      <c r="F188" s="186" t="str">
        <f>VLOOKUP(D188, Registration!$E$1:$F$526, 2, FALSE)</f>
        <v>+79775968980</v>
      </c>
      <c r="G188" s="1">
        <v>1</v>
      </c>
      <c r="H188" s="182" t="s">
        <v>1690</v>
      </c>
      <c r="I188" s="187">
        <v>0.75</v>
      </c>
      <c r="M188" s="1" t="str">
        <f t="shared" si="28"/>
        <v>Лосев Лука Петрович</v>
      </c>
    </row>
    <row r="189" spans="1:13" ht="14.4" hidden="1" x14ac:dyDescent="0.3">
      <c r="A189" s="184" t="s">
        <v>1439</v>
      </c>
      <c r="B189" s="184" t="s">
        <v>1438</v>
      </c>
      <c r="C189" s="184" t="s">
        <v>1440</v>
      </c>
      <c r="D189" s="184" t="s">
        <v>1442</v>
      </c>
      <c r="E189" s="185" t="s">
        <v>1441</v>
      </c>
      <c r="F189" s="186" t="str">
        <f>VLOOKUP(D189, Registration!$E$1:$F$526, 2, FALSE)</f>
        <v>+79252655503</v>
      </c>
      <c r="G189" s="1">
        <v>1</v>
      </c>
      <c r="H189" s="182" t="s">
        <v>1690</v>
      </c>
      <c r="I189" s="187">
        <v>0.64583333333333337</v>
      </c>
      <c r="M189" s="1" t="str">
        <f t="shared" si="28"/>
        <v>Степанян Яна Давидовна</v>
      </c>
    </row>
    <row r="190" spans="1:13" ht="14.4" hidden="1" x14ac:dyDescent="0.3">
      <c r="A190" s="184" t="s">
        <v>494</v>
      </c>
      <c r="B190" s="184" t="s">
        <v>493</v>
      </c>
      <c r="C190" s="184" t="s">
        <v>190</v>
      </c>
      <c r="D190" s="184" t="s">
        <v>496</v>
      </c>
      <c r="E190" s="2" t="s">
        <v>495</v>
      </c>
      <c r="F190" s="186" t="str">
        <f>VLOOKUP(D190, Registration!$E$1:$F$526, 2, FALSE)</f>
        <v>+79157141232</v>
      </c>
      <c r="G190" s="1">
        <v>1</v>
      </c>
      <c r="H190" s="182" t="s">
        <v>165</v>
      </c>
      <c r="I190" s="182" t="s">
        <v>165</v>
      </c>
    </row>
    <row r="191" spans="1:13" ht="14.4" hidden="1" x14ac:dyDescent="0.3">
      <c r="A191" s="184" t="s">
        <v>2183</v>
      </c>
      <c r="B191" s="184" t="s">
        <v>203</v>
      </c>
      <c r="C191" s="184" t="s">
        <v>249</v>
      </c>
      <c r="D191" s="184" t="s">
        <v>2185</v>
      </c>
      <c r="E191" s="185" t="s">
        <v>2184</v>
      </c>
      <c r="F191" s="186" t="str">
        <f>VLOOKUP(D191, Registration!$E$1:$F$526, 2, FALSE)</f>
        <v>+79158030205</v>
      </c>
      <c r="G191" s="1">
        <v>1</v>
      </c>
      <c r="H191" s="182" t="s">
        <v>165</v>
      </c>
      <c r="I191" s="182" t="s">
        <v>165</v>
      </c>
    </row>
    <row r="192" spans="1:13" ht="14.4" hidden="1" x14ac:dyDescent="0.3">
      <c r="A192" s="184" t="s">
        <v>1118</v>
      </c>
      <c r="B192" s="184" t="s">
        <v>1117</v>
      </c>
      <c r="C192" s="184" t="s">
        <v>967</v>
      </c>
      <c r="D192" s="184" t="s">
        <v>1120</v>
      </c>
      <c r="E192" s="185" t="s">
        <v>3959</v>
      </c>
      <c r="F192" s="186" t="str">
        <f>VLOOKUP(D192, Registration!$E$1:$F$526, 2, FALSE)</f>
        <v>+79153665877</v>
      </c>
      <c r="G192" s="1">
        <v>1</v>
      </c>
      <c r="H192" s="182" t="s">
        <v>165</v>
      </c>
      <c r="I192" s="182" t="s">
        <v>165</v>
      </c>
    </row>
    <row r="193" spans="1:13" ht="14.4" hidden="1" x14ac:dyDescent="0.3">
      <c r="A193" s="184" t="s">
        <v>261</v>
      </c>
      <c r="B193" s="184" t="s">
        <v>36</v>
      </c>
      <c r="C193" s="184" t="s">
        <v>70</v>
      </c>
      <c r="D193" s="184" t="s">
        <v>263</v>
      </c>
      <c r="E193" s="185" t="s">
        <v>262</v>
      </c>
      <c r="F193" s="186" t="str">
        <f>VLOOKUP(D193, Registration!$E$1:$F$526, 2, FALSE)</f>
        <v>+79160207012</v>
      </c>
      <c r="G193" s="1">
        <v>1</v>
      </c>
      <c r="H193" s="182" t="s">
        <v>1690</v>
      </c>
      <c r="I193" s="187">
        <v>0.625</v>
      </c>
      <c r="M193" s="1" t="str">
        <f>A193&amp;" "&amp;B193&amp;" "&amp;C193</f>
        <v>Лосева Юлия Сергеевна</v>
      </c>
    </row>
    <row r="194" spans="1:13" ht="14.4" hidden="1" x14ac:dyDescent="0.3">
      <c r="A194" s="184" t="s">
        <v>3961</v>
      </c>
      <c r="B194" s="184" t="s">
        <v>281</v>
      </c>
      <c r="C194" s="184" t="s">
        <v>376</v>
      </c>
      <c r="D194" s="184" t="s">
        <v>378</v>
      </c>
      <c r="E194" s="185" t="s">
        <v>377</v>
      </c>
      <c r="F194" s="186" t="str">
        <f>VLOOKUP(D194, Registration!$E$1:$F$526, 2, FALSE)</f>
        <v>+79295522824</v>
      </c>
      <c r="G194" s="1">
        <v>1</v>
      </c>
      <c r="H194" s="182" t="s">
        <v>165</v>
      </c>
      <c r="I194" s="182" t="s">
        <v>165</v>
      </c>
    </row>
    <row r="195" spans="1:13" ht="14.4" hidden="1" x14ac:dyDescent="0.3">
      <c r="A195" s="184" t="s">
        <v>62</v>
      </c>
      <c r="B195" s="184" t="s">
        <v>583</v>
      </c>
      <c r="C195" s="184" t="s">
        <v>47</v>
      </c>
      <c r="D195" s="184" t="s">
        <v>585</v>
      </c>
      <c r="E195" s="185" t="s">
        <v>584</v>
      </c>
      <c r="F195" s="186" t="str">
        <f>VLOOKUP(D195, Registration!$E$1:$F$526, 2, FALSE)</f>
        <v>+79151292689</v>
      </c>
      <c r="G195" s="1">
        <v>1</v>
      </c>
      <c r="H195" s="182" t="s">
        <v>1690</v>
      </c>
      <c r="I195" s="187">
        <v>0.64583333333333337</v>
      </c>
      <c r="M195" s="1" t="str">
        <f>A195&amp;" "&amp;B195&amp;" "&amp;C195</f>
        <v>Шестаков Даниил Павлович</v>
      </c>
    </row>
    <row r="196" spans="1:13" ht="14.4" hidden="1" x14ac:dyDescent="0.3">
      <c r="A196" s="184" t="s">
        <v>631</v>
      </c>
      <c r="B196" s="184" t="s">
        <v>151</v>
      </c>
      <c r="C196" s="184" t="s">
        <v>63</v>
      </c>
      <c r="D196" s="184" t="s">
        <v>1498</v>
      </c>
      <c r="E196" s="185" t="s">
        <v>632</v>
      </c>
      <c r="F196" s="186" t="str">
        <f>VLOOKUP(D196, Registration!$E$1:$F$526, 2, FALSE)</f>
        <v>+79295488903</v>
      </c>
      <c r="G196" s="1">
        <v>1</v>
      </c>
      <c r="H196" s="182" t="s">
        <v>165</v>
      </c>
      <c r="I196" s="182" t="s">
        <v>165</v>
      </c>
    </row>
    <row r="197" spans="1:13" ht="14.4" hidden="1" x14ac:dyDescent="0.3">
      <c r="A197" s="184" t="s">
        <v>1021</v>
      </c>
      <c r="B197" s="184" t="s">
        <v>1020</v>
      </c>
      <c r="C197" s="184" t="s">
        <v>1022</v>
      </c>
      <c r="D197" s="184" t="s">
        <v>1024</v>
      </c>
      <c r="E197" s="185" t="s">
        <v>1023</v>
      </c>
      <c r="F197" s="186" t="str">
        <f>VLOOKUP(D197, Registration!$E$1:$F$526, 2, FALSE)</f>
        <v>+79187061721</v>
      </c>
      <c r="G197" s="1">
        <v>1</v>
      </c>
      <c r="H197" s="182" t="s">
        <v>165</v>
      </c>
      <c r="I197" s="182" t="s">
        <v>165</v>
      </c>
    </row>
    <row r="198" spans="1:13" ht="14.4" hidden="1" x14ac:dyDescent="0.3">
      <c r="A198" s="184" t="s">
        <v>2585</v>
      </c>
      <c r="B198" s="184" t="s">
        <v>1419</v>
      </c>
      <c r="C198" s="184" t="s">
        <v>2586</v>
      </c>
      <c r="D198" s="184" t="s">
        <v>2588</v>
      </c>
      <c r="E198" s="185" t="s">
        <v>2587</v>
      </c>
      <c r="F198" s="186" t="str">
        <f>VLOOKUP(D198, Registration!$E$1:$F$526, 2, FALSE)</f>
        <v>+79168131264</v>
      </c>
      <c r="G198" s="1">
        <v>1</v>
      </c>
      <c r="H198" s="182" t="s">
        <v>165</v>
      </c>
      <c r="I198" s="182" t="s">
        <v>165</v>
      </c>
    </row>
    <row r="199" spans="1:13" ht="14.4" hidden="1" x14ac:dyDescent="0.3">
      <c r="A199" s="184" t="s">
        <v>1193</v>
      </c>
      <c r="B199" s="184" t="s">
        <v>1194</v>
      </c>
      <c r="C199" s="184" t="s">
        <v>1195</v>
      </c>
      <c r="D199" s="184" t="s">
        <v>1197</v>
      </c>
      <c r="E199" s="185" t="s">
        <v>1196</v>
      </c>
      <c r="F199" s="186" t="str">
        <f>VLOOKUP(D199, Registration!$E$1:$F$526, 2, FALSE)</f>
        <v>+79891316666</v>
      </c>
      <c r="G199" s="1">
        <v>1</v>
      </c>
      <c r="H199" s="182" t="s">
        <v>165</v>
      </c>
      <c r="I199" s="182" t="s">
        <v>165</v>
      </c>
    </row>
    <row r="200" spans="1:13" ht="14.4" hidden="1" x14ac:dyDescent="0.3">
      <c r="A200" s="184" t="s">
        <v>1636</v>
      </c>
      <c r="B200" s="184" t="s">
        <v>1635</v>
      </c>
      <c r="C200" s="184" t="s">
        <v>1637</v>
      </c>
      <c r="D200" s="184" t="s">
        <v>1639</v>
      </c>
      <c r="E200" s="185" t="s">
        <v>1638</v>
      </c>
      <c r="F200" s="186" t="str">
        <f>VLOOKUP(D200, Registration!$E$1:$F$526, 2, FALSE)</f>
        <v>+79256822762</v>
      </c>
      <c r="G200" s="1">
        <v>1</v>
      </c>
      <c r="H200" s="182" t="s">
        <v>165</v>
      </c>
      <c r="I200" s="182" t="s">
        <v>165</v>
      </c>
    </row>
    <row r="201" spans="1:13" ht="14.4" hidden="1" x14ac:dyDescent="0.3">
      <c r="A201" s="184" t="s">
        <v>1728</v>
      </c>
      <c r="B201" s="184" t="s">
        <v>1727</v>
      </c>
      <c r="C201" s="184" t="s">
        <v>1660</v>
      </c>
      <c r="D201" s="184" t="s">
        <v>1730</v>
      </c>
      <c r="E201" s="185" t="s">
        <v>1729</v>
      </c>
      <c r="F201" s="186" t="str">
        <f>VLOOKUP(D201, Registration!$E$1:$F$526, 2, FALSE)</f>
        <v>+79138640447</v>
      </c>
      <c r="G201" s="1">
        <v>1</v>
      </c>
      <c r="H201" s="182" t="s">
        <v>1690</v>
      </c>
      <c r="I201" s="187">
        <v>0.64583333333333337</v>
      </c>
      <c r="M201" s="1" t="str">
        <f>A201&amp;" "&amp;B201&amp;" "&amp;C201</f>
        <v>Данилова Ева Владимировна</v>
      </c>
    </row>
    <row r="202" spans="1:13" ht="14.4" hidden="1" x14ac:dyDescent="0.3">
      <c r="A202" s="184" t="s">
        <v>1239</v>
      </c>
      <c r="B202" s="184" t="s">
        <v>1238</v>
      </c>
      <c r="C202" s="184" t="s">
        <v>87</v>
      </c>
      <c r="D202" s="184" t="s">
        <v>1241</v>
      </c>
      <c r="E202" s="185" t="s">
        <v>1240</v>
      </c>
      <c r="F202" s="186" t="str">
        <f>VLOOKUP(D202, Registration!$E$1:$F$526, 2, FALSE)</f>
        <v>+79155501771</v>
      </c>
      <c r="G202" s="1">
        <v>1</v>
      </c>
      <c r="H202" s="182" t="s">
        <v>165</v>
      </c>
      <c r="I202" s="182" t="s">
        <v>165</v>
      </c>
    </row>
    <row r="203" spans="1:13" ht="14.4" hidden="1" x14ac:dyDescent="0.3">
      <c r="A203" s="184" t="s">
        <v>2048</v>
      </c>
      <c r="B203" s="184" t="s">
        <v>151</v>
      </c>
      <c r="C203" s="184" t="s">
        <v>275</v>
      </c>
      <c r="D203" s="184" t="s">
        <v>2050</v>
      </c>
      <c r="E203" s="185" t="s">
        <v>3983</v>
      </c>
      <c r="F203" s="186" t="str">
        <f>VLOOKUP(D203, Registration!$E$1:$F$526, 2, FALSE)</f>
        <v>+79858792438</v>
      </c>
      <c r="G203" s="1">
        <v>1</v>
      </c>
      <c r="H203" s="182" t="s">
        <v>1690</v>
      </c>
      <c r="I203" s="187">
        <v>0.75</v>
      </c>
      <c r="M203" s="1" t="str">
        <f t="shared" ref="M203:M204" si="29">A203&amp;" "&amp;B203&amp;" "&amp;C203</f>
        <v>Любимов Иван Михайлович</v>
      </c>
    </row>
    <row r="204" spans="1:13" ht="14.4" hidden="1" x14ac:dyDescent="0.3">
      <c r="A204" s="184" t="s">
        <v>196</v>
      </c>
      <c r="B204" s="184" t="s">
        <v>195</v>
      </c>
      <c r="C204" s="184" t="s">
        <v>197</v>
      </c>
      <c r="D204" s="184" t="s">
        <v>199</v>
      </c>
      <c r="E204" s="185" t="s">
        <v>198</v>
      </c>
      <c r="F204" s="186" t="str">
        <f>VLOOKUP(D204, Registration!$E$1:$F$526, 2, FALSE)</f>
        <v>+79814207959</v>
      </c>
      <c r="G204" s="1">
        <v>1</v>
      </c>
      <c r="H204" s="182" t="s">
        <v>1690</v>
      </c>
      <c r="I204" s="187">
        <v>0.75</v>
      </c>
      <c r="M204" s="1" t="str">
        <f t="shared" si="29"/>
        <v>Магденко Дарья Игоревна</v>
      </c>
    </row>
    <row r="205" spans="1:13" ht="14.4" hidden="1" x14ac:dyDescent="0.3">
      <c r="A205" s="184" t="s">
        <v>2536</v>
      </c>
      <c r="B205" s="184" t="s">
        <v>14</v>
      </c>
      <c r="C205" s="184" t="s">
        <v>132</v>
      </c>
      <c r="D205" s="184" t="s">
        <v>2538</v>
      </c>
      <c r="E205" s="185" t="s">
        <v>2537</v>
      </c>
      <c r="F205" s="186" t="str">
        <f>VLOOKUP(D205, Registration!$E$1:$F$526, 2, FALSE)</f>
        <v>+79068973533</v>
      </c>
      <c r="G205" s="1">
        <v>1</v>
      </c>
      <c r="H205" s="182" t="s">
        <v>165</v>
      </c>
      <c r="I205" s="182" t="s">
        <v>165</v>
      </c>
    </row>
    <row r="206" spans="1:13" ht="14.4" x14ac:dyDescent="0.3">
      <c r="A206" s="239" t="s">
        <v>1059</v>
      </c>
      <c r="B206" s="184" t="s">
        <v>158</v>
      </c>
      <c r="C206" s="184" t="s">
        <v>70</v>
      </c>
      <c r="D206" s="184" t="s">
        <v>1061</v>
      </c>
      <c r="E206" s="185" t="s">
        <v>1060</v>
      </c>
      <c r="F206" s="186" t="str">
        <f>VLOOKUP(D206, Registration!$E$1:$F$526, 2, FALSE)</f>
        <v>+79010952682</v>
      </c>
      <c r="G206" s="1">
        <v>1</v>
      </c>
      <c r="H206" s="182" t="s">
        <v>2847</v>
      </c>
      <c r="I206" s="187">
        <v>0.6875</v>
      </c>
      <c r="M206" s="1" t="str">
        <f t="shared" ref="M206:M215" si="30">A206&amp;" "&amp;B206&amp;" "&amp;C206</f>
        <v>Огей Анна Сергеевна</v>
      </c>
    </row>
    <row r="207" spans="1:13" ht="14.4" hidden="1" x14ac:dyDescent="0.3">
      <c r="A207" s="184" t="s">
        <v>948</v>
      </c>
      <c r="B207" s="184" t="s">
        <v>562</v>
      </c>
      <c r="C207" s="184" t="s">
        <v>339</v>
      </c>
      <c r="D207" s="184" t="s">
        <v>2076</v>
      </c>
      <c r="E207" s="185" t="s">
        <v>2075</v>
      </c>
      <c r="F207" s="186" t="str">
        <f>VLOOKUP(D207, Registration!$E$1:$F$526, 2, FALSE)</f>
        <v>+79194106232</v>
      </c>
      <c r="G207" s="1">
        <v>1</v>
      </c>
      <c r="H207" s="182" t="s">
        <v>1690</v>
      </c>
      <c r="I207" s="187">
        <v>0.64583333333333337</v>
      </c>
      <c r="M207" s="1" t="str">
        <f t="shared" si="30"/>
        <v>Иванова Екатерина Михайловна</v>
      </c>
    </row>
    <row r="208" spans="1:13" ht="14.4" hidden="1" x14ac:dyDescent="0.3">
      <c r="A208" s="184" t="s">
        <v>2028</v>
      </c>
      <c r="B208" s="184" t="s">
        <v>518</v>
      </c>
      <c r="C208" s="184" t="s">
        <v>339</v>
      </c>
      <c r="D208" s="184" t="s">
        <v>2030</v>
      </c>
      <c r="E208" s="185" t="s">
        <v>2029</v>
      </c>
      <c r="F208" s="186" t="str">
        <f>VLOOKUP(D208, Registration!$E$1:$F$526, 2, FALSE)</f>
        <v>+79032959700</v>
      </c>
      <c r="G208" s="1">
        <v>1</v>
      </c>
      <c r="H208" s="182" t="s">
        <v>1690</v>
      </c>
      <c r="I208" s="187">
        <v>0.64583333333333337</v>
      </c>
      <c r="M208" s="1" t="str">
        <f t="shared" si="30"/>
        <v>Готальская Валерия Михайловна</v>
      </c>
    </row>
    <row r="209" spans="1:13" ht="14.4" hidden="1" x14ac:dyDescent="0.3">
      <c r="A209" s="184" t="s">
        <v>482</v>
      </c>
      <c r="B209" s="184" t="s">
        <v>1973</v>
      </c>
      <c r="C209" s="184" t="s">
        <v>1974</v>
      </c>
      <c r="D209" s="184" t="s">
        <v>1976</v>
      </c>
      <c r="E209" s="185" t="s">
        <v>1975</v>
      </c>
      <c r="F209" s="186" t="str">
        <f>VLOOKUP(D209, Registration!$E$1:$F$526, 2, FALSE)</f>
        <v>+79298752255</v>
      </c>
      <c r="G209" s="1">
        <v>1</v>
      </c>
      <c r="H209" s="182" t="s">
        <v>1690</v>
      </c>
      <c r="I209" s="187">
        <v>0.75</v>
      </c>
      <c r="M209" s="1" t="str">
        <f t="shared" si="30"/>
        <v>Магомедов Асадула Артурович</v>
      </c>
    </row>
    <row r="210" spans="1:13" ht="14.4" x14ac:dyDescent="0.3">
      <c r="A210" s="239" t="s">
        <v>124</v>
      </c>
      <c r="B210" s="184" t="s">
        <v>123</v>
      </c>
      <c r="C210" s="184" t="s">
        <v>125</v>
      </c>
      <c r="D210" s="184" t="s">
        <v>127</v>
      </c>
      <c r="E210" s="185" t="s">
        <v>126</v>
      </c>
      <c r="F210" s="186" t="str">
        <f>VLOOKUP(D210, Registration!$E$1:$F$526, 2, FALSE)</f>
        <v>+79523017320</v>
      </c>
      <c r="G210" s="1">
        <v>1</v>
      </c>
      <c r="H210" s="182" t="s">
        <v>2847</v>
      </c>
      <c r="I210" s="187">
        <v>0.6875</v>
      </c>
      <c r="M210" s="1" t="str">
        <f t="shared" si="30"/>
        <v>Одинцова Алина Дмитриевна</v>
      </c>
    </row>
    <row r="211" spans="1:13" ht="14.4" hidden="1" x14ac:dyDescent="0.3">
      <c r="A211" s="184" t="s">
        <v>255</v>
      </c>
      <c r="B211" s="184" t="s">
        <v>254</v>
      </c>
      <c r="C211" s="184" t="s">
        <v>256</v>
      </c>
      <c r="D211" s="184" t="s">
        <v>258</v>
      </c>
      <c r="E211" s="185" t="s">
        <v>257</v>
      </c>
      <c r="F211" s="186" t="str">
        <f>VLOOKUP(D211, Registration!$E$1:$F$526, 2, FALSE)</f>
        <v>+79896723468</v>
      </c>
      <c r="G211" s="1">
        <v>1</v>
      </c>
      <c r="H211" s="182" t="s">
        <v>1690</v>
      </c>
      <c r="I211" s="187">
        <v>0.75</v>
      </c>
      <c r="M211" s="1" t="str">
        <f t="shared" si="30"/>
        <v>Магомедова Элина Руслановна</v>
      </c>
    </row>
    <row r="212" spans="1:13" ht="14.4" x14ac:dyDescent="0.3">
      <c r="A212" s="184" t="s">
        <v>1351</v>
      </c>
      <c r="B212" s="184" t="s">
        <v>451</v>
      </c>
      <c r="C212" s="184" t="s">
        <v>390</v>
      </c>
      <c r="D212" s="184" t="s">
        <v>1353</v>
      </c>
      <c r="E212" s="185" t="s">
        <v>1352</v>
      </c>
      <c r="F212" s="186" t="str">
        <f>VLOOKUP(D212, Registration!$E$1:$F$526, 2, FALSE)</f>
        <v>+79807145727</v>
      </c>
      <c r="G212" s="1">
        <v>1</v>
      </c>
      <c r="H212" s="182" t="s">
        <v>2847</v>
      </c>
      <c r="I212" s="187">
        <v>0.6875</v>
      </c>
      <c r="M212" s="1" t="str">
        <f t="shared" si="30"/>
        <v>Пивнев Никита Юрьевич</v>
      </c>
    </row>
    <row r="213" spans="1:13" ht="14.4" x14ac:dyDescent="0.3">
      <c r="A213" s="184" t="s">
        <v>2064</v>
      </c>
      <c r="B213" s="184" t="s">
        <v>85</v>
      </c>
      <c r="C213" s="184" t="s">
        <v>1112</v>
      </c>
      <c r="D213" s="184" t="s">
        <v>2066</v>
      </c>
      <c r="E213" s="185" t="s">
        <v>2065</v>
      </c>
      <c r="F213" s="186" t="str">
        <f>VLOOKUP(D213, Registration!$E$1:$F$526, 2, FALSE)</f>
        <v>+79778479353</v>
      </c>
      <c r="G213" s="1">
        <v>1</v>
      </c>
      <c r="H213" s="182" t="s">
        <v>2847</v>
      </c>
      <c r="I213" s="187">
        <v>0.70833333333333337</v>
      </c>
      <c r="M213" s="1" t="str">
        <f t="shared" si="30"/>
        <v>Попруга Арсений Николаевич</v>
      </c>
    </row>
    <row r="214" spans="1:13" ht="14.4" x14ac:dyDescent="0.3">
      <c r="A214" s="239" t="s">
        <v>402</v>
      </c>
      <c r="B214" s="184" t="s">
        <v>195</v>
      </c>
      <c r="C214" s="184" t="s">
        <v>403</v>
      </c>
      <c r="D214" s="184" t="s">
        <v>405</v>
      </c>
      <c r="E214" s="185" t="s">
        <v>404</v>
      </c>
      <c r="F214" s="186" t="str">
        <f>VLOOKUP(D214, Registration!$E$1:$F$526, 2, FALSE)</f>
        <v>+79127212001</v>
      </c>
      <c r="G214" s="1">
        <v>1</v>
      </c>
      <c r="H214" s="182" t="s">
        <v>2847</v>
      </c>
      <c r="I214" s="187">
        <v>0.6875</v>
      </c>
      <c r="M214" s="1" t="str">
        <f t="shared" si="30"/>
        <v>Попцова Дарья Алексеевна</v>
      </c>
    </row>
    <row r="215" spans="1:13" ht="14.4" hidden="1" x14ac:dyDescent="0.3">
      <c r="A215" s="184" t="s">
        <v>177</v>
      </c>
      <c r="B215" s="184" t="s">
        <v>176</v>
      </c>
      <c r="C215" s="184" t="s">
        <v>153</v>
      </c>
      <c r="D215" s="184" t="s">
        <v>179</v>
      </c>
      <c r="E215" s="185" t="s">
        <v>178</v>
      </c>
      <c r="F215" s="186" t="str">
        <f>VLOOKUP(D215, Registration!$E$1:$F$526, 2, FALSE)</f>
        <v>+79309170840</v>
      </c>
      <c r="G215" s="1">
        <v>1</v>
      </c>
      <c r="H215" s="182" t="s">
        <v>1690</v>
      </c>
      <c r="I215" s="187">
        <v>0.75</v>
      </c>
      <c r="M215" s="1" t="str">
        <f t="shared" si="30"/>
        <v>Марков Данил Андреевич</v>
      </c>
    </row>
    <row r="216" spans="1:13" ht="14.4" hidden="1" x14ac:dyDescent="0.3">
      <c r="A216" s="184" t="s">
        <v>152</v>
      </c>
      <c r="B216" s="184" t="s">
        <v>14</v>
      </c>
      <c r="C216" s="184" t="s">
        <v>470</v>
      </c>
      <c r="D216" s="184" t="s">
        <v>2605</v>
      </c>
      <c r="E216" s="185" t="s">
        <v>2604</v>
      </c>
      <c r="F216" s="186" t="str">
        <f>VLOOKUP(D216, Registration!$E$1:$F$526, 2, FALSE)</f>
        <v>+79259253771</v>
      </c>
      <c r="G216" s="1">
        <v>1</v>
      </c>
      <c r="H216" s="182" t="s">
        <v>165</v>
      </c>
      <c r="I216" s="182" t="s">
        <v>165</v>
      </c>
    </row>
    <row r="217" spans="1:13" ht="14.4" hidden="1" x14ac:dyDescent="0.3">
      <c r="A217" s="184" t="s">
        <v>2506</v>
      </c>
      <c r="B217" s="184" t="s">
        <v>1529</v>
      </c>
      <c r="C217" s="184" t="s">
        <v>63</v>
      </c>
      <c r="D217" s="184" t="s">
        <v>2508</v>
      </c>
      <c r="E217" s="185" t="s">
        <v>2507</v>
      </c>
      <c r="F217" s="186" t="str">
        <f>VLOOKUP(D217, Registration!$E$1:$F$526, 2, FALSE)</f>
        <v>+79162163284</v>
      </c>
      <c r="G217" s="1">
        <v>1</v>
      </c>
      <c r="H217" s="182" t="s">
        <v>165</v>
      </c>
      <c r="I217" s="182" t="s">
        <v>165</v>
      </c>
    </row>
    <row r="218" spans="1:13" ht="14.4" hidden="1" x14ac:dyDescent="0.3">
      <c r="A218" s="184" t="s">
        <v>944</v>
      </c>
      <c r="B218" s="184" t="s">
        <v>158</v>
      </c>
      <c r="C218" s="184" t="s">
        <v>249</v>
      </c>
      <c r="D218" s="184" t="s">
        <v>946</v>
      </c>
      <c r="E218" s="185" t="s">
        <v>945</v>
      </c>
      <c r="F218" s="186" t="str">
        <f>VLOOKUP(D218, Registration!$E$1:$F$526, 2, FALSE)</f>
        <v>+79110818710</v>
      </c>
      <c r="G218" s="1">
        <v>1</v>
      </c>
      <c r="H218" s="182" t="s">
        <v>2847</v>
      </c>
      <c r="I218" s="187">
        <v>0.75</v>
      </c>
      <c r="M218" s="1" t="str">
        <f t="shared" ref="M218:M222" si="31">A218&amp;" "&amp;B218&amp;" "&amp;C218</f>
        <v>Мизгайло Анна Александровна</v>
      </c>
    </row>
    <row r="219" spans="1:13" ht="14.4" hidden="1" x14ac:dyDescent="0.3">
      <c r="A219" s="184" t="s">
        <v>948</v>
      </c>
      <c r="B219" s="184" t="s">
        <v>36</v>
      </c>
      <c r="C219" s="184" t="s">
        <v>1212</v>
      </c>
      <c r="D219" s="184" t="s">
        <v>1214</v>
      </c>
      <c r="E219" s="185" t="s">
        <v>1213</v>
      </c>
      <c r="F219" s="186" t="str">
        <f>VLOOKUP(D219, Registration!$E$1:$F$526, 2, FALSE)</f>
        <v>+79175944293</v>
      </c>
      <c r="G219" s="1">
        <v>1</v>
      </c>
      <c r="H219" s="182" t="s">
        <v>1690</v>
      </c>
      <c r="I219" s="187">
        <v>0.64583333333333337</v>
      </c>
      <c r="M219" s="1" t="str">
        <f t="shared" si="31"/>
        <v>Иванова Юлия Максимовна</v>
      </c>
    </row>
    <row r="220" spans="1:13" ht="14.4" hidden="1" x14ac:dyDescent="0.3">
      <c r="A220" s="184" t="s">
        <v>1665</v>
      </c>
      <c r="B220" s="184" t="s">
        <v>1444</v>
      </c>
      <c r="C220" s="184" t="s">
        <v>1660</v>
      </c>
      <c r="D220" s="184" t="s">
        <v>1667</v>
      </c>
      <c r="E220" s="185" t="s">
        <v>1666</v>
      </c>
      <c r="F220" s="186" t="str">
        <f>VLOOKUP(D220, Registration!$E$1:$F$526, 2, FALSE)</f>
        <v>+79684878785</v>
      </c>
      <c r="G220" s="1">
        <v>1</v>
      </c>
      <c r="H220" s="182" t="s">
        <v>1690</v>
      </c>
      <c r="I220" s="187">
        <v>0.625</v>
      </c>
      <c r="M220" s="1" t="str">
        <f t="shared" si="31"/>
        <v>Милевская Ольга Владимировна</v>
      </c>
    </row>
    <row r="221" spans="1:13" ht="14.4" hidden="1" x14ac:dyDescent="0.3">
      <c r="A221" s="184" t="s">
        <v>1560</v>
      </c>
      <c r="B221" s="184" t="s">
        <v>203</v>
      </c>
      <c r="C221" s="184" t="s">
        <v>1561</v>
      </c>
      <c r="D221" s="184" t="s">
        <v>1563</v>
      </c>
      <c r="E221" s="185" t="s">
        <v>1562</v>
      </c>
      <c r="F221" s="186" t="str">
        <f>VLOOKUP(D221, Registration!$E$1:$F$526, 2, FALSE)</f>
        <v>+79236164523</v>
      </c>
      <c r="G221" s="1">
        <v>1</v>
      </c>
      <c r="H221" s="182" t="s">
        <v>2847</v>
      </c>
      <c r="I221" s="187">
        <v>0.75</v>
      </c>
      <c r="M221" s="1" t="str">
        <f t="shared" si="31"/>
        <v>Минина Мария Вячеславовна</v>
      </c>
    </row>
    <row r="222" spans="1:13" ht="14.4" x14ac:dyDescent="0.3">
      <c r="A222" s="239" t="s">
        <v>684</v>
      </c>
      <c r="B222" s="184" t="s">
        <v>683</v>
      </c>
      <c r="C222" s="184" t="s">
        <v>3966</v>
      </c>
      <c r="D222" s="184" t="s">
        <v>687</v>
      </c>
      <c r="E222" s="185" t="s">
        <v>686</v>
      </c>
      <c r="F222" s="186" t="str">
        <f>VLOOKUP(D222, Registration!$E$1:$F$526, 2, FALSE)</f>
        <v>+79917657931</v>
      </c>
      <c r="G222" s="1">
        <v>1</v>
      </c>
      <c r="H222" s="182" t="s">
        <v>2847</v>
      </c>
      <c r="I222" s="187">
        <v>0.6875</v>
      </c>
      <c r="M222" s="1" t="str">
        <f t="shared" si="31"/>
        <v>Салхаки Марат Теймур оглы</v>
      </c>
    </row>
    <row r="223" spans="1:13" ht="14.4" hidden="1" x14ac:dyDescent="0.3">
      <c r="A223" s="184" t="s">
        <v>2385</v>
      </c>
      <c r="B223" s="184" t="s">
        <v>570</v>
      </c>
      <c r="C223" s="184" t="s">
        <v>2386</v>
      </c>
      <c r="D223" s="184" t="s">
        <v>2388</v>
      </c>
      <c r="E223" s="185" t="s">
        <v>2387</v>
      </c>
      <c r="F223" s="186" t="str">
        <f>VLOOKUP(D223, Registration!$E$1:$F$526, 2, FALSE)</f>
        <v>+79852876431</v>
      </c>
      <c r="G223" s="1">
        <v>1</v>
      </c>
      <c r="H223" s="182" t="s">
        <v>165</v>
      </c>
      <c r="I223" s="182" t="s">
        <v>165</v>
      </c>
    </row>
    <row r="224" spans="1:13" ht="14.4" hidden="1" x14ac:dyDescent="0.3">
      <c r="A224" s="184" t="s">
        <v>637</v>
      </c>
      <c r="B224" s="184" t="s">
        <v>511</v>
      </c>
      <c r="C224" s="184" t="s">
        <v>453</v>
      </c>
      <c r="D224" s="184" t="s">
        <v>639</v>
      </c>
      <c r="E224" s="185" t="s">
        <v>3964</v>
      </c>
      <c r="F224" s="186" t="str">
        <f>VLOOKUP(D224, Registration!$E$1:$F$526, 2, FALSE)</f>
        <v>+79295452807</v>
      </c>
      <c r="G224" s="1">
        <v>1</v>
      </c>
      <c r="H224" s="182" t="s">
        <v>165</v>
      </c>
      <c r="I224" s="182" t="s">
        <v>165</v>
      </c>
    </row>
    <row r="225" spans="1:13" ht="14.4" hidden="1" x14ac:dyDescent="0.3">
      <c r="A225" s="184" t="s">
        <v>1925</v>
      </c>
      <c r="B225" s="184" t="s">
        <v>176</v>
      </c>
      <c r="C225" s="184" t="s">
        <v>290</v>
      </c>
      <c r="D225" s="184" t="s">
        <v>1927</v>
      </c>
      <c r="E225" s="2" t="s">
        <v>1926</v>
      </c>
      <c r="F225" s="186" t="str">
        <f>VLOOKUP(D225, Registration!$E$1:$F$526, 2, FALSE)</f>
        <v>+79996318245</v>
      </c>
      <c r="G225" s="1">
        <v>1</v>
      </c>
      <c r="H225" s="182" t="s">
        <v>165</v>
      </c>
      <c r="I225" s="182" t="s">
        <v>165</v>
      </c>
    </row>
    <row r="226" spans="1:13" ht="14.4" hidden="1" x14ac:dyDescent="0.3">
      <c r="A226" s="184" t="s">
        <v>2300</v>
      </c>
      <c r="B226" s="184" t="s">
        <v>2299</v>
      </c>
      <c r="C226" s="184" t="s">
        <v>2301</v>
      </c>
      <c r="D226" s="184" t="s">
        <v>2303</v>
      </c>
      <c r="E226" s="185" t="s">
        <v>2302</v>
      </c>
      <c r="F226" s="186" t="str">
        <f>VLOOKUP(D226, Registration!$E$1:$F$526, 2, FALSE)</f>
        <v>+79265577749</v>
      </c>
      <c r="G226" s="1">
        <v>1</v>
      </c>
      <c r="H226" s="182" t="s">
        <v>1690</v>
      </c>
      <c r="I226" s="187">
        <v>0.625</v>
      </c>
      <c r="M226" s="1" t="str">
        <f>A226&amp;" "&amp;B226&amp;" "&amp;C226</f>
        <v>Мирзаханян Тигран Гагикович</v>
      </c>
    </row>
    <row r="227" spans="1:13" ht="14.4" hidden="1" x14ac:dyDescent="0.3">
      <c r="A227" s="184" t="s">
        <v>2246</v>
      </c>
      <c r="B227" s="184" t="s">
        <v>1182</v>
      </c>
      <c r="C227" s="184" t="s">
        <v>425</v>
      </c>
      <c r="D227" s="184" t="s">
        <v>2248</v>
      </c>
      <c r="E227" s="185" t="s">
        <v>3965</v>
      </c>
      <c r="F227" s="186" t="str">
        <f>VLOOKUP(D227, Registration!$E$1:$F$526, 2, FALSE)</f>
        <v>+79617145285</v>
      </c>
      <c r="G227" s="1">
        <v>1</v>
      </c>
      <c r="H227" s="182" t="s">
        <v>165</v>
      </c>
      <c r="I227" s="182" t="s">
        <v>165</v>
      </c>
    </row>
    <row r="228" spans="1:13" ht="14.4" x14ac:dyDescent="0.3">
      <c r="A228" s="239" t="s">
        <v>1703</v>
      </c>
      <c r="B228" s="184" t="s">
        <v>1702</v>
      </c>
      <c r="C228" s="184" t="s">
        <v>103</v>
      </c>
      <c r="D228" s="184" t="s">
        <v>1705</v>
      </c>
      <c r="E228" s="185" t="s">
        <v>1704</v>
      </c>
      <c r="F228" s="186" t="str">
        <f>VLOOKUP(D228, Registration!$E$1:$F$526, 2, FALSE)</f>
        <v>+79657013320</v>
      </c>
      <c r="G228" s="1">
        <v>1</v>
      </c>
      <c r="H228" s="182" t="s">
        <v>2847</v>
      </c>
      <c r="I228" s="187">
        <v>0.6875</v>
      </c>
      <c r="M228" s="1" t="str">
        <f t="shared" ref="M228:M229" si="32">A228&amp;" "&amp;B228&amp;" "&amp;C228</f>
        <v>Самохин Антон Дмитриевич</v>
      </c>
    </row>
    <row r="229" spans="1:13" ht="14.4" hidden="1" x14ac:dyDescent="0.3">
      <c r="A229" s="184" t="s">
        <v>905</v>
      </c>
      <c r="B229" s="184" t="s">
        <v>53</v>
      </c>
      <c r="C229" s="184" t="s">
        <v>110</v>
      </c>
      <c r="D229" s="184" t="s">
        <v>907</v>
      </c>
      <c r="E229" s="185" t="s">
        <v>906</v>
      </c>
      <c r="F229" s="186" t="str">
        <f>VLOOKUP(D229, Registration!$E$1:$F$526, 2, FALSE)</f>
        <v>+79129290520</v>
      </c>
      <c r="G229" s="1">
        <v>1</v>
      </c>
      <c r="H229" s="182" t="s">
        <v>2847</v>
      </c>
      <c r="I229" s="187">
        <v>0.75</v>
      </c>
      <c r="M229" s="1" t="str">
        <f t="shared" si="32"/>
        <v>Митягин Николай Олегович</v>
      </c>
    </row>
    <row r="230" spans="1:13" ht="14.4" hidden="1" x14ac:dyDescent="0.3">
      <c r="A230" s="184" t="s">
        <v>2293</v>
      </c>
      <c r="B230" s="184" t="s">
        <v>2292</v>
      </c>
      <c r="C230" s="184" t="s">
        <v>2294</v>
      </c>
      <c r="D230" s="184" t="s">
        <v>2296</v>
      </c>
      <c r="E230" s="185" t="s">
        <v>3339</v>
      </c>
      <c r="F230" s="186" t="str">
        <f>VLOOKUP(D230, Registration!$E$1:$F$526, 2, FALSE)</f>
        <v>+79168145858</v>
      </c>
      <c r="G230" s="1">
        <v>1</v>
      </c>
      <c r="H230" s="182" t="s">
        <v>165</v>
      </c>
      <c r="I230" s="182" t="s">
        <v>165</v>
      </c>
    </row>
    <row r="231" spans="1:13" ht="14.4" hidden="1" x14ac:dyDescent="0.3">
      <c r="A231" s="184" t="s">
        <v>1739</v>
      </c>
      <c r="B231" s="184" t="s">
        <v>231</v>
      </c>
      <c r="C231" s="184" t="s">
        <v>403</v>
      </c>
      <c r="D231" s="184" t="s">
        <v>1741</v>
      </c>
      <c r="E231" s="185" t="s">
        <v>3967</v>
      </c>
      <c r="F231" s="186" t="str">
        <f>VLOOKUP(D231, Registration!$E$1:$F$526, 2, FALSE)</f>
        <v>+79851626655</v>
      </c>
      <c r="G231" s="1">
        <v>1</v>
      </c>
      <c r="H231" s="182" t="s">
        <v>1690</v>
      </c>
      <c r="I231" s="187">
        <v>0.64583333333333337</v>
      </c>
      <c r="M231" s="1" t="str">
        <f t="shared" ref="M231:M234" si="33">A231&amp;" "&amp;B231&amp;" "&amp;C231</f>
        <v>Держицкая Вероника Алексеевна</v>
      </c>
    </row>
    <row r="232" spans="1:13" ht="14.4" x14ac:dyDescent="0.3">
      <c r="A232" s="184" t="s">
        <v>734</v>
      </c>
      <c r="B232" s="184" t="s">
        <v>381</v>
      </c>
      <c r="C232" s="184" t="s">
        <v>735</v>
      </c>
      <c r="D232" s="184" t="s">
        <v>737</v>
      </c>
      <c r="E232" s="185" t="s">
        <v>736</v>
      </c>
      <c r="F232" s="186" t="str">
        <f>VLOOKUP(D232, Registration!$E$1:$F$526, 2, FALSE)</f>
        <v>+79194533437</v>
      </c>
      <c r="G232" s="1">
        <v>1</v>
      </c>
      <c r="H232" s="182" t="s">
        <v>2847</v>
      </c>
      <c r="I232" s="187">
        <v>0.70833333333333337</v>
      </c>
      <c r="M232" s="1" t="str">
        <f t="shared" si="33"/>
        <v>Сафин Тимур Василевич</v>
      </c>
    </row>
    <row r="233" spans="1:13" ht="14.4" hidden="1" x14ac:dyDescent="0.3">
      <c r="A233" s="184" t="s">
        <v>830</v>
      </c>
      <c r="B233" s="184" t="s">
        <v>137</v>
      </c>
      <c r="C233" s="184" t="s">
        <v>831</v>
      </c>
      <c r="D233" s="184" t="s">
        <v>833</v>
      </c>
      <c r="E233" s="185" t="s">
        <v>832</v>
      </c>
      <c r="F233" s="186" t="str">
        <f>VLOOKUP(D233, Registration!$E$1:$F$526, 2, FALSE)</f>
        <v>+79137471163</v>
      </c>
      <c r="G233" s="1">
        <v>1</v>
      </c>
      <c r="H233" s="182" t="s">
        <v>1690</v>
      </c>
      <c r="I233" s="187">
        <v>0.75</v>
      </c>
      <c r="M233" s="1" t="str">
        <f t="shared" si="33"/>
        <v>Мокшин Илья Юлианович</v>
      </c>
    </row>
    <row r="234" spans="1:13" ht="14.4" hidden="1" x14ac:dyDescent="0.3">
      <c r="A234" s="184" t="s">
        <v>1768</v>
      </c>
      <c r="B234" s="184" t="s">
        <v>267</v>
      </c>
      <c r="C234" s="184" t="s">
        <v>1769</v>
      </c>
      <c r="D234" s="184" t="s">
        <v>1771</v>
      </c>
      <c r="E234" s="185" t="s">
        <v>1770</v>
      </c>
      <c r="F234" s="186" t="str">
        <f>VLOOKUP(D234, Registration!$E$1:$F$526, 2, FALSE)</f>
        <v>+79121109472</v>
      </c>
      <c r="G234" s="1">
        <v>1</v>
      </c>
      <c r="H234" s="182" t="s">
        <v>1690</v>
      </c>
      <c r="I234" s="187">
        <v>0.75</v>
      </c>
      <c r="M234" s="1" t="str">
        <f t="shared" si="33"/>
        <v>Муллакаев Артём Наилевич</v>
      </c>
    </row>
    <row r="235" spans="1:13" ht="14.4" hidden="1" x14ac:dyDescent="0.3">
      <c r="A235" s="184" t="s">
        <v>2287</v>
      </c>
      <c r="B235" s="184" t="s">
        <v>577</v>
      </c>
      <c r="C235" s="184" t="s">
        <v>425</v>
      </c>
      <c r="D235" s="184" t="s">
        <v>2289</v>
      </c>
      <c r="E235" s="185" t="s">
        <v>3969</v>
      </c>
      <c r="F235" s="186" t="str">
        <f>VLOOKUP(D235, Registration!$E$1:$F$526, 2, FALSE)</f>
        <v>+79121847065</v>
      </c>
      <c r="G235" s="1">
        <v>1</v>
      </c>
      <c r="H235" s="182" t="s">
        <v>165</v>
      </c>
      <c r="I235" s="182" t="s">
        <v>165</v>
      </c>
    </row>
    <row r="236" spans="1:13" ht="14.4" hidden="1" x14ac:dyDescent="0.3">
      <c r="A236" s="184" t="s">
        <v>786</v>
      </c>
      <c r="B236" s="184" t="s">
        <v>14</v>
      </c>
      <c r="C236" s="184" t="s">
        <v>275</v>
      </c>
      <c r="D236" s="184" t="s">
        <v>2221</v>
      </c>
      <c r="E236" s="185" t="s">
        <v>2220</v>
      </c>
      <c r="F236" s="186" t="str">
        <f>VLOOKUP(D236, Registration!$E$1:$F$526, 2, FALSE)</f>
        <v>+79150958003</v>
      </c>
      <c r="G236" s="1">
        <v>1</v>
      </c>
      <c r="H236" s="182" t="s">
        <v>165</v>
      </c>
      <c r="I236" s="182" t="s">
        <v>165</v>
      </c>
    </row>
    <row r="237" spans="1:13" ht="14.4" hidden="1" x14ac:dyDescent="0.3">
      <c r="A237" s="184" t="s">
        <v>820</v>
      </c>
      <c r="B237" s="184" t="s">
        <v>819</v>
      </c>
      <c r="C237" s="184" t="s">
        <v>821</v>
      </c>
      <c r="D237" s="184" t="s">
        <v>823</v>
      </c>
      <c r="E237" s="185" t="s">
        <v>822</v>
      </c>
      <c r="F237" s="186" t="str">
        <f>VLOOKUP(D237, Registration!$E$1:$F$526, 2, FALSE)</f>
        <v>+79613642233</v>
      </c>
      <c r="G237" s="1">
        <v>1</v>
      </c>
      <c r="H237" s="182" t="s">
        <v>165</v>
      </c>
      <c r="I237" s="182" t="s">
        <v>165</v>
      </c>
    </row>
    <row r="238" spans="1:13" ht="14.4" hidden="1" x14ac:dyDescent="0.3">
      <c r="A238" s="184" t="s">
        <v>2407</v>
      </c>
      <c r="B238" s="184" t="s">
        <v>151</v>
      </c>
      <c r="C238" s="184" t="s">
        <v>132</v>
      </c>
      <c r="D238" s="184" t="s">
        <v>2409</v>
      </c>
      <c r="E238" s="185" t="s">
        <v>2408</v>
      </c>
      <c r="F238" s="186" t="str">
        <f>VLOOKUP(D238, Registration!$E$1:$F$526, 2, FALSE)</f>
        <v>+79853487035</v>
      </c>
      <c r="G238" s="1">
        <v>1</v>
      </c>
      <c r="H238" s="182" t="s">
        <v>165</v>
      </c>
      <c r="I238" s="182" t="s">
        <v>165</v>
      </c>
    </row>
    <row r="239" spans="1:13" ht="14.4" hidden="1" x14ac:dyDescent="0.3">
      <c r="A239" s="184" t="s">
        <v>77</v>
      </c>
      <c r="B239" s="184" t="s">
        <v>76</v>
      </c>
      <c r="C239" s="184" t="s">
        <v>78</v>
      </c>
      <c r="D239" s="184" t="s">
        <v>80</v>
      </c>
      <c r="E239" s="185" t="s">
        <v>79</v>
      </c>
      <c r="F239" s="186" t="str">
        <f>VLOOKUP(D239, Registration!$E$1:$F$526, 2, FALSE)</f>
        <v>+79660833121</v>
      </c>
      <c r="G239" s="1">
        <v>1</v>
      </c>
      <c r="H239" s="182" t="s">
        <v>165</v>
      </c>
      <c r="I239" s="182" t="s">
        <v>165</v>
      </c>
    </row>
    <row r="240" spans="1:13" ht="14.4" x14ac:dyDescent="0.3">
      <c r="A240" s="239" t="s">
        <v>1291</v>
      </c>
      <c r="B240" s="184" t="s">
        <v>1290</v>
      </c>
      <c r="C240" s="184" t="s">
        <v>153</v>
      </c>
      <c r="D240" s="184" t="s">
        <v>1293</v>
      </c>
      <c r="E240" s="185" t="s">
        <v>1292</v>
      </c>
      <c r="F240" s="186" t="str">
        <f>VLOOKUP(D240, Registration!$E$1:$F$526, 2, FALSE)</f>
        <v>+79252827006</v>
      </c>
      <c r="G240" s="1">
        <v>1</v>
      </c>
      <c r="H240" s="182" t="s">
        <v>2847</v>
      </c>
      <c r="I240" s="187">
        <v>0.6875</v>
      </c>
      <c r="M240" s="1" t="str">
        <f>A240&amp;" "&amp;B240&amp;" "&amp;C240</f>
        <v>Сидоров Евгений Андреевич</v>
      </c>
    </row>
    <row r="241" spans="1:13" ht="14.4" hidden="1" x14ac:dyDescent="0.3">
      <c r="A241" s="184" t="s">
        <v>814</v>
      </c>
      <c r="B241" s="184" t="s">
        <v>151</v>
      </c>
      <c r="C241" s="184" t="s">
        <v>110</v>
      </c>
      <c r="D241" s="184" t="s">
        <v>816</v>
      </c>
      <c r="E241" s="185" t="s">
        <v>815</v>
      </c>
      <c r="F241" s="186" t="str">
        <f>VLOOKUP(D241, Registration!$E$1:$F$526, 2, FALSE)</f>
        <v>+79683923734</v>
      </c>
      <c r="G241" s="1">
        <v>1</v>
      </c>
      <c r="H241" s="182" t="s">
        <v>165</v>
      </c>
      <c r="I241" s="182" t="s">
        <v>165</v>
      </c>
    </row>
    <row r="242" spans="1:13" ht="14.4" hidden="1" x14ac:dyDescent="0.3">
      <c r="A242" s="184" t="s">
        <v>2095</v>
      </c>
      <c r="B242" s="184" t="s">
        <v>1958</v>
      </c>
      <c r="C242" s="184" t="s">
        <v>2096</v>
      </c>
      <c r="D242" s="184" t="s">
        <v>2098</v>
      </c>
      <c r="E242" s="185" t="s">
        <v>2097</v>
      </c>
      <c r="F242" s="186" t="str">
        <f>VLOOKUP(D242, Registration!$E$1:$F$526, 2, FALSE)</f>
        <v>+79393357858</v>
      </c>
      <c r="G242" s="1">
        <v>1</v>
      </c>
      <c r="H242" s="182" t="s">
        <v>165</v>
      </c>
      <c r="I242" s="182" t="s">
        <v>165</v>
      </c>
    </row>
    <row r="243" spans="1:13" ht="14.4" hidden="1" x14ac:dyDescent="0.3">
      <c r="A243" s="184" t="s">
        <v>1592</v>
      </c>
      <c r="B243" s="184" t="s">
        <v>1591</v>
      </c>
      <c r="C243" s="184" t="s">
        <v>425</v>
      </c>
      <c r="D243" s="184" t="s">
        <v>1594</v>
      </c>
      <c r="E243" s="185" t="s">
        <v>1593</v>
      </c>
      <c r="F243" s="186" t="str">
        <f>VLOOKUP(D243, Registration!$E$1:$F$526, 2, FALSE)</f>
        <v>+79170333650</v>
      </c>
      <c r="G243" s="1">
        <v>1</v>
      </c>
      <c r="H243" s="182" t="s">
        <v>165</v>
      </c>
      <c r="I243" s="182" t="s">
        <v>165</v>
      </c>
    </row>
    <row r="244" spans="1:13" ht="14.4" hidden="1" x14ac:dyDescent="0.3">
      <c r="A244" s="184" t="s">
        <v>1708</v>
      </c>
      <c r="B244" s="184" t="s">
        <v>195</v>
      </c>
      <c r="C244" s="184" t="s">
        <v>249</v>
      </c>
      <c r="D244" s="184" t="s">
        <v>1710</v>
      </c>
      <c r="E244" s="185" t="s">
        <v>1709</v>
      </c>
      <c r="F244" s="186" t="str">
        <f>VLOOKUP(D244, Registration!$E$1:$F$526, 2, FALSE)</f>
        <v>+79208585550</v>
      </c>
      <c r="G244" s="1">
        <v>1</v>
      </c>
      <c r="H244" s="182" t="s">
        <v>1690</v>
      </c>
      <c r="I244" s="187">
        <v>0.64583333333333337</v>
      </c>
      <c r="M244" s="1" t="str">
        <f t="shared" ref="M244:M245" si="34">A244&amp;" "&amp;B244&amp;" "&amp;C244</f>
        <v>Чурляева Дарья Александровна</v>
      </c>
    </row>
    <row r="245" spans="1:13" ht="14.4" hidden="1" x14ac:dyDescent="0.3">
      <c r="A245" s="184" t="s">
        <v>716</v>
      </c>
      <c r="B245" s="184" t="s">
        <v>715</v>
      </c>
      <c r="C245" s="184" t="s">
        <v>717</v>
      </c>
      <c r="D245" s="184" t="s">
        <v>719</v>
      </c>
      <c r="E245" s="185" t="s">
        <v>718</v>
      </c>
      <c r="F245" s="186" t="str">
        <f>VLOOKUP(D245, Registration!$E$1:$F$526, 2, FALSE)</f>
        <v>+79998201106</v>
      </c>
      <c r="G245" s="1">
        <v>1</v>
      </c>
      <c r="H245" s="182" t="s">
        <v>1690</v>
      </c>
      <c r="I245" s="187">
        <v>0.75</v>
      </c>
      <c r="M245" s="1" t="str">
        <f t="shared" si="34"/>
        <v>Мусабирова Адиля Робертовна</v>
      </c>
    </row>
    <row r="246" spans="1:13" ht="14.4" hidden="1" x14ac:dyDescent="0.3">
      <c r="A246" s="184" t="s">
        <v>452</v>
      </c>
      <c r="B246" s="184" t="s">
        <v>451</v>
      </c>
      <c r="C246" s="184" t="s">
        <v>453</v>
      </c>
      <c r="D246" s="184" t="s">
        <v>455</v>
      </c>
      <c r="E246" s="185" t="s">
        <v>454</v>
      </c>
      <c r="F246" s="186" t="str">
        <f>VLOOKUP(D246, Registration!$E$1:$F$526, 2, FALSE)</f>
        <v>+79116324136</v>
      </c>
      <c r="G246" s="1">
        <v>1</v>
      </c>
      <c r="H246" s="182" t="s">
        <v>165</v>
      </c>
      <c r="I246" s="182" t="s">
        <v>165</v>
      </c>
    </row>
    <row r="247" spans="1:13" ht="14.4" x14ac:dyDescent="0.3">
      <c r="A247" s="239" t="s">
        <v>933</v>
      </c>
      <c r="B247" s="184" t="s">
        <v>176</v>
      </c>
      <c r="C247" s="184" t="s">
        <v>934</v>
      </c>
      <c r="D247" s="184" t="s">
        <v>936</v>
      </c>
      <c r="E247" s="185" t="s">
        <v>935</v>
      </c>
      <c r="F247" s="186" t="str">
        <f>VLOOKUP(D247, Registration!$E$1:$F$526, 2, FALSE)</f>
        <v>+79960234044</v>
      </c>
      <c r="G247" s="1">
        <v>1</v>
      </c>
      <c r="H247" s="182" t="s">
        <v>2847</v>
      </c>
      <c r="I247" s="187">
        <v>0.6875</v>
      </c>
      <c r="M247" s="1" t="str">
        <f t="shared" ref="M247:M248" si="35">A247&amp;" "&amp;B247&amp;" "&amp;C247</f>
        <v>Синюхин Данил Игоревич</v>
      </c>
    </row>
    <row r="248" spans="1:13" ht="14.4" x14ac:dyDescent="0.3">
      <c r="A248" s="184" t="s">
        <v>2107</v>
      </c>
      <c r="B248" s="184" t="s">
        <v>562</v>
      </c>
      <c r="C248" s="184" t="s">
        <v>190</v>
      </c>
      <c r="D248" s="184" t="s">
        <v>2109</v>
      </c>
      <c r="E248" s="185" t="s">
        <v>2108</v>
      </c>
      <c r="F248" s="186" t="str">
        <f>VLOOKUP(D248, Registration!$E$1:$F$526, 2, FALSE)</f>
        <v>+79023881033</v>
      </c>
      <c r="G248" s="1">
        <v>1</v>
      </c>
      <c r="H248" s="182" t="s">
        <v>2847</v>
      </c>
      <c r="I248" s="187">
        <v>0.70833333333333337</v>
      </c>
      <c r="K248" s="1">
        <f>COUNTIF(H247:H595, "нет")</f>
        <v>37</v>
      </c>
      <c r="M248" s="1" t="str">
        <f t="shared" si="35"/>
        <v>Скрипникова Екатерина Андреевна</v>
      </c>
    </row>
    <row r="249" spans="1:13" ht="14.4" hidden="1" x14ac:dyDescent="0.3">
      <c r="A249" s="184" t="s">
        <v>2530</v>
      </c>
      <c r="B249" s="184" t="s">
        <v>14</v>
      </c>
      <c r="C249" s="184" t="s">
        <v>1112</v>
      </c>
      <c r="D249" s="184" t="s">
        <v>2532</v>
      </c>
      <c r="E249" s="185" t="s">
        <v>2531</v>
      </c>
      <c r="F249" s="186" t="str">
        <f>VLOOKUP(D249, Registration!$E$1:$F$526, 2, FALSE)</f>
        <v>+79100952704</v>
      </c>
      <c r="G249" s="1">
        <v>1</v>
      </c>
      <c r="H249" s="182" t="s">
        <v>165</v>
      </c>
      <c r="I249" s="182" t="s">
        <v>165</v>
      </c>
    </row>
    <row r="250" spans="1:13" ht="14.4" hidden="1" x14ac:dyDescent="0.3">
      <c r="A250" s="184" t="s">
        <v>115</v>
      </c>
      <c r="B250" s="184" t="s">
        <v>68</v>
      </c>
      <c r="C250" s="184" t="s">
        <v>116</v>
      </c>
      <c r="D250" s="184" t="s">
        <v>118</v>
      </c>
      <c r="E250" s="185" t="s">
        <v>117</v>
      </c>
      <c r="F250" s="186" t="str">
        <f>VLOOKUP(D250, Registration!$E$1:$F$526, 2, FALSE)</f>
        <v>+79147911863</v>
      </c>
      <c r="G250" s="1">
        <v>1</v>
      </c>
      <c r="H250" s="182" t="s">
        <v>1690</v>
      </c>
      <c r="I250" s="187">
        <v>0.64583333333333337</v>
      </c>
      <c r="M250" s="1" t="str">
        <f t="shared" ref="M250:M252" si="36">A250&amp;" "&amp;B250&amp;" "&amp;C250</f>
        <v>Пешкова Анастасия Петровна</v>
      </c>
    </row>
    <row r="251" spans="1:13" ht="14.4" x14ac:dyDescent="0.3">
      <c r="A251" s="239" t="s">
        <v>1378</v>
      </c>
      <c r="B251" s="184" t="s">
        <v>1377</v>
      </c>
      <c r="C251" s="184" t="s">
        <v>954</v>
      </c>
      <c r="D251" s="184" t="s">
        <v>1380</v>
      </c>
      <c r="E251" s="185" t="s">
        <v>1379</v>
      </c>
      <c r="F251" s="186" t="str">
        <f>VLOOKUP(D251, Registration!$E$1:$F$526, 2, FALSE)</f>
        <v>+79195003850</v>
      </c>
      <c r="G251" s="1">
        <v>1</v>
      </c>
      <c r="H251" s="182" t="s">
        <v>2847</v>
      </c>
      <c r="I251" s="187">
        <v>0.6875</v>
      </c>
      <c r="M251" s="1" t="str">
        <f t="shared" si="36"/>
        <v>Соловьева Кира Олеговна</v>
      </c>
    </row>
    <row r="252" spans="1:13" ht="14.4" hidden="1" x14ac:dyDescent="0.3">
      <c r="A252" s="184" t="s">
        <v>2397</v>
      </c>
      <c r="B252" s="184" t="s">
        <v>2396</v>
      </c>
      <c r="C252" s="184" t="s">
        <v>63</v>
      </c>
      <c r="D252" s="184" t="s">
        <v>2399</v>
      </c>
      <c r="E252" s="185" t="s">
        <v>2398</v>
      </c>
      <c r="F252" s="186" t="str">
        <f>VLOOKUP(D252, Registration!$E$1:$F$526, 2, FALSE)</f>
        <v>+79168515351</v>
      </c>
      <c r="G252" s="1">
        <v>1</v>
      </c>
      <c r="H252" s="182" t="s">
        <v>1690</v>
      </c>
      <c r="I252" s="187">
        <v>0.75</v>
      </c>
      <c r="M252" s="1" t="str">
        <f t="shared" si="36"/>
        <v>Мухин Яромир Сергеевич</v>
      </c>
    </row>
    <row r="253" spans="1:13" ht="14.4" hidden="1" x14ac:dyDescent="0.3">
      <c r="A253" s="184" t="s">
        <v>2402</v>
      </c>
      <c r="B253" s="184" t="s">
        <v>518</v>
      </c>
      <c r="C253" s="184" t="s">
        <v>1067</v>
      </c>
      <c r="D253" s="184" t="s">
        <v>2404</v>
      </c>
      <c r="E253" s="185" t="s">
        <v>2403</v>
      </c>
      <c r="F253" s="186" t="str">
        <f>VLOOKUP(D253, Registration!$E$1:$F$526, 2, FALSE)</f>
        <v>+79196881881</v>
      </c>
      <c r="G253" s="1">
        <v>1</v>
      </c>
      <c r="H253" s="182" t="s">
        <v>165</v>
      </c>
      <c r="I253" s="182" t="s">
        <v>165</v>
      </c>
    </row>
    <row r="254" spans="1:13" ht="14.4" x14ac:dyDescent="0.3">
      <c r="A254" s="239" t="s">
        <v>2007</v>
      </c>
      <c r="B254" s="184" t="s">
        <v>130</v>
      </c>
      <c r="C254" s="184" t="s">
        <v>1779</v>
      </c>
      <c r="D254" s="184" t="s">
        <v>2009</v>
      </c>
      <c r="E254" s="185" t="s">
        <v>2008</v>
      </c>
      <c r="F254" s="186" t="str">
        <f>VLOOKUP(D254, Registration!$E$1:$F$526, 2, FALSE)</f>
        <v>+79128256819</v>
      </c>
      <c r="G254" s="1">
        <v>1</v>
      </c>
      <c r="H254" s="182" t="s">
        <v>2847</v>
      </c>
      <c r="I254" s="187">
        <v>0.6875</v>
      </c>
      <c r="M254" s="1" t="str">
        <f>A254&amp;" "&amp;B254&amp;" "&amp;C254</f>
        <v>Солодовников Дмитрий Витальевич</v>
      </c>
    </row>
    <row r="255" spans="1:13" ht="14.4" hidden="1" x14ac:dyDescent="0.3">
      <c r="A255" s="184" t="s">
        <v>1426</v>
      </c>
      <c r="B255" s="184" t="s">
        <v>1425</v>
      </c>
      <c r="C255" s="184" t="s">
        <v>29</v>
      </c>
      <c r="D255" s="184" t="s">
        <v>1428</v>
      </c>
      <c r="E255" s="185" t="s">
        <v>1427</v>
      </c>
      <c r="F255" s="186" t="str">
        <f>VLOOKUP(D255, Registration!$E$1:$F$526, 2, FALSE)</f>
        <v>+79805597665</v>
      </c>
      <c r="G255" s="1">
        <v>1</v>
      </c>
      <c r="H255" s="182" t="s">
        <v>165</v>
      </c>
      <c r="I255" s="182" t="s">
        <v>165</v>
      </c>
    </row>
    <row r="256" spans="1:13" ht="14.4" hidden="1" x14ac:dyDescent="0.3">
      <c r="A256" s="184" t="s">
        <v>216</v>
      </c>
      <c r="B256" s="184" t="s">
        <v>2770</v>
      </c>
      <c r="C256" s="184" t="s">
        <v>217</v>
      </c>
      <c r="D256" s="184" t="s">
        <v>219</v>
      </c>
      <c r="E256" s="185" t="s">
        <v>218</v>
      </c>
      <c r="F256" s="186" t="str">
        <f>VLOOKUP(D256, Registration!$E$1:$F$526, 2, FALSE)</f>
        <v>+79064501708</v>
      </c>
      <c r="G256" s="1">
        <v>1</v>
      </c>
      <c r="H256" s="182" t="s">
        <v>1690</v>
      </c>
      <c r="I256" s="187">
        <v>0.625</v>
      </c>
      <c r="M256" s="1" t="str">
        <f t="shared" ref="M256:M257" si="37">A256&amp;" "&amp;B256&amp;" "&amp;C256</f>
        <v>Наврузов Зияудин Замирович</v>
      </c>
    </row>
    <row r="257" spans="1:13" ht="14.4" hidden="1" x14ac:dyDescent="0.3">
      <c r="A257" s="184" t="s">
        <v>948</v>
      </c>
      <c r="B257" s="184" t="s">
        <v>2307</v>
      </c>
      <c r="C257" s="184" t="s">
        <v>190</v>
      </c>
      <c r="D257" s="184" t="s">
        <v>2309</v>
      </c>
      <c r="E257" s="185" t="s">
        <v>2308</v>
      </c>
      <c r="F257" s="186" t="str">
        <f>VLOOKUP(D257, Registration!$E$1:$F$526, 2, FALSE)</f>
        <v>+79803348009</v>
      </c>
      <c r="G257" s="1">
        <v>1</v>
      </c>
      <c r="H257" s="182" t="s">
        <v>1690</v>
      </c>
      <c r="I257" s="187">
        <v>0.64583333333333337</v>
      </c>
      <c r="M257" s="1" t="str">
        <f t="shared" si="37"/>
        <v>Иванова Варвара Андреевна</v>
      </c>
    </row>
    <row r="258" spans="1:13" ht="14.4" hidden="1" x14ac:dyDescent="0.3">
      <c r="A258" s="184" t="s">
        <v>2022</v>
      </c>
      <c r="B258" s="184" t="s">
        <v>2021</v>
      </c>
      <c r="C258" s="184" t="s">
        <v>2023</v>
      </c>
      <c r="D258" s="184" t="s">
        <v>2025</v>
      </c>
      <c r="E258" s="185" t="s">
        <v>2024</v>
      </c>
      <c r="F258" s="186" t="str">
        <f>VLOOKUP(D258, Registration!$E$1:$F$526, 2, FALSE)</f>
        <v>+79034234489</v>
      </c>
      <c r="G258" s="1">
        <v>1</v>
      </c>
      <c r="H258" s="182" t="s">
        <v>165</v>
      </c>
      <c r="I258" s="182" t="s">
        <v>165</v>
      </c>
    </row>
    <row r="259" spans="1:13" ht="14.4" hidden="1" x14ac:dyDescent="0.3">
      <c r="A259" s="184" t="s">
        <v>1039</v>
      </c>
      <c r="B259" s="184" t="s">
        <v>61</v>
      </c>
      <c r="C259" s="184" t="s">
        <v>1040</v>
      </c>
      <c r="D259" s="184" t="s">
        <v>1042</v>
      </c>
      <c r="E259" s="185" t="s">
        <v>1041</v>
      </c>
      <c r="F259" s="186" t="str">
        <f>VLOOKUP(D259, Registration!$E$1:$F$526, 2, FALSE)</f>
        <v>+79685001163</v>
      </c>
      <c r="G259" s="1">
        <v>1</v>
      </c>
      <c r="H259" s="182" t="s">
        <v>1690</v>
      </c>
      <c r="I259" s="187">
        <v>0.64583333333333337</v>
      </c>
      <c r="M259" s="1" t="str">
        <f>A259&amp;" "&amp;B259&amp;" "&amp;C259</f>
        <v>Москаленко Максим Антонович</v>
      </c>
    </row>
    <row r="260" spans="1:13" ht="14.4" hidden="1" x14ac:dyDescent="0.3">
      <c r="A260" s="184" t="s">
        <v>2558</v>
      </c>
      <c r="B260" s="184" t="s">
        <v>108</v>
      </c>
      <c r="C260" s="184" t="s">
        <v>1599</v>
      </c>
      <c r="D260" s="184" t="s">
        <v>2560</v>
      </c>
      <c r="E260" s="185" t="s">
        <v>3970</v>
      </c>
      <c r="F260" s="186" t="str">
        <f>VLOOKUP(D260, Registration!$E$1:$F$526, 2, FALSE)</f>
        <v>+79102185006</v>
      </c>
      <c r="G260" s="1">
        <v>1</v>
      </c>
      <c r="H260" s="182" t="s">
        <v>165</v>
      </c>
      <c r="I260" s="182" t="s">
        <v>165</v>
      </c>
    </row>
    <row r="261" spans="1:13" ht="14.4" x14ac:dyDescent="0.3">
      <c r="A261" s="184" t="s">
        <v>1541</v>
      </c>
      <c r="B261" s="184" t="s">
        <v>281</v>
      </c>
      <c r="C261" s="184" t="s">
        <v>1112</v>
      </c>
      <c r="D261" s="184" t="s">
        <v>1543</v>
      </c>
      <c r="E261" s="185" t="s">
        <v>1542</v>
      </c>
      <c r="F261" s="186" t="str">
        <f>VLOOKUP(D261, Registration!$E$1:$F$526, 2, FALSE)</f>
        <v>+79857891587</v>
      </c>
      <c r="G261" s="1">
        <v>1</v>
      </c>
      <c r="H261" s="182" t="s">
        <v>2847</v>
      </c>
      <c r="I261" s="187">
        <v>0.70833333333333337</v>
      </c>
      <c r="M261" s="1" t="str">
        <f t="shared" ref="M261:M263" si="38">A261&amp;" "&amp;B261&amp;" "&amp;C261</f>
        <v>Староверов Алексей Николаевич</v>
      </c>
    </row>
    <row r="262" spans="1:13" ht="14.4" hidden="1" x14ac:dyDescent="0.3">
      <c r="A262" s="184" t="s">
        <v>1671</v>
      </c>
      <c r="B262" s="184" t="s">
        <v>14</v>
      </c>
      <c r="C262" s="184" t="s">
        <v>1672</v>
      </c>
      <c r="D262" s="184" t="s">
        <v>1674</v>
      </c>
      <c r="E262" s="185" t="s">
        <v>1673</v>
      </c>
      <c r="F262" s="186" t="str">
        <f>VLOOKUP(D262, Registration!$E$1:$F$526, 2, FALSE)</f>
        <v>+79053941878</v>
      </c>
      <c r="G262" s="1">
        <v>1</v>
      </c>
      <c r="H262" s="182" t="s">
        <v>1690</v>
      </c>
      <c r="I262" s="187">
        <v>0.75</v>
      </c>
      <c r="M262" s="1" t="str">
        <f t="shared" si="38"/>
        <v>Пак Александр Данилович</v>
      </c>
    </row>
    <row r="263" spans="1:13" ht="14.4" hidden="1" x14ac:dyDescent="0.3">
      <c r="A263" s="184" t="s">
        <v>3971</v>
      </c>
      <c r="B263" s="184" t="s">
        <v>3972</v>
      </c>
      <c r="C263" s="184" t="s">
        <v>3973</v>
      </c>
      <c r="D263" s="184" t="s">
        <v>581</v>
      </c>
      <c r="E263" s="185" t="s">
        <v>580</v>
      </c>
      <c r="F263" s="186" t="str">
        <f>VLOOKUP(D263, Registration!$E$1:$F$526, 2, FALSE)</f>
        <v>+79167679232</v>
      </c>
      <c r="G263" s="1">
        <v>1</v>
      </c>
      <c r="H263" s="182" t="s">
        <v>1690</v>
      </c>
      <c r="I263" s="187">
        <v>0.64583333333333337</v>
      </c>
      <c r="M263" s="1" t="str">
        <f t="shared" si="38"/>
        <v>ХЛОМОВ ГЕОРГИЙ КИРИЛЛОВИЧ</v>
      </c>
    </row>
    <row r="264" spans="1:13" ht="14.4" hidden="1" x14ac:dyDescent="0.3">
      <c r="A264" s="184" t="s">
        <v>232</v>
      </c>
      <c r="B264" s="184" t="s">
        <v>231</v>
      </c>
      <c r="C264" s="184" t="s">
        <v>233</v>
      </c>
      <c r="D264" s="184" t="s">
        <v>235</v>
      </c>
      <c r="E264" s="185" t="s">
        <v>234</v>
      </c>
      <c r="F264" s="186" t="str">
        <f>VLOOKUP(D264, Registration!$E$1:$F$526, 2, FALSE)</f>
        <v>+79775993977</v>
      </c>
      <c r="G264" s="1">
        <v>1</v>
      </c>
      <c r="H264" s="182" t="s">
        <v>165</v>
      </c>
      <c r="I264" s="182" t="s">
        <v>165</v>
      </c>
    </row>
    <row r="265" spans="1:13" ht="14.4" hidden="1" x14ac:dyDescent="0.3">
      <c r="A265" s="184" t="s">
        <v>2565</v>
      </c>
      <c r="B265" s="184" t="s">
        <v>1875</v>
      </c>
      <c r="C265" s="184" t="s">
        <v>290</v>
      </c>
      <c r="D265" s="184" t="s">
        <v>2567</v>
      </c>
      <c r="E265" s="185" t="s">
        <v>2566</v>
      </c>
      <c r="F265" s="186" t="str">
        <f>VLOOKUP(D265, Registration!$E$1:$F$526, 2, FALSE)</f>
        <v>+79963420022</v>
      </c>
      <c r="G265" s="1">
        <v>1</v>
      </c>
      <c r="H265" s="182" t="s">
        <v>2847</v>
      </c>
      <c r="I265" s="187">
        <v>0.75</v>
      </c>
      <c r="M265" s="1" t="str">
        <f t="shared" ref="M265:M268" si="39">A265&amp;" "&amp;B265&amp;" "&amp;C265</f>
        <v>Панченко Артем Максимович</v>
      </c>
    </row>
    <row r="266" spans="1:13" ht="14.4" x14ac:dyDescent="0.3">
      <c r="A266" s="239" t="s">
        <v>1457</v>
      </c>
      <c r="B266" s="184" t="s">
        <v>357</v>
      </c>
      <c r="C266" s="184" t="s">
        <v>63</v>
      </c>
      <c r="D266" s="184" t="s">
        <v>1459</v>
      </c>
      <c r="E266" s="185" t="s">
        <v>1458</v>
      </c>
      <c r="F266" s="186" t="str">
        <f>VLOOKUP(D266, Registration!$E$1:$F$526, 2, FALSE)</f>
        <v>+79192049971</v>
      </c>
      <c r="G266" s="1">
        <v>1</v>
      </c>
      <c r="H266" s="182" t="s">
        <v>2847</v>
      </c>
      <c r="I266" s="187">
        <v>0.6875</v>
      </c>
      <c r="M266" s="1" t="str">
        <f t="shared" si="39"/>
        <v>Суслов Андрей Сергеевич</v>
      </c>
    </row>
    <row r="267" spans="1:13" ht="14.4" hidden="1" x14ac:dyDescent="0.3">
      <c r="A267" s="184" t="s">
        <v>2551</v>
      </c>
      <c r="B267" s="184" t="s">
        <v>1635</v>
      </c>
      <c r="C267" s="184" t="s">
        <v>2552</v>
      </c>
      <c r="D267" s="184" t="s">
        <v>2554</v>
      </c>
      <c r="E267" s="185" t="s">
        <v>2553</v>
      </c>
      <c r="F267" s="186" t="str">
        <f>VLOOKUP(D267, Registration!$E$1:$F$526, 2, FALSE)</f>
        <v>+79856665343</v>
      </c>
      <c r="G267" s="1">
        <v>1</v>
      </c>
      <c r="H267" s="182" t="s">
        <v>1690</v>
      </c>
      <c r="I267" s="187">
        <v>0.625</v>
      </c>
      <c r="M267" s="1" t="str">
        <f t="shared" si="39"/>
        <v>Папян Армен Размикович</v>
      </c>
    </row>
    <row r="268" spans="1:13" ht="14.4" hidden="1" x14ac:dyDescent="0.3">
      <c r="A268" s="184" t="s">
        <v>2622</v>
      </c>
      <c r="B268" s="184" t="s">
        <v>451</v>
      </c>
      <c r="C268" s="184" t="s">
        <v>376</v>
      </c>
      <c r="D268" s="184" t="s">
        <v>2625</v>
      </c>
      <c r="E268" s="185" t="s">
        <v>2624</v>
      </c>
      <c r="F268" s="186" t="str">
        <f>VLOOKUP(D268, Registration!$E$1:$F$526, 2, FALSE)</f>
        <v>+79852794288</v>
      </c>
      <c r="G268" s="1">
        <v>1</v>
      </c>
      <c r="H268" s="182" t="s">
        <v>1690</v>
      </c>
      <c r="I268" s="187">
        <v>0.625</v>
      </c>
      <c r="M268" s="1" t="str">
        <f t="shared" si="39"/>
        <v>Перетрутов Никита Артемович</v>
      </c>
    </row>
    <row r="269" spans="1:13" ht="14.4" hidden="1" x14ac:dyDescent="0.3">
      <c r="A269" s="184" t="s">
        <v>1991</v>
      </c>
      <c r="B269" s="184" t="s">
        <v>1990</v>
      </c>
      <c r="C269" s="184" t="s">
        <v>63</v>
      </c>
      <c r="D269" s="184" t="s">
        <v>1993</v>
      </c>
      <c r="E269" s="185" t="s">
        <v>1992</v>
      </c>
      <c r="F269" s="186" t="str">
        <f>VLOOKUP(D269, Registration!$E$1:$F$526, 2, FALSE)</f>
        <v>+79041917905</v>
      </c>
      <c r="G269" s="1">
        <v>1</v>
      </c>
      <c r="H269" s="182" t="s">
        <v>165</v>
      </c>
      <c r="I269" s="182" t="s">
        <v>165</v>
      </c>
    </row>
    <row r="270" spans="1:13" ht="14.4" hidden="1" x14ac:dyDescent="0.3">
      <c r="A270" s="184" t="s">
        <v>159</v>
      </c>
      <c r="B270" s="184" t="s">
        <v>158</v>
      </c>
      <c r="C270" s="184" t="s">
        <v>160</v>
      </c>
      <c r="D270" s="184" t="s">
        <v>162</v>
      </c>
      <c r="E270" s="185" t="s">
        <v>161</v>
      </c>
      <c r="F270" s="186" t="str">
        <f>VLOOKUP(D270, Registration!$E$1:$F$526, 2, FALSE)</f>
        <v>+79197620980</v>
      </c>
      <c r="G270" s="1">
        <v>1</v>
      </c>
      <c r="H270" s="182" t="s">
        <v>1690</v>
      </c>
      <c r="I270" s="187">
        <v>0.64583333333333337</v>
      </c>
      <c r="M270" s="1" t="str">
        <f t="shared" ref="M270:M271" si="40">A270&amp;" "&amp;B270&amp;" "&amp;C270</f>
        <v>Шершина Анна Исаевна</v>
      </c>
    </row>
    <row r="271" spans="1:13" ht="14.4" hidden="1" x14ac:dyDescent="0.3">
      <c r="A271" s="184" t="s">
        <v>809</v>
      </c>
      <c r="B271" s="184" t="s">
        <v>68</v>
      </c>
      <c r="C271" s="184" t="s">
        <v>249</v>
      </c>
      <c r="D271" s="184" t="s">
        <v>811</v>
      </c>
      <c r="E271" s="185" t="s">
        <v>3960</v>
      </c>
      <c r="F271" s="186" t="str">
        <f>VLOOKUP(D271, Registration!$E$1:$F$526, 2, FALSE)</f>
        <v>+79132371182</v>
      </c>
      <c r="G271" s="1">
        <v>1</v>
      </c>
      <c r="H271" s="182" t="s">
        <v>1690</v>
      </c>
      <c r="I271" s="187">
        <v>0.75</v>
      </c>
      <c r="M271" s="1" t="str">
        <f t="shared" si="40"/>
        <v>Петрушова Анастасия Александровна</v>
      </c>
    </row>
    <row r="272" spans="1:13" ht="14.4" hidden="1" x14ac:dyDescent="0.3">
      <c r="A272" s="184" t="s">
        <v>183</v>
      </c>
      <c r="B272" s="184" t="s">
        <v>158</v>
      </c>
      <c r="C272" s="184" t="s">
        <v>184</v>
      </c>
      <c r="D272" s="184" t="s">
        <v>186</v>
      </c>
      <c r="E272" s="185" t="s">
        <v>185</v>
      </c>
      <c r="F272" s="186" t="str">
        <f>VLOOKUP(D272, Registration!$E$1:$F$526, 2, FALSE)</f>
        <v>+79370978057</v>
      </c>
      <c r="G272" s="1">
        <v>1</v>
      </c>
      <c r="H272" s="182" t="s">
        <v>165</v>
      </c>
      <c r="I272" s="182" t="s">
        <v>165</v>
      </c>
    </row>
    <row r="273" spans="1:26" ht="14.4" hidden="1" x14ac:dyDescent="0.3">
      <c r="A273" s="184" t="s">
        <v>2652</v>
      </c>
      <c r="B273" s="184" t="s">
        <v>652</v>
      </c>
      <c r="C273" s="184" t="s">
        <v>190</v>
      </c>
      <c r="D273" s="184" t="s">
        <v>2654</v>
      </c>
      <c r="E273" s="185" t="s">
        <v>2653</v>
      </c>
      <c r="F273" s="186" t="str">
        <f>VLOOKUP(D273, Registration!$E$1:$F$526, 2, FALSE)</f>
        <v>+79174000811</v>
      </c>
      <c r="G273" s="1">
        <v>1</v>
      </c>
      <c r="H273" s="182" t="s">
        <v>165</v>
      </c>
      <c r="I273" s="182" t="s">
        <v>165</v>
      </c>
    </row>
    <row r="274" spans="1:26" ht="14.4" hidden="1" x14ac:dyDescent="0.3">
      <c r="A274" s="184" t="s">
        <v>2033</v>
      </c>
      <c r="B274" s="184" t="s">
        <v>68</v>
      </c>
      <c r="C274" s="184" t="s">
        <v>793</v>
      </c>
      <c r="D274" s="184" t="s">
        <v>2035</v>
      </c>
      <c r="E274" s="185" t="s">
        <v>2034</v>
      </c>
      <c r="F274" s="186" t="str">
        <f>VLOOKUP(D274, Registration!$E$1:$F$526, 2, FALSE)</f>
        <v>+79124363006</v>
      </c>
      <c r="G274" s="1">
        <v>1</v>
      </c>
      <c r="H274" s="182" t="s">
        <v>1690</v>
      </c>
      <c r="I274" s="187">
        <v>0.625</v>
      </c>
      <c r="M274" s="1" t="str">
        <f t="shared" ref="M274:M281" si="41">A274&amp;" "&amp;B274&amp;" "&amp;C274</f>
        <v>Пивкопа Анастасия Павловна</v>
      </c>
    </row>
    <row r="275" spans="1:26" ht="14.4" hidden="1" x14ac:dyDescent="0.3">
      <c r="A275" s="184" t="s">
        <v>728</v>
      </c>
      <c r="B275" s="184" t="s">
        <v>583</v>
      </c>
      <c r="C275" s="184" t="s">
        <v>729</v>
      </c>
      <c r="D275" s="184" t="s">
        <v>731</v>
      </c>
      <c r="E275" s="185" t="s">
        <v>730</v>
      </c>
      <c r="F275" s="186" t="str">
        <f>VLOOKUP(D275, Registration!$E$1:$F$526, 2, FALSE)</f>
        <v>+79165346126</v>
      </c>
      <c r="G275" s="1">
        <v>1</v>
      </c>
      <c r="H275" s="182" t="s">
        <v>1690</v>
      </c>
      <c r="I275" s="187">
        <v>0.75</v>
      </c>
      <c r="M275" s="1" t="str">
        <f t="shared" si="41"/>
        <v>Погосян Даниил Каренович</v>
      </c>
    </row>
    <row r="276" spans="1:26" ht="14.4" x14ac:dyDescent="0.3">
      <c r="A276" s="239" t="s">
        <v>1876</v>
      </c>
      <c r="B276" s="184" t="s">
        <v>1875</v>
      </c>
      <c r="C276" s="184" t="s">
        <v>425</v>
      </c>
      <c r="D276" s="184" t="s">
        <v>1878</v>
      </c>
      <c r="E276" s="185" t="s">
        <v>3865</v>
      </c>
      <c r="F276" s="186" t="str">
        <f>VLOOKUP(D276, Registration!$E$1:$F$526, 2, FALSE)</f>
        <v>+79614722979</v>
      </c>
      <c r="G276" s="1">
        <v>1</v>
      </c>
      <c r="H276" s="182" t="s">
        <v>2847</v>
      </c>
      <c r="I276" s="187">
        <v>0.6875</v>
      </c>
      <c r="M276" s="1" t="str">
        <f t="shared" si="41"/>
        <v>Фатькин Артем Алексеевич</v>
      </c>
    </row>
    <row r="277" spans="1:26" ht="14.4" hidden="1" x14ac:dyDescent="0.3">
      <c r="A277" s="184" t="s">
        <v>2371</v>
      </c>
      <c r="B277" s="184" t="s">
        <v>76</v>
      </c>
      <c r="C277" s="184" t="s">
        <v>87</v>
      </c>
      <c r="D277" s="1" t="s">
        <v>2878</v>
      </c>
      <c r="E277" s="185" t="s">
        <v>2372</v>
      </c>
      <c r="F277" s="3" t="s">
        <v>2374</v>
      </c>
      <c r="G277" s="1">
        <v>1</v>
      </c>
      <c r="H277" s="182" t="s">
        <v>1690</v>
      </c>
      <c r="I277" s="187">
        <v>0.64583333333333337</v>
      </c>
      <c r="M277" s="1" t="str">
        <f t="shared" si="41"/>
        <v>Блохин Михаил Владимирович</v>
      </c>
    </row>
    <row r="278" spans="1:26" ht="14.4" hidden="1" x14ac:dyDescent="0.3">
      <c r="A278" s="184" t="s">
        <v>2569</v>
      </c>
      <c r="B278" s="184" t="s">
        <v>68</v>
      </c>
      <c r="C278" s="184" t="s">
        <v>1561</v>
      </c>
      <c r="D278" s="184" t="s">
        <v>2571</v>
      </c>
      <c r="E278" s="185" t="s">
        <v>2570</v>
      </c>
      <c r="F278" s="186" t="str">
        <f>VLOOKUP(D278, Registration!$E$1:$F$526, 2, FALSE)</f>
        <v>+79854431575</v>
      </c>
      <c r="G278" s="1">
        <v>1</v>
      </c>
      <c r="H278" s="182" t="s">
        <v>1690</v>
      </c>
      <c r="I278" s="187">
        <v>0.75</v>
      </c>
      <c r="M278" s="1" t="str">
        <f t="shared" si="41"/>
        <v>Полищук Анастасия Вячеславовна</v>
      </c>
    </row>
    <row r="279" spans="1:26" ht="14.4" hidden="1" x14ac:dyDescent="0.3">
      <c r="A279" s="184" t="s">
        <v>1698</v>
      </c>
      <c r="B279" s="184" t="s">
        <v>1200</v>
      </c>
      <c r="C279" s="184" t="s">
        <v>70</v>
      </c>
      <c r="D279" s="184" t="s">
        <v>1700</v>
      </c>
      <c r="E279" s="185" t="s">
        <v>1699</v>
      </c>
      <c r="F279" s="186" t="str">
        <f>VLOOKUP(D279, Registration!$E$1:$F$526, 2, FALSE)</f>
        <v>+79103184120</v>
      </c>
      <c r="G279" s="1">
        <v>1</v>
      </c>
      <c r="H279" s="182" t="s">
        <v>1690</v>
      </c>
      <c r="I279" s="187">
        <v>0.625</v>
      </c>
      <c r="M279" s="1" t="str">
        <f t="shared" si="41"/>
        <v>Пученкова Ульяна Сергеевна</v>
      </c>
    </row>
    <row r="280" spans="1:26" ht="14.4" hidden="1" x14ac:dyDescent="0.3">
      <c r="A280" s="184" t="s">
        <v>1778</v>
      </c>
      <c r="B280" s="184" t="s">
        <v>61</v>
      </c>
      <c r="C280" s="184" t="s">
        <v>1779</v>
      </c>
      <c r="D280" s="184" t="s">
        <v>1781</v>
      </c>
      <c r="E280" s="185" t="s">
        <v>3954</v>
      </c>
      <c r="F280" s="186" t="str">
        <f>VLOOKUP(D280, Registration!$E$1:$F$526, 2, FALSE)</f>
        <v>+79162176584</v>
      </c>
      <c r="G280" s="1">
        <v>1</v>
      </c>
      <c r="H280" s="182" t="s">
        <v>1690</v>
      </c>
      <c r="I280" s="187">
        <v>0.625</v>
      </c>
      <c r="M280" s="1" t="str">
        <f t="shared" si="41"/>
        <v>Рафеев Максим Витальевич</v>
      </c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</row>
    <row r="281" spans="1:26" ht="14.4" hidden="1" x14ac:dyDescent="0.3">
      <c r="A281" s="184" t="s">
        <v>2463</v>
      </c>
      <c r="B281" s="184" t="s">
        <v>14</v>
      </c>
      <c r="C281" s="184" t="s">
        <v>29</v>
      </c>
      <c r="D281" s="184" t="s">
        <v>2465</v>
      </c>
      <c r="E281" s="185" t="s">
        <v>2464</v>
      </c>
      <c r="F281" s="186" t="str">
        <f>VLOOKUP(D281, Registration!$E$1:$F$526, 2, FALSE)</f>
        <v>+79154509644</v>
      </c>
      <c r="G281" s="1">
        <v>1</v>
      </c>
      <c r="H281" s="182" t="s">
        <v>1690</v>
      </c>
      <c r="I281" s="187">
        <v>0.75</v>
      </c>
      <c r="M281" s="1" t="str">
        <f t="shared" si="41"/>
        <v>Рожкин Александр Евгеньевич</v>
      </c>
    </row>
    <row r="282" spans="1:26" ht="14.4" hidden="1" x14ac:dyDescent="0.3">
      <c r="A282" s="184" t="s">
        <v>1864</v>
      </c>
      <c r="B282" s="184" t="s">
        <v>27</v>
      </c>
      <c r="C282" s="184" t="s">
        <v>513</v>
      </c>
      <c r="D282" s="184" t="s">
        <v>1866</v>
      </c>
      <c r="E282" s="185" t="s">
        <v>1865</v>
      </c>
      <c r="F282" s="186" t="str">
        <f>VLOOKUP(D282, Registration!$E$1:$F$526, 2, FALSE)</f>
        <v>+79194301344</v>
      </c>
      <c r="G282" s="1">
        <v>1</v>
      </c>
      <c r="H282" s="182" t="s">
        <v>165</v>
      </c>
      <c r="I282" s="182" t="s">
        <v>165</v>
      </c>
    </row>
    <row r="283" spans="1:26" ht="14.4" x14ac:dyDescent="0.3">
      <c r="A283" s="239" t="s">
        <v>2178</v>
      </c>
      <c r="B283" s="184" t="s">
        <v>195</v>
      </c>
      <c r="C283" s="184" t="s">
        <v>403</v>
      </c>
      <c r="D283" s="184" t="s">
        <v>2180</v>
      </c>
      <c r="E283" s="185" t="s">
        <v>2179</v>
      </c>
      <c r="F283" s="186" t="str">
        <f>VLOOKUP(D283, Registration!$E$1:$F$526, 2, FALSE)</f>
        <v>+79893528600</v>
      </c>
      <c r="G283" s="1">
        <v>1</v>
      </c>
      <c r="H283" s="182" t="s">
        <v>2847</v>
      </c>
      <c r="I283" s="187">
        <v>0.6875</v>
      </c>
      <c r="M283" s="1" t="str">
        <f t="shared" ref="M283:M286" si="42">A283&amp;" "&amp;B283&amp;" "&amp;C283</f>
        <v>Фролова Дарья Алексеевна</v>
      </c>
    </row>
    <row r="284" spans="1:26" ht="14.4" hidden="1" x14ac:dyDescent="0.3">
      <c r="A284" s="184" t="s">
        <v>1996</v>
      </c>
      <c r="B284" s="184" t="s">
        <v>61</v>
      </c>
      <c r="C284" s="184" t="s">
        <v>1997</v>
      </c>
      <c r="D284" s="184" t="s">
        <v>1999</v>
      </c>
      <c r="E284" s="185" t="s">
        <v>1998</v>
      </c>
      <c r="F284" s="186" t="str">
        <f>VLOOKUP(D284, Registration!$E$1:$F$526, 2, FALSE)</f>
        <v>+79824082023</v>
      </c>
      <c r="G284" s="1">
        <v>1</v>
      </c>
      <c r="H284" s="182" t="s">
        <v>1690</v>
      </c>
      <c r="I284" s="187">
        <v>0.64583333333333337</v>
      </c>
      <c r="M284" s="1" t="str">
        <f t="shared" si="42"/>
        <v>Ломсаргис Максим Андрюсович</v>
      </c>
    </row>
    <row r="285" spans="1:26" ht="14.4" hidden="1" x14ac:dyDescent="0.3">
      <c r="A285" s="184" t="s">
        <v>2103</v>
      </c>
      <c r="B285" s="184" t="s">
        <v>158</v>
      </c>
      <c r="C285" s="184" t="s">
        <v>70</v>
      </c>
      <c r="D285" s="184" t="s">
        <v>2105</v>
      </c>
      <c r="E285" s="185" t="s">
        <v>2104</v>
      </c>
      <c r="F285" s="186" t="str">
        <f>VLOOKUP(D285, Registration!$E$1:$F$526, 2, FALSE)</f>
        <v>+79168729785</v>
      </c>
      <c r="G285" s="1">
        <v>1</v>
      </c>
      <c r="H285" s="182" t="s">
        <v>1690</v>
      </c>
      <c r="I285" s="187">
        <v>0.64583333333333337</v>
      </c>
      <c r="M285" s="1" t="str">
        <f t="shared" si="42"/>
        <v>Аношина Анна Сергеевна</v>
      </c>
    </row>
    <row r="286" spans="1:26" ht="14.4" hidden="1" x14ac:dyDescent="0.3">
      <c r="A286" s="184" t="s">
        <v>985</v>
      </c>
      <c r="B286" s="184" t="s">
        <v>2251</v>
      </c>
      <c r="C286" s="184" t="s">
        <v>2252</v>
      </c>
      <c r="D286" s="184" t="s">
        <v>2254</v>
      </c>
      <c r="E286" s="185" t="s">
        <v>2253</v>
      </c>
      <c r="F286" s="186" t="str">
        <f>VLOOKUP(D286, Registration!$E$1:$F$526, 2, FALSE)</f>
        <v>+79133471352</v>
      </c>
      <c r="G286" s="1">
        <v>1</v>
      </c>
      <c r="H286" s="182" t="s">
        <v>1690</v>
      </c>
      <c r="I286" s="187">
        <v>0.75</v>
      </c>
      <c r="M286" s="1" t="str">
        <f t="shared" si="42"/>
        <v>Салчак Чайзат Мергеновна</v>
      </c>
    </row>
    <row r="287" spans="1:26" ht="14.4" hidden="1" x14ac:dyDescent="0.3">
      <c r="A287" s="184" t="s">
        <v>2242</v>
      </c>
      <c r="B287" s="184" t="s">
        <v>61</v>
      </c>
      <c r="C287" s="184" t="s">
        <v>153</v>
      </c>
      <c r="D287" s="184" t="s">
        <v>2244</v>
      </c>
      <c r="E287" s="185" t="s">
        <v>2243</v>
      </c>
      <c r="F287" s="186" t="str">
        <f>VLOOKUP(D287, Registration!$E$1:$F$526, 2, FALSE)</f>
        <v>+79606029729</v>
      </c>
      <c r="G287" s="1">
        <v>1</v>
      </c>
      <c r="H287" s="182" t="s">
        <v>165</v>
      </c>
      <c r="I287" s="182" t="s">
        <v>165</v>
      </c>
    </row>
    <row r="288" spans="1:26" ht="14.4" hidden="1" x14ac:dyDescent="0.3">
      <c r="A288" s="184" t="s">
        <v>648</v>
      </c>
      <c r="B288" s="184" t="s">
        <v>14</v>
      </c>
      <c r="C288" s="184" t="s">
        <v>87</v>
      </c>
      <c r="D288" s="184" t="s">
        <v>650</v>
      </c>
      <c r="E288" s="185" t="s">
        <v>649</v>
      </c>
      <c r="F288" s="186" t="str">
        <f>VLOOKUP(D288, Registration!$E$1:$F$526, 2, FALSE)</f>
        <v>+79156172477</v>
      </c>
      <c r="G288" s="1">
        <v>1</v>
      </c>
      <c r="H288" s="182" t="s">
        <v>165</v>
      </c>
      <c r="I288" s="182" t="s">
        <v>165</v>
      </c>
    </row>
    <row r="289" spans="1:13" ht="14.4" hidden="1" x14ac:dyDescent="0.3">
      <c r="A289" s="184" t="s">
        <v>487</v>
      </c>
      <c r="B289" s="184" t="s">
        <v>281</v>
      </c>
      <c r="C289" s="184" t="s">
        <v>103</v>
      </c>
      <c r="D289" s="184" t="s">
        <v>489</v>
      </c>
      <c r="E289" s="185" t="s">
        <v>488</v>
      </c>
      <c r="F289" s="186" t="str">
        <f>VLOOKUP(D289, Registration!$E$1:$F$526, 2, FALSE)</f>
        <v>+79261894655</v>
      </c>
      <c r="G289" s="1">
        <v>1</v>
      </c>
      <c r="H289" s="182" t="s">
        <v>1690</v>
      </c>
      <c r="I289" s="187">
        <v>0.625</v>
      </c>
      <c r="M289" s="1" t="str">
        <f t="shared" ref="M289:M291" si="43">A289&amp;" "&amp;B289&amp;" "&amp;C289</f>
        <v>Седых Алексей Дмитриевич</v>
      </c>
    </row>
    <row r="290" spans="1:13" ht="14.4" hidden="1" x14ac:dyDescent="0.3">
      <c r="A290" s="184" t="s">
        <v>1331</v>
      </c>
      <c r="B290" s="184" t="s">
        <v>493</v>
      </c>
      <c r="C290" s="184" t="s">
        <v>233</v>
      </c>
      <c r="D290" s="184" t="s">
        <v>1333</v>
      </c>
      <c r="E290" s="185" t="s">
        <v>1332</v>
      </c>
      <c r="F290" s="186" t="str">
        <f>VLOOKUP(D290, Registration!$E$1:$F$526, 2, FALSE)</f>
        <v>+79851424661</v>
      </c>
      <c r="G290" s="1">
        <v>1</v>
      </c>
      <c r="H290" s="182" t="s">
        <v>1690</v>
      </c>
      <c r="I290" s="187">
        <v>0.625</v>
      </c>
      <c r="M290" s="1" t="str">
        <f t="shared" si="43"/>
        <v>Семина Ксения Витальевна</v>
      </c>
    </row>
    <row r="291" spans="1:13" ht="14.4" hidden="1" x14ac:dyDescent="0.3">
      <c r="A291" s="184" t="s">
        <v>2112</v>
      </c>
      <c r="B291" s="184" t="s">
        <v>195</v>
      </c>
      <c r="C291" s="184" t="s">
        <v>403</v>
      </c>
      <c r="D291" s="184" t="s">
        <v>2114</v>
      </c>
      <c r="E291" s="185" t="s">
        <v>2113</v>
      </c>
      <c r="F291" s="186" t="str">
        <f>VLOOKUP(D291, Registration!$E$1:$F$526, 2, FALSE)</f>
        <v>+79107237551</v>
      </c>
      <c r="G291" s="1">
        <v>1</v>
      </c>
      <c r="H291" s="182" t="s">
        <v>1690</v>
      </c>
      <c r="I291" s="187">
        <v>0.64583333333333337</v>
      </c>
      <c r="M291" s="1" t="str">
        <f t="shared" si="43"/>
        <v>Бадренкова Дарья Алексеевна</v>
      </c>
    </row>
    <row r="292" spans="1:13" ht="14.4" hidden="1" x14ac:dyDescent="0.3">
      <c r="A292" s="184" t="s">
        <v>2546</v>
      </c>
      <c r="B292" s="184" t="s">
        <v>151</v>
      </c>
      <c r="C292" s="184" t="s">
        <v>275</v>
      </c>
      <c r="D292" s="184" t="s">
        <v>2548</v>
      </c>
      <c r="E292" s="185" t="s">
        <v>2547</v>
      </c>
      <c r="F292" s="186" t="str">
        <f>VLOOKUP(D292, Registration!$E$1:$F$526, 2, FALSE)</f>
        <v>+79255930622</v>
      </c>
      <c r="G292" s="1">
        <v>1</v>
      </c>
      <c r="H292" s="182" t="s">
        <v>165</v>
      </c>
      <c r="I292" s="182" t="s">
        <v>165</v>
      </c>
    </row>
    <row r="293" spans="1:13" ht="14.4" hidden="1" x14ac:dyDescent="0.3">
      <c r="A293" s="184" t="s">
        <v>2173</v>
      </c>
      <c r="B293" s="184" t="s">
        <v>475</v>
      </c>
      <c r="C293" s="184" t="s">
        <v>793</v>
      </c>
      <c r="D293" s="184" t="s">
        <v>2175</v>
      </c>
      <c r="E293" s="185" t="s">
        <v>2174</v>
      </c>
      <c r="F293" s="186" t="str">
        <f>VLOOKUP(D293, Registration!$E$1:$F$526, 2, FALSE)</f>
        <v>+79101857258</v>
      </c>
      <c r="G293" s="1">
        <v>1</v>
      </c>
      <c r="H293" s="182" t="s">
        <v>1690</v>
      </c>
      <c r="I293" s="187">
        <v>0.64583333333333337</v>
      </c>
      <c r="M293" s="1" t="str">
        <f t="shared" ref="M293:M294" si="44">A293&amp;" "&amp;B293&amp;" "&amp;C293</f>
        <v>Чудакова Елизавета Павловна</v>
      </c>
    </row>
    <row r="294" spans="1:13" ht="14.4" x14ac:dyDescent="0.3">
      <c r="A294" s="184" t="s">
        <v>2053</v>
      </c>
      <c r="B294" s="184" t="s">
        <v>61</v>
      </c>
      <c r="C294" s="184" t="s">
        <v>871</v>
      </c>
      <c r="D294" s="184" t="s">
        <v>2055</v>
      </c>
      <c r="E294" s="185" t="s">
        <v>2054</v>
      </c>
      <c r="F294" s="186" t="str">
        <f>VLOOKUP(D294, Registration!$E$1:$F$526, 2, FALSE)</f>
        <v>+79656162303</v>
      </c>
      <c r="G294" s="1">
        <v>1</v>
      </c>
      <c r="H294" s="182" t="s">
        <v>2847</v>
      </c>
      <c r="I294" s="187">
        <v>0.6875</v>
      </c>
      <c r="M294" s="1" t="str">
        <f t="shared" si="44"/>
        <v>Хомин Максим Вячеславович</v>
      </c>
    </row>
    <row r="295" spans="1:13" ht="14.4" hidden="1" x14ac:dyDescent="0.3">
      <c r="A295" s="184" t="s">
        <v>1917</v>
      </c>
      <c r="B295" s="184" t="s">
        <v>1916</v>
      </c>
      <c r="C295" s="184" t="s">
        <v>3978</v>
      </c>
      <c r="D295" s="184" t="s">
        <v>1919</v>
      </c>
      <c r="E295" s="185" t="s">
        <v>1918</v>
      </c>
      <c r="F295" s="186" t="str">
        <f>VLOOKUP(D295, Registration!$E$1:$F$526, 2, FALSE)</f>
        <v>+79299365400</v>
      </c>
      <c r="G295" s="1">
        <v>1</v>
      </c>
      <c r="H295" s="182" t="s">
        <v>165</v>
      </c>
      <c r="I295" s="182" t="s">
        <v>165</v>
      </c>
    </row>
    <row r="296" spans="1:13" ht="14.4" hidden="1" x14ac:dyDescent="0.3">
      <c r="A296" s="184" t="s">
        <v>2276</v>
      </c>
      <c r="B296" s="184" t="s">
        <v>2275</v>
      </c>
      <c r="C296" s="184" t="s">
        <v>2277</v>
      </c>
      <c r="D296" s="184" t="s">
        <v>2279</v>
      </c>
      <c r="E296" s="185" t="s">
        <v>2278</v>
      </c>
      <c r="F296" s="186" t="str">
        <f>VLOOKUP(D296, Registration!$E$1:$F$526, 2, FALSE)</f>
        <v>+79285146256</v>
      </c>
      <c r="G296" s="1">
        <v>1</v>
      </c>
      <c r="H296" s="182" t="s">
        <v>165</v>
      </c>
      <c r="I296" s="182" t="s">
        <v>165</v>
      </c>
    </row>
    <row r="297" spans="1:13" ht="14.4" hidden="1" x14ac:dyDescent="0.3">
      <c r="A297" s="184" t="s">
        <v>282</v>
      </c>
      <c r="B297" s="184" t="s">
        <v>281</v>
      </c>
      <c r="C297" s="184" t="s">
        <v>63</v>
      </c>
      <c r="D297" s="184" t="s">
        <v>284</v>
      </c>
      <c r="E297" s="185" t="s">
        <v>283</v>
      </c>
      <c r="F297" s="186" t="str">
        <f>VLOOKUP(D297, Registration!$E$1:$F$526, 2, FALSE)</f>
        <v>+79940640371</v>
      </c>
      <c r="G297" s="1">
        <v>1</v>
      </c>
      <c r="H297" s="182" t="s">
        <v>2847</v>
      </c>
      <c r="I297" s="187">
        <v>0.79166666666666663</v>
      </c>
      <c r="M297" s="1" t="str">
        <f t="shared" ref="M297:M299" si="45">A297&amp;" "&amp;B297&amp;" "&amp;C297</f>
        <v>Король Алексей Сергеевич</v>
      </c>
    </row>
    <row r="298" spans="1:13" ht="14.4" x14ac:dyDescent="0.3">
      <c r="A298" s="240" t="s">
        <v>1550</v>
      </c>
      <c r="B298" s="184" t="s">
        <v>1200</v>
      </c>
      <c r="C298" s="184" t="s">
        <v>70</v>
      </c>
      <c r="D298" s="184" t="s">
        <v>1552</v>
      </c>
      <c r="E298" s="185" t="s">
        <v>3943</v>
      </c>
      <c r="F298" s="186" t="str">
        <f>VLOOKUP(D298, Registration!$E$1:$F$526, 2, FALSE)</f>
        <v>+79997657930</v>
      </c>
      <c r="G298" s="1">
        <v>1</v>
      </c>
      <c r="H298" s="182" t="s">
        <v>2847</v>
      </c>
      <c r="I298" s="187">
        <v>0.70833333333333337</v>
      </c>
      <c r="M298" s="1" t="str">
        <f t="shared" si="45"/>
        <v>Хрукалова Ульяна Сергеевна</v>
      </c>
    </row>
    <row r="299" spans="1:13" ht="14.4" hidden="1" x14ac:dyDescent="0.3">
      <c r="A299" s="184" t="s">
        <v>1722</v>
      </c>
      <c r="B299" s="184" t="s">
        <v>493</v>
      </c>
      <c r="C299" s="184" t="s">
        <v>249</v>
      </c>
      <c r="D299" s="184" t="s">
        <v>1724</v>
      </c>
      <c r="E299" s="185" t="s">
        <v>1723</v>
      </c>
      <c r="F299" s="186" t="str">
        <f>VLOOKUP(D299, Registration!$E$1:$F$526, 2, FALSE)</f>
        <v>+79263254222</v>
      </c>
      <c r="G299" s="1">
        <v>1</v>
      </c>
      <c r="H299" s="182" t="s">
        <v>2847</v>
      </c>
      <c r="I299" s="187">
        <v>0.75</v>
      </c>
      <c r="M299" s="1" t="str">
        <f t="shared" si="45"/>
        <v>Симонова Ксения Александровна</v>
      </c>
    </row>
    <row r="300" spans="1:13" ht="14.4" hidden="1" x14ac:dyDescent="0.3">
      <c r="A300" s="184" t="s">
        <v>2085</v>
      </c>
      <c r="B300" s="184" t="s">
        <v>151</v>
      </c>
      <c r="C300" s="184" t="s">
        <v>16</v>
      </c>
      <c r="D300" s="184" t="s">
        <v>2087</v>
      </c>
      <c r="E300" s="185" t="s">
        <v>2086</v>
      </c>
      <c r="F300" s="186" t="str">
        <f>VLOOKUP(D300, Registration!$E$1:$F$526, 2, FALSE)</f>
        <v>+79853867646</v>
      </c>
      <c r="G300" s="1">
        <v>1</v>
      </c>
      <c r="H300" s="182" t="s">
        <v>165</v>
      </c>
      <c r="I300" s="182" t="s">
        <v>165</v>
      </c>
    </row>
    <row r="301" spans="1:13" ht="14.4" x14ac:dyDescent="0.3">
      <c r="A301" s="184" t="s">
        <v>910</v>
      </c>
      <c r="B301" s="184" t="s">
        <v>909</v>
      </c>
      <c r="C301" s="184" t="s">
        <v>249</v>
      </c>
      <c r="D301" s="184" t="s">
        <v>912</v>
      </c>
      <c r="E301" s="185" t="s">
        <v>911</v>
      </c>
      <c r="F301" s="186" t="str">
        <f>VLOOKUP(D301, Registration!$E$1:$F$526, 2, FALSE)</f>
        <v>+79871421467</v>
      </c>
      <c r="G301" s="1">
        <v>1</v>
      </c>
      <c r="H301" s="182" t="s">
        <v>2847</v>
      </c>
      <c r="I301" s="187">
        <v>0.6875</v>
      </c>
      <c r="M301" s="1" t="str">
        <f>A301&amp;" "&amp;B301&amp;" "&amp;C301</f>
        <v>Черненко Виктория Александровна</v>
      </c>
    </row>
    <row r="302" spans="1:13" ht="14.4" hidden="1" x14ac:dyDescent="0.3">
      <c r="A302" s="184" t="s">
        <v>2198</v>
      </c>
      <c r="B302" s="184" t="s">
        <v>45</v>
      </c>
      <c r="C302" s="184" t="s">
        <v>1779</v>
      </c>
      <c r="D302" s="184" t="s">
        <v>2200</v>
      </c>
      <c r="E302" s="185" t="s">
        <v>2199</v>
      </c>
      <c r="F302" s="186" t="str">
        <f>VLOOKUP(D302, Registration!$E$1:$F$526, 2, FALSE)</f>
        <v>+79877187620</v>
      </c>
      <c r="G302" s="1">
        <v>1</v>
      </c>
      <c r="H302" s="182" t="s">
        <v>165</v>
      </c>
      <c r="I302" s="182" t="s">
        <v>165</v>
      </c>
    </row>
    <row r="303" spans="1:13" ht="14.4" hidden="1" x14ac:dyDescent="0.3">
      <c r="A303" s="184" t="s">
        <v>1221</v>
      </c>
      <c r="B303" s="184" t="s">
        <v>247</v>
      </c>
      <c r="C303" s="184" t="s">
        <v>233</v>
      </c>
      <c r="D303" s="184" t="s">
        <v>1223</v>
      </c>
      <c r="E303" s="185" t="s">
        <v>1222</v>
      </c>
      <c r="F303" s="186" t="str">
        <f>VLOOKUP(D303, Registration!$E$1:$F$526, 2, FALSE)</f>
        <v>+79278988688</v>
      </c>
      <c r="G303" s="1">
        <v>1</v>
      </c>
      <c r="H303" s="182" t="s">
        <v>2847</v>
      </c>
      <c r="I303" s="187">
        <v>0.75</v>
      </c>
      <c r="M303" s="1" t="str">
        <f t="shared" ref="M303:M304" si="46">A303&amp;" "&amp;B303&amp;" "&amp;C303</f>
        <v>Соболева Полина Витальевна</v>
      </c>
    </row>
    <row r="304" spans="1:13" ht="14.4" hidden="1" x14ac:dyDescent="0.3">
      <c r="A304" s="184" t="s">
        <v>204</v>
      </c>
      <c r="B304" s="184" t="s">
        <v>203</v>
      </c>
      <c r="C304" s="184" t="s">
        <v>205</v>
      </c>
      <c r="D304" s="184" t="s">
        <v>207</v>
      </c>
      <c r="E304" s="185" t="s">
        <v>206</v>
      </c>
      <c r="F304" s="186" t="str">
        <f>VLOOKUP(D304, Registration!$E$1:$F$526, 2, FALSE)</f>
        <v>+79652410591</v>
      </c>
      <c r="G304" s="1">
        <v>1</v>
      </c>
      <c r="H304" s="182" t="s">
        <v>1690</v>
      </c>
      <c r="I304" s="187">
        <v>0.625</v>
      </c>
      <c r="M304" s="1" t="str">
        <f t="shared" si="46"/>
        <v>Старостина Мария Николаевна</v>
      </c>
    </row>
    <row r="305" spans="1:13" ht="14.4" hidden="1" x14ac:dyDescent="0.3">
      <c r="A305" s="184" t="s">
        <v>1953</v>
      </c>
      <c r="B305" s="184" t="s">
        <v>145</v>
      </c>
      <c r="C305" s="184" t="s">
        <v>934</v>
      </c>
      <c r="D305" s="184" t="s">
        <v>1955</v>
      </c>
      <c r="E305" s="185" t="s">
        <v>1954</v>
      </c>
      <c r="F305" s="186" t="str">
        <f>VLOOKUP(D305, Registration!$E$1:$F$526, 2, FALSE)</f>
        <v>+79854288193</v>
      </c>
      <c r="G305" s="1">
        <v>1</v>
      </c>
      <c r="H305" s="182" t="s">
        <v>165</v>
      </c>
      <c r="I305" s="182" t="s">
        <v>165</v>
      </c>
    </row>
    <row r="306" spans="1:13" ht="14.4" hidden="1" x14ac:dyDescent="0.3">
      <c r="A306" s="184" t="s">
        <v>2328</v>
      </c>
      <c r="B306" s="184" t="s">
        <v>2327</v>
      </c>
      <c r="C306" s="184" t="s">
        <v>2329</v>
      </c>
      <c r="D306" s="184" t="s">
        <v>2331</v>
      </c>
      <c r="E306" s="185" t="s">
        <v>3981</v>
      </c>
      <c r="F306" s="186" t="str">
        <f>VLOOKUP(D306, Registration!$E$1:$F$526, 2, FALSE)</f>
        <v>+79332049952</v>
      </c>
      <c r="G306" s="1">
        <v>1</v>
      </c>
      <c r="H306" s="182" t="s">
        <v>165</v>
      </c>
      <c r="I306" s="182" t="s">
        <v>165</v>
      </c>
    </row>
    <row r="307" spans="1:13" ht="14.4" hidden="1" x14ac:dyDescent="0.3">
      <c r="A307" s="184" t="s">
        <v>2458</v>
      </c>
      <c r="B307" s="184" t="s">
        <v>751</v>
      </c>
      <c r="C307" s="184" t="s">
        <v>132</v>
      </c>
      <c r="D307" s="184" t="s">
        <v>2460</v>
      </c>
      <c r="E307" s="185" t="s">
        <v>2459</v>
      </c>
      <c r="F307" s="186" t="str">
        <f>VLOOKUP(D307, Registration!$E$1:$F$526, 2, FALSE)</f>
        <v>+79772710068</v>
      </c>
      <c r="G307" s="1">
        <v>1</v>
      </c>
      <c r="H307" s="182" t="s">
        <v>1690</v>
      </c>
      <c r="I307" s="187">
        <v>0.64583333333333337</v>
      </c>
      <c r="M307" s="1" t="str">
        <f t="shared" ref="M307:M309" si="47">A307&amp;" "&amp;B307&amp;" "&amp;C307</f>
        <v>Машенцев Сергей Александрович</v>
      </c>
    </row>
    <row r="308" spans="1:13" ht="14.4" x14ac:dyDescent="0.3">
      <c r="A308" s="184" t="s">
        <v>506</v>
      </c>
      <c r="B308" s="184" t="s">
        <v>61</v>
      </c>
      <c r="C308" s="184" t="s">
        <v>63</v>
      </c>
      <c r="D308" s="184" t="s">
        <v>508</v>
      </c>
      <c r="E308" s="185" t="s">
        <v>507</v>
      </c>
      <c r="F308" s="186" t="str">
        <f>VLOOKUP(D308, Registration!$E$1:$F$526, 2, FALSE)</f>
        <v>+79208009257</v>
      </c>
      <c r="G308" s="1">
        <v>1</v>
      </c>
      <c r="H308" s="182" t="s">
        <v>2847</v>
      </c>
      <c r="I308" s="187">
        <v>0.6875</v>
      </c>
      <c r="M308" s="1" t="str">
        <f t="shared" si="47"/>
        <v>Шапиро Максим Сергеевич</v>
      </c>
    </row>
    <row r="309" spans="1:13" ht="14.4" hidden="1" x14ac:dyDescent="0.3">
      <c r="A309" s="184" t="s">
        <v>1397</v>
      </c>
      <c r="B309" s="184" t="s">
        <v>583</v>
      </c>
      <c r="C309" s="184" t="s">
        <v>390</v>
      </c>
      <c r="D309" s="184" t="s">
        <v>1399</v>
      </c>
      <c r="E309" s="185" t="s">
        <v>1398</v>
      </c>
      <c r="F309" s="186" t="str">
        <f>VLOOKUP(D309, Registration!$E$1:$F$526, 2, FALSE)</f>
        <v>+79138820347</v>
      </c>
      <c r="G309" s="1">
        <v>1</v>
      </c>
      <c r="H309" s="182" t="s">
        <v>2847</v>
      </c>
      <c r="I309" s="187">
        <v>0.8125</v>
      </c>
      <c r="M309" s="1" t="str">
        <f t="shared" si="47"/>
        <v>Пимонов Даниил Юрьевич</v>
      </c>
    </row>
    <row r="310" spans="1:13" ht="14.4" hidden="1" x14ac:dyDescent="0.3">
      <c r="A310" s="184" t="s">
        <v>1546</v>
      </c>
      <c r="B310" s="184" t="s">
        <v>562</v>
      </c>
      <c r="C310" s="184" t="s">
        <v>403</v>
      </c>
      <c r="D310" s="184" t="s">
        <v>1548</v>
      </c>
      <c r="E310" s="185" t="s">
        <v>3982</v>
      </c>
      <c r="F310" s="186" t="str">
        <f>VLOOKUP(D310, Registration!$E$1:$F$526, 2, FALSE)</f>
        <v>+79504615004</v>
      </c>
      <c r="G310" s="1">
        <v>1</v>
      </c>
      <c r="H310" s="182" t="s">
        <v>165</v>
      </c>
      <c r="I310" s="182" t="s">
        <v>165</v>
      </c>
    </row>
    <row r="311" spans="1:13" ht="14.4" hidden="1" x14ac:dyDescent="0.3">
      <c r="A311" s="184" t="s">
        <v>2513</v>
      </c>
      <c r="B311" s="184" t="s">
        <v>137</v>
      </c>
      <c r="C311" s="184" t="s">
        <v>132</v>
      </c>
      <c r="D311" s="184" t="s">
        <v>2515</v>
      </c>
      <c r="E311" s="185" t="s">
        <v>2514</v>
      </c>
      <c r="F311" s="186" t="str">
        <f>VLOOKUP(D311, Registration!$E$1:$F$526, 2, FALSE)</f>
        <v>+79138582702</v>
      </c>
      <c r="G311" s="1">
        <v>1</v>
      </c>
      <c r="H311" s="182" t="s">
        <v>1690</v>
      </c>
      <c r="I311" s="187">
        <v>0.625</v>
      </c>
      <c r="M311" s="1" t="str">
        <f t="shared" ref="M311:M312" si="48">A311&amp;" "&amp;B311&amp;" "&amp;C311</f>
        <v>Толстов Илья Александрович</v>
      </c>
    </row>
    <row r="312" spans="1:13" ht="14.4" hidden="1" x14ac:dyDescent="0.3">
      <c r="A312" s="184" t="s">
        <v>2575</v>
      </c>
      <c r="B312" s="184" t="s">
        <v>45</v>
      </c>
      <c r="C312" s="184" t="s">
        <v>63</v>
      </c>
      <c r="D312" s="184" t="s">
        <v>2628</v>
      </c>
      <c r="E312" s="185" t="s">
        <v>2627</v>
      </c>
      <c r="F312" s="186" t="str">
        <f>VLOOKUP(D312, Registration!$E$1:$F$526, 2, FALSE)</f>
        <v>+79260844294</v>
      </c>
      <c r="G312" s="1">
        <v>1</v>
      </c>
      <c r="H312" s="182" t="s">
        <v>1690</v>
      </c>
      <c r="I312" s="187">
        <v>0.64583333333333337</v>
      </c>
      <c r="M312" s="1" t="str">
        <f t="shared" si="48"/>
        <v>Морозов Григорий Сергеевич</v>
      </c>
    </row>
    <row r="313" spans="1:13" ht="14.4" hidden="1" x14ac:dyDescent="0.3">
      <c r="A313" s="184" t="s">
        <v>2474</v>
      </c>
      <c r="B313" s="184" t="s">
        <v>2473</v>
      </c>
      <c r="C313" s="184" t="s">
        <v>63</v>
      </c>
      <c r="D313" s="184" t="s">
        <v>2476</v>
      </c>
      <c r="E313" s="185" t="s">
        <v>2475</v>
      </c>
      <c r="F313" s="186" t="str">
        <f>VLOOKUP(D313, Registration!$E$1:$F$526, 2, FALSE)</f>
        <v>+79065213014</v>
      </c>
      <c r="G313" s="1">
        <v>1</v>
      </c>
      <c r="H313" s="182" t="s">
        <v>165</v>
      </c>
      <c r="I313" s="182" t="s">
        <v>165</v>
      </c>
    </row>
    <row r="314" spans="1:13" ht="14.4" hidden="1" x14ac:dyDescent="0.3">
      <c r="A314" s="184" t="s">
        <v>2044</v>
      </c>
      <c r="B314" s="184" t="s">
        <v>2043</v>
      </c>
      <c r="C314" s="184" t="s">
        <v>249</v>
      </c>
      <c r="D314" s="184" t="s">
        <v>2046</v>
      </c>
      <c r="E314" s="185" t="s">
        <v>2045</v>
      </c>
      <c r="F314" s="186" t="str">
        <f>VLOOKUP(D314, Registration!$E$1:$F$526, 2, FALSE)</f>
        <v>+79814206000</v>
      </c>
      <c r="G314" s="1">
        <v>1</v>
      </c>
      <c r="H314" s="182" t="s">
        <v>165</v>
      </c>
      <c r="I314" s="182" t="s">
        <v>165</v>
      </c>
    </row>
    <row r="315" spans="1:13" ht="14.4" hidden="1" x14ac:dyDescent="0.3">
      <c r="A315" s="184" t="s">
        <v>1882</v>
      </c>
      <c r="B315" s="184" t="s">
        <v>1881</v>
      </c>
      <c r="C315" s="184" t="s">
        <v>960</v>
      </c>
      <c r="D315" s="184" t="s">
        <v>1884</v>
      </c>
      <c r="E315" s="185" t="s">
        <v>1883</v>
      </c>
      <c r="F315" s="186" t="str">
        <f>VLOOKUP(D315, Registration!$E$1:$F$526, 2, FALSE)</f>
        <v>+79267869993</v>
      </c>
      <c r="G315" s="1">
        <v>1</v>
      </c>
      <c r="H315" s="182" t="s">
        <v>165</v>
      </c>
      <c r="I315" s="182" t="s">
        <v>165</v>
      </c>
    </row>
    <row r="316" spans="1:13" ht="14.4" hidden="1" x14ac:dyDescent="0.3">
      <c r="A316" s="184" t="s">
        <v>1940</v>
      </c>
      <c r="B316" s="184" t="s">
        <v>158</v>
      </c>
      <c r="C316" s="184" t="s">
        <v>1212</v>
      </c>
      <c r="D316" s="184" t="s">
        <v>1942</v>
      </c>
      <c r="E316" s="185" t="s">
        <v>1941</v>
      </c>
      <c r="F316" s="186" t="str">
        <f>VLOOKUP(D316, Registration!$E$1:$F$526, 2, FALSE)</f>
        <v>+79663062364</v>
      </c>
      <c r="G316" s="1">
        <v>1</v>
      </c>
      <c r="H316" s="182" t="s">
        <v>165</v>
      </c>
      <c r="I316" s="182" t="s">
        <v>165</v>
      </c>
    </row>
    <row r="317" spans="1:13" ht="14.4" hidden="1" x14ac:dyDescent="0.3">
      <c r="A317" s="184" t="s">
        <v>764</v>
      </c>
      <c r="B317" s="184" t="s">
        <v>562</v>
      </c>
      <c r="C317" s="184" t="s">
        <v>403</v>
      </c>
      <c r="D317" s="184" t="s">
        <v>766</v>
      </c>
      <c r="E317" s="185" t="s">
        <v>765</v>
      </c>
      <c r="F317" s="186" t="str">
        <f>VLOOKUP(D317, Registration!$E$1:$F$526, 2, FALSE)</f>
        <v>+79178609780</v>
      </c>
      <c r="G317" s="1">
        <v>1</v>
      </c>
      <c r="H317" s="182" t="s">
        <v>2847</v>
      </c>
      <c r="I317" s="187">
        <v>0.75</v>
      </c>
      <c r="M317" s="1" t="str">
        <f t="shared" ref="M317:M322" si="49">A317&amp;" "&amp;B317&amp;" "&amp;C317</f>
        <v>Трофимова Екатерина Алексеевна</v>
      </c>
    </row>
    <row r="318" spans="1:13" ht="14.4" hidden="1" x14ac:dyDescent="0.3">
      <c r="A318" s="184" t="s">
        <v>358</v>
      </c>
      <c r="B318" s="184" t="s">
        <v>357</v>
      </c>
      <c r="C318" s="184" t="s">
        <v>139</v>
      </c>
      <c r="D318" s="184" t="s">
        <v>360</v>
      </c>
      <c r="E318" s="185" t="s">
        <v>359</v>
      </c>
      <c r="F318" s="186" t="str">
        <f>VLOOKUP(D318, Registration!$E$1:$F$526, 2, FALSE)</f>
        <v>+79032527127</v>
      </c>
      <c r="G318" s="1">
        <v>1</v>
      </c>
      <c r="H318" s="182" t="s">
        <v>1690</v>
      </c>
      <c r="I318" s="187">
        <v>0.75</v>
      </c>
      <c r="M318" s="1" t="str">
        <f t="shared" si="49"/>
        <v>Троян Андрей Валерьевич</v>
      </c>
    </row>
    <row r="319" spans="1:13" ht="14.4" hidden="1" x14ac:dyDescent="0.3">
      <c r="A319" s="184" t="s">
        <v>1555</v>
      </c>
      <c r="B319" s="184" t="s">
        <v>1149</v>
      </c>
      <c r="C319" s="184" t="s">
        <v>256</v>
      </c>
      <c r="D319" s="184" t="s">
        <v>1557</v>
      </c>
      <c r="E319" s="185" t="s">
        <v>1556</v>
      </c>
      <c r="F319" s="186" t="str">
        <f>VLOOKUP(D319, Registration!$E$1:$F$526, 2, FALSE)</f>
        <v>+79185639710</v>
      </c>
      <c r="G319" s="1">
        <v>1</v>
      </c>
      <c r="H319" s="182" t="s">
        <v>1690</v>
      </c>
      <c r="I319" s="187">
        <v>0.625</v>
      </c>
      <c r="M319" s="1" t="str">
        <f t="shared" si="49"/>
        <v>Тугушева Диана Руслановна</v>
      </c>
    </row>
    <row r="320" spans="1:13" ht="14.4" hidden="1" x14ac:dyDescent="0.3">
      <c r="A320" s="184" t="s">
        <v>476</v>
      </c>
      <c r="B320" s="184" t="s">
        <v>475</v>
      </c>
      <c r="C320" s="184" t="s">
        <v>403</v>
      </c>
      <c r="D320" s="184" t="s">
        <v>478</v>
      </c>
      <c r="E320" s="185" t="s">
        <v>477</v>
      </c>
      <c r="F320" s="186" t="str">
        <f>VLOOKUP(D320, Registration!$E$1:$F$526, 2, FALSE)</f>
        <v>+79207708775</v>
      </c>
      <c r="G320" s="1">
        <v>1</v>
      </c>
      <c r="H320" s="182" t="s">
        <v>2847</v>
      </c>
      <c r="I320" s="187">
        <v>0.75</v>
      </c>
      <c r="M320" s="1" t="str">
        <f t="shared" si="49"/>
        <v>Фетисова Елизавета Алексеевна</v>
      </c>
    </row>
    <row r="321" spans="1:13" ht="14.4" hidden="1" x14ac:dyDescent="0.3">
      <c r="A321" s="184" t="s">
        <v>653</v>
      </c>
      <c r="B321" s="184" t="s">
        <v>652</v>
      </c>
      <c r="C321" s="184" t="s">
        <v>197</v>
      </c>
      <c r="D321" s="184" t="s">
        <v>655</v>
      </c>
      <c r="E321" s="185" t="s">
        <v>654</v>
      </c>
      <c r="F321" s="186" t="str">
        <f>VLOOKUP(D321, Registration!$E$1:$F$526, 2, FALSE)</f>
        <v>+79131462937</v>
      </c>
      <c r="G321" s="1">
        <v>1</v>
      </c>
      <c r="H321" s="182" t="s">
        <v>2847</v>
      </c>
      <c r="I321" s="187">
        <v>0.75</v>
      </c>
      <c r="M321" s="1" t="str">
        <f t="shared" si="49"/>
        <v>Филатова Арина Игоревна</v>
      </c>
    </row>
    <row r="322" spans="1:13" ht="14.4" hidden="1" x14ac:dyDescent="0.3">
      <c r="A322" s="184" t="s">
        <v>2003</v>
      </c>
      <c r="B322" s="184" t="s">
        <v>475</v>
      </c>
      <c r="C322" s="184" t="s">
        <v>190</v>
      </c>
      <c r="D322" s="184" t="s">
        <v>2167</v>
      </c>
      <c r="E322" s="185" t="s">
        <v>2004</v>
      </c>
      <c r="F322" s="186" t="str">
        <f>VLOOKUP(D322, Registration!$E$1:$F$526, 2, FALSE)</f>
        <v>+79680143393</v>
      </c>
      <c r="G322" s="1">
        <v>1</v>
      </c>
      <c r="H322" s="182" t="s">
        <v>1690</v>
      </c>
      <c r="I322" s="187">
        <v>0.64583333333333337</v>
      </c>
      <c r="M322" s="1" t="str">
        <f t="shared" si="49"/>
        <v>Хохлова Елизавета Андреевна</v>
      </c>
    </row>
    <row r="323" spans="1:13" ht="14.4" hidden="1" x14ac:dyDescent="0.3">
      <c r="A323" s="184" t="s">
        <v>894</v>
      </c>
      <c r="B323" s="184" t="s">
        <v>267</v>
      </c>
      <c r="C323" s="184" t="s">
        <v>63</v>
      </c>
      <c r="D323" s="184" t="s">
        <v>896</v>
      </c>
      <c r="E323" s="185" t="s">
        <v>895</v>
      </c>
      <c r="F323" s="186" t="str">
        <f>VLOOKUP(D323, Registration!$E$1:$F$526, 2, FALSE)</f>
        <v>+79851266960</v>
      </c>
      <c r="G323" s="1">
        <v>1</v>
      </c>
      <c r="H323" s="182" t="s">
        <v>165</v>
      </c>
      <c r="I323" s="182" t="s">
        <v>165</v>
      </c>
    </row>
    <row r="324" spans="1:13" ht="14.4" hidden="1" x14ac:dyDescent="0.3">
      <c r="A324" s="184" t="s">
        <v>2746</v>
      </c>
      <c r="B324" s="184" t="s">
        <v>909</v>
      </c>
      <c r="C324" s="184" t="s">
        <v>2580</v>
      </c>
      <c r="D324" s="184" t="s">
        <v>2748</v>
      </c>
      <c r="E324" s="185" t="s">
        <v>2747</v>
      </c>
      <c r="F324" s="186" t="str">
        <f>VLOOKUP(D324, Registration!$E$1:$F$526, 2, FALSE)</f>
        <v>+79116024376</v>
      </c>
      <c r="G324" s="1">
        <v>1</v>
      </c>
      <c r="H324" s="182" t="s">
        <v>165</v>
      </c>
      <c r="I324" s="182" t="s">
        <v>165</v>
      </c>
    </row>
    <row r="325" spans="1:13" ht="14.4" hidden="1" x14ac:dyDescent="0.3">
      <c r="A325" s="184" t="s">
        <v>2203</v>
      </c>
      <c r="B325" s="184" t="s">
        <v>2202</v>
      </c>
      <c r="C325" s="184" t="s">
        <v>2204</v>
      </c>
      <c r="D325" s="184" t="s">
        <v>2206</v>
      </c>
      <c r="E325" s="185" t="s">
        <v>2205</v>
      </c>
      <c r="F325" s="186" t="str">
        <f>VLOOKUP(D325, Registration!$E$1:$F$526, 2, FALSE)</f>
        <v>+79998320229</v>
      </c>
      <c r="G325" s="1">
        <v>1</v>
      </c>
      <c r="H325" s="182" t="s">
        <v>165</v>
      </c>
      <c r="I325" s="182" t="s">
        <v>165</v>
      </c>
    </row>
    <row r="326" spans="1:13" ht="14.4" hidden="1" x14ac:dyDescent="0.3">
      <c r="A326" s="184" t="s">
        <v>1764</v>
      </c>
      <c r="B326" s="184" t="s">
        <v>247</v>
      </c>
      <c r="C326" s="184" t="s">
        <v>3962</v>
      </c>
      <c r="D326" s="184" t="s">
        <v>1766</v>
      </c>
      <c r="E326" s="185" t="s">
        <v>3963</v>
      </c>
      <c r="F326" s="186" t="str">
        <f>VLOOKUP(D326, Registration!$E$1:$F$526, 2, FALSE)</f>
        <v>+79775420578</v>
      </c>
      <c r="G326" s="1">
        <v>1</v>
      </c>
      <c r="H326" s="182" t="s">
        <v>1690</v>
      </c>
      <c r="I326" s="187">
        <v>0.625</v>
      </c>
      <c r="M326" s="1" t="str">
        <f>A326&amp;" "&amp;B326&amp;" "&amp;C326</f>
        <v>Фронек Полина Александрровна</v>
      </c>
    </row>
    <row r="327" spans="1:13" ht="14.4" hidden="1" x14ac:dyDescent="0.3">
      <c r="A327" s="184" t="s">
        <v>2762</v>
      </c>
      <c r="B327" s="184" t="s">
        <v>130</v>
      </c>
      <c r="C327" s="184" t="s">
        <v>453</v>
      </c>
      <c r="D327" s="184" t="s">
        <v>2764</v>
      </c>
      <c r="E327" s="185" t="s">
        <v>2763</v>
      </c>
      <c r="F327" s="3" t="s">
        <v>2765</v>
      </c>
      <c r="G327" s="1">
        <v>1</v>
      </c>
      <c r="H327" s="182" t="s">
        <v>165</v>
      </c>
      <c r="I327" s="182" t="s">
        <v>165</v>
      </c>
    </row>
    <row r="328" spans="1:13" ht="14.4" hidden="1" x14ac:dyDescent="0.3">
      <c r="A328" s="184" t="s">
        <v>1188</v>
      </c>
      <c r="B328" s="184" t="s">
        <v>1187</v>
      </c>
      <c r="C328" s="184" t="s">
        <v>1189</v>
      </c>
      <c r="D328" s="184" t="s">
        <v>1191</v>
      </c>
      <c r="E328" s="185" t="s">
        <v>1190</v>
      </c>
      <c r="F328" s="186" t="str">
        <f>VLOOKUP(D328, Registration!$E$1:$F$526, 2, FALSE)</f>
        <v>+79857566001</v>
      </c>
      <c r="G328" s="1">
        <v>1</v>
      </c>
      <c r="H328" s="182" t="s">
        <v>1690</v>
      </c>
      <c r="I328" s="187">
        <v>0.64583333333333337</v>
      </c>
      <c r="M328" s="1" t="str">
        <f>A328&amp;" "&amp;B328&amp;" "&amp;C328</f>
        <v>Акрамов Шахзод Бахтиёрович</v>
      </c>
    </row>
    <row r="329" spans="1:13" ht="14.4" hidden="1" x14ac:dyDescent="0.3">
      <c r="A329" s="184" t="s">
        <v>746</v>
      </c>
      <c r="B329" s="184" t="s">
        <v>1182</v>
      </c>
      <c r="C329" s="1" t="s">
        <v>425</v>
      </c>
      <c r="D329" s="184" t="s">
        <v>2352</v>
      </c>
      <c r="E329" s="185" t="s">
        <v>2351</v>
      </c>
      <c r="F329" s="186" t="str">
        <f>VLOOKUP(D329, Registration!$E$1:$F$526, 2, FALSE)</f>
        <v>+79774924488</v>
      </c>
      <c r="G329" s="1">
        <v>1</v>
      </c>
      <c r="H329" s="182" t="s">
        <v>165</v>
      </c>
      <c r="I329" s="182" t="s">
        <v>165</v>
      </c>
    </row>
    <row r="330" spans="1:13" ht="14.4" hidden="1" x14ac:dyDescent="0.3">
      <c r="A330" s="184" t="s">
        <v>899</v>
      </c>
      <c r="B330" s="184" t="s">
        <v>137</v>
      </c>
      <c r="C330" s="184" t="s">
        <v>63</v>
      </c>
      <c r="D330" s="184" t="s">
        <v>901</v>
      </c>
      <c r="E330" s="185" t="s">
        <v>900</v>
      </c>
      <c r="F330" s="186" t="str">
        <f>VLOOKUP(D330, Registration!$E$1:$F$526, 2, FALSE)</f>
        <v>+79251757561</v>
      </c>
      <c r="G330" s="1">
        <v>1</v>
      </c>
      <c r="H330" s="182" t="s">
        <v>165</v>
      </c>
      <c r="I330" s="182" t="s">
        <v>165</v>
      </c>
    </row>
    <row r="331" spans="1:13" ht="14.4" hidden="1" x14ac:dyDescent="0.3">
      <c r="A331" s="184" t="s">
        <v>332</v>
      </c>
      <c r="B331" s="184" t="s">
        <v>331</v>
      </c>
      <c r="C331" s="184" t="s">
        <v>139</v>
      </c>
      <c r="D331" s="184" t="s">
        <v>334</v>
      </c>
      <c r="E331" s="185" t="s">
        <v>333</v>
      </c>
      <c r="F331" s="186" t="str">
        <f>VLOOKUP(D331, Registration!$E$1:$F$526, 2, FALSE)</f>
        <v>+79131790211</v>
      </c>
      <c r="G331" s="1">
        <v>1</v>
      </c>
      <c r="H331" s="182" t="s">
        <v>1690</v>
      </c>
      <c r="I331" s="187">
        <v>0.625</v>
      </c>
      <c r="M331" s="1" t="str">
        <f>A331&amp;" "&amp;B331&amp;" "&amp;C331</f>
        <v>Хранюк Ярослав Валерьевич</v>
      </c>
    </row>
    <row r="332" spans="1:13" ht="14.4" hidden="1" x14ac:dyDescent="0.3">
      <c r="A332" s="184" t="s">
        <v>2121</v>
      </c>
      <c r="B332" s="184" t="s">
        <v>239</v>
      </c>
      <c r="C332" s="184" t="s">
        <v>110</v>
      </c>
      <c r="D332" s="184" t="s">
        <v>2123</v>
      </c>
      <c r="E332" s="185" t="s">
        <v>3766</v>
      </c>
      <c r="F332" s="186" t="str">
        <f>VLOOKUP(D332, Registration!$E$1:$F$526, 2, FALSE)</f>
        <v>+79852404010</v>
      </c>
      <c r="G332" s="1">
        <v>1</v>
      </c>
      <c r="H332" s="182" t="s">
        <v>165</v>
      </c>
      <c r="I332" s="182" t="s">
        <v>165</v>
      </c>
    </row>
    <row r="333" spans="1:13" ht="14.4" hidden="1" x14ac:dyDescent="0.3">
      <c r="A333" s="184" t="s">
        <v>1570</v>
      </c>
      <c r="B333" s="184" t="s">
        <v>176</v>
      </c>
      <c r="C333" s="184" t="s">
        <v>934</v>
      </c>
      <c r="D333" s="184" t="s">
        <v>1572</v>
      </c>
      <c r="E333" s="185" t="s">
        <v>1571</v>
      </c>
      <c r="F333" s="186" t="str">
        <f>VLOOKUP(D333, Registration!$E$1:$F$526, 2, FALSE)</f>
        <v>+79521168804</v>
      </c>
      <c r="G333" s="1">
        <v>1</v>
      </c>
      <c r="H333" s="182" t="s">
        <v>1690</v>
      </c>
      <c r="I333" s="187">
        <v>0.625</v>
      </c>
      <c r="M333" s="1" t="str">
        <f t="shared" ref="M333:M334" si="50">A333&amp;" "&amp;B333&amp;" "&amp;C333</f>
        <v>Черемискин Данил Игоревич</v>
      </c>
    </row>
    <row r="334" spans="1:13" ht="14.4" hidden="1" x14ac:dyDescent="0.3">
      <c r="A334" s="184" t="s">
        <v>863</v>
      </c>
      <c r="B334" s="184" t="s">
        <v>281</v>
      </c>
      <c r="C334" s="184" t="s">
        <v>275</v>
      </c>
      <c r="D334" s="184" t="s">
        <v>865</v>
      </c>
      <c r="E334" s="185" t="s">
        <v>864</v>
      </c>
      <c r="F334" s="186" t="str">
        <f>VLOOKUP(D334, Registration!$E$1:$F$526, 2, FALSE)</f>
        <v>+79153548100</v>
      </c>
      <c r="G334" s="1">
        <v>1</v>
      </c>
      <c r="H334" s="182" t="s">
        <v>1690</v>
      </c>
      <c r="I334" s="187">
        <v>0.625</v>
      </c>
      <c r="M334" s="1" t="str">
        <f t="shared" si="50"/>
        <v>Черный Алексей Михайлович</v>
      </c>
    </row>
    <row r="335" spans="1:13" ht="14.4" hidden="1" x14ac:dyDescent="0.3">
      <c r="A335" s="184" t="s">
        <v>2642</v>
      </c>
      <c r="B335" s="184" t="s">
        <v>2641</v>
      </c>
      <c r="C335" s="184" t="s">
        <v>132</v>
      </c>
      <c r="D335" s="184" t="s">
        <v>2644</v>
      </c>
      <c r="E335" s="185" t="s">
        <v>2643</v>
      </c>
      <c r="F335" s="186" t="str">
        <f>VLOOKUP(D335, Registration!$E$1:$F$526, 2, FALSE)</f>
        <v>+79208452474</v>
      </c>
      <c r="G335" s="1">
        <v>1</v>
      </c>
      <c r="H335" s="182" t="s">
        <v>165</v>
      </c>
      <c r="I335" s="182" t="s">
        <v>165</v>
      </c>
    </row>
    <row r="336" spans="1:13" ht="14.4" hidden="1" x14ac:dyDescent="0.3">
      <c r="A336" s="184" t="s">
        <v>2312</v>
      </c>
      <c r="B336" s="184" t="s">
        <v>2311</v>
      </c>
      <c r="C336" s="184" t="s">
        <v>2313</v>
      </c>
      <c r="D336" s="184" t="s">
        <v>2315</v>
      </c>
      <c r="E336" s="185" t="s">
        <v>2314</v>
      </c>
      <c r="F336" s="186" t="str">
        <f>VLOOKUP(D336, Registration!$E$1:$F$526, 2, FALSE)</f>
        <v>+79174916919</v>
      </c>
      <c r="G336" s="1">
        <v>1</v>
      </c>
      <c r="H336" s="182" t="s">
        <v>165</v>
      </c>
      <c r="I336" s="182" t="s">
        <v>165</v>
      </c>
    </row>
    <row r="337" spans="1:26" ht="14.4" hidden="1" x14ac:dyDescent="0.3">
      <c r="A337" s="184" t="s">
        <v>2340</v>
      </c>
      <c r="B337" s="184" t="s">
        <v>2162</v>
      </c>
      <c r="C337" s="184" t="s">
        <v>132</v>
      </c>
      <c r="D337" s="184" t="s">
        <v>3984</v>
      </c>
      <c r="E337" s="185" t="s">
        <v>2341</v>
      </c>
      <c r="F337" s="186" t="str">
        <f>VLOOKUP(D337, Registration!$E$1:$F$526, 2, FALSE)</f>
        <v>+79854233835</v>
      </c>
      <c r="G337" s="1">
        <v>1</v>
      </c>
      <c r="H337" s="182" t="s">
        <v>1690</v>
      </c>
      <c r="I337" s="187">
        <v>0.64583333333333337</v>
      </c>
      <c r="M337" s="1" t="str">
        <f t="shared" ref="M337:M338" si="51">A337&amp;" "&amp;B337&amp;" "&amp;C337</f>
        <v>Ефимов Тимофей Александрович</v>
      </c>
    </row>
    <row r="338" spans="1:26" ht="13.2" hidden="1" x14ac:dyDescent="0.25">
      <c r="A338" s="1" t="s">
        <v>4146</v>
      </c>
      <c r="B338" s="42" t="s">
        <v>3993</v>
      </c>
      <c r="C338" s="1" t="s">
        <v>4147</v>
      </c>
      <c r="D338" s="42" t="s">
        <v>40</v>
      </c>
      <c r="E338" s="62" t="s">
        <v>3807</v>
      </c>
      <c r="F338" s="3" t="s">
        <v>41</v>
      </c>
      <c r="G338" s="42">
        <v>1</v>
      </c>
      <c r="H338" s="42" t="s">
        <v>1690</v>
      </c>
      <c r="I338" s="189">
        <v>0.75</v>
      </c>
      <c r="J338" s="42"/>
      <c r="K338" s="42"/>
      <c r="L338" s="1" t="str">
        <f>A338&amp;" "&amp;B338&amp;" "&amp;C338</f>
        <v>Шаяхметова  Юлия   Филюзовна</v>
      </c>
      <c r="M338" s="1" t="str">
        <f t="shared" si="51"/>
        <v>Шаяхметова  Юлия   Филюзовна</v>
      </c>
    </row>
    <row r="339" spans="1:26" ht="14.4" hidden="1" x14ac:dyDescent="0.3">
      <c r="A339" s="184" t="s">
        <v>1106</v>
      </c>
      <c r="B339" s="184" t="s">
        <v>151</v>
      </c>
      <c r="C339" s="184" t="s">
        <v>153</v>
      </c>
      <c r="D339" s="184" t="s">
        <v>1108</v>
      </c>
      <c r="E339" s="185" t="s">
        <v>1107</v>
      </c>
      <c r="F339" s="186" t="str">
        <f>VLOOKUP(D339, Registration!$E$1:$F$526, 2, FALSE)</f>
        <v>+79171526737</v>
      </c>
      <c r="G339" s="1">
        <v>1</v>
      </c>
      <c r="H339" s="182" t="s">
        <v>165</v>
      </c>
      <c r="I339" s="182" t="s">
        <v>165</v>
      </c>
    </row>
    <row r="340" spans="1:26" ht="14.4" hidden="1" x14ac:dyDescent="0.3">
      <c r="A340" s="184" t="s">
        <v>2232</v>
      </c>
      <c r="B340" s="184" t="s">
        <v>652</v>
      </c>
      <c r="C340" s="184" t="s">
        <v>197</v>
      </c>
      <c r="D340" s="184" t="s">
        <v>2234</v>
      </c>
      <c r="E340" s="185" t="s">
        <v>2784</v>
      </c>
      <c r="F340" s="186" t="str">
        <f>VLOOKUP(D340, Registration!$E$1:$F$526, 2, FALSE)</f>
        <v>+79325325559</v>
      </c>
      <c r="G340" s="1">
        <v>1</v>
      </c>
      <c r="H340" s="182" t="s">
        <v>2847</v>
      </c>
      <c r="I340" s="187">
        <v>0.8125</v>
      </c>
      <c r="M340" s="1" t="str">
        <f t="shared" ref="M340:M341" si="52">A340&amp;" "&amp;B340&amp;" "&amp;C340</f>
        <v>Топорова Арина Игоревна</v>
      </c>
    </row>
    <row r="341" spans="1:26" ht="14.4" x14ac:dyDescent="0.3">
      <c r="A341" s="184" t="s">
        <v>3955</v>
      </c>
      <c r="B341" s="184" t="s">
        <v>3956</v>
      </c>
      <c r="C341" s="184" t="s">
        <v>3941</v>
      </c>
      <c r="D341" s="184" t="s">
        <v>148</v>
      </c>
      <c r="E341" s="185" t="s">
        <v>147</v>
      </c>
      <c r="F341" s="186" t="str">
        <f>VLOOKUP(D341, Registration!$E$1:$F$526, 2, FALSE)</f>
        <v>+79151335520</v>
      </c>
      <c r="G341" s="1">
        <v>1</v>
      </c>
      <c r="H341" s="182" t="s">
        <v>2847</v>
      </c>
      <c r="I341" s="187">
        <v>0.6875</v>
      </c>
      <c r="M341" s="1" t="str">
        <f t="shared" si="52"/>
        <v>шаранкевич егор сергеевич</v>
      </c>
    </row>
    <row r="342" spans="1:26" ht="14.4" hidden="1" x14ac:dyDescent="0.3">
      <c r="A342" s="184" t="s">
        <v>1749</v>
      </c>
      <c r="B342" s="184" t="s">
        <v>357</v>
      </c>
      <c r="C342" s="184" t="s">
        <v>153</v>
      </c>
      <c r="D342" s="184" t="s">
        <v>1751</v>
      </c>
      <c r="E342" s="185" t="s">
        <v>1750</v>
      </c>
      <c r="F342" s="186" t="str">
        <f>VLOOKUP(D342, Registration!$E$1:$F$526, 2, FALSE)</f>
        <v>+79252404460</v>
      </c>
      <c r="G342" s="1">
        <v>1</v>
      </c>
      <c r="H342" s="182" t="s">
        <v>1690</v>
      </c>
      <c r="I342" s="187">
        <v>0.625</v>
      </c>
    </row>
    <row r="343" spans="1:26" ht="14.4" hidden="1" x14ac:dyDescent="0.3">
      <c r="A343" s="184" t="s">
        <v>1935</v>
      </c>
      <c r="B343" s="184" t="s">
        <v>130</v>
      </c>
      <c r="C343" s="184" t="s">
        <v>934</v>
      </c>
      <c r="D343" s="184" t="s">
        <v>1937</v>
      </c>
      <c r="E343" s="185" t="s">
        <v>1936</v>
      </c>
      <c r="F343" s="186" t="str">
        <f>VLOOKUP(D343, Registration!$E$1:$F$526, 2, FALSE)</f>
        <v>+79226391871</v>
      </c>
      <c r="G343" s="1">
        <v>1</v>
      </c>
      <c r="H343" s="182" t="s">
        <v>165</v>
      </c>
      <c r="I343" s="182" t="s">
        <v>165</v>
      </c>
    </row>
    <row r="344" spans="1:26" ht="14.4" hidden="1" x14ac:dyDescent="0.3">
      <c r="A344" s="184" t="s">
        <v>1166</v>
      </c>
      <c r="B344" s="184" t="s">
        <v>583</v>
      </c>
      <c r="C344" s="184" t="s">
        <v>1167</v>
      </c>
      <c r="D344" s="184" t="s">
        <v>1169</v>
      </c>
      <c r="E344" s="185" t="s">
        <v>1168</v>
      </c>
      <c r="F344" s="186" t="str">
        <f>VLOOKUP(D344, Registration!$E$1:$F$526, 2, FALSE)</f>
        <v>+79175569505</v>
      </c>
      <c r="G344" s="1">
        <v>1</v>
      </c>
      <c r="H344" s="182" t="s">
        <v>1690</v>
      </c>
      <c r="I344" s="187">
        <v>0.75</v>
      </c>
    </row>
    <row r="345" spans="1:26" ht="13.2" hidden="1" x14ac:dyDescent="0.25">
      <c r="A345" s="1" t="s">
        <v>2742</v>
      </c>
      <c r="B345" s="1" t="s">
        <v>2641</v>
      </c>
      <c r="C345" s="1" t="s">
        <v>470</v>
      </c>
      <c r="D345" s="1" t="s">
        <v>2744</v>
      </c>
      <c r="E345" s="2" t="s">
        <v>2743</v>
      </c>
      <c r="F345" s="3" t="s">
        <v>2745</v>
      </c>
      <c r="G345" s="1">
        <v>1</v>
      </c>
      <c r="H345" s="182" t="s">
        <v>1690</v>
      </c>
      <c r="I345" s="187">
        <v>0.64583333333333337</v>
      </c>
      <c r="L345" s="1" t="str">
        <f t="shared" ref="L345:L346" si="53">A345&amp;" "&amp;B345&amp;" "&amp;C345</f>
        <v>Глебов Игорь Георгиевич</v>
      </c>
    </row>
    <row r="346" spans="1:26" ht="13.2" hidden="1" x14ac:dyDescent="0.25">
      <c r="A346" s="6" t="s">
        <v>2785</v>
      </c>
      <c r="B346" s="1" t="s">
        <v>4148</v>
      </c>
      <c r="C346" s="1" t="s">
        <v>4149</v>
      </c>
      <c r="D346" s="6" t="s">
        <v>2788</v>
      </c>
      <c r="E346" s="7" t="s">
        <v>2787</v>
      </c>
      <c r="F346" s="3" t="s">
        <v>2789</v>
      </c>
      <c r="G346" s="1">
        <v>1</v>
      </c>
      <c r="H346" s="182" t="s">
        <v>1690</v>
      </c>
      <c r="I346" s="187">
        <v>0.64583333333333337</v>
      </c>
      <c r="L346" s="1" t="str">
        <f t="shared" si="53"/>
        <v>Порфирьев Константин Гридович</v>
      </c>
    </row>
    <row r="347" spans="1:26" ht="14.4" hidden="1" x14ac:dyDescent="0.3">
      <c r="A347" s="184" t="s">
        <v>167</v>
      </c>
      <c r="B347" s="184" t="s">
        <v>166</v>
      </c>
      <c r="C347" s="184" t="s">
        <v>3067</v>
      </c>
      <c r="D347" s="184" t="s">
        <v>170</v>
      </c>
      <c r="E347" s="185" t="s">
        <v>169</v>
      </c>
      <c r="F347" s="186" t="str">
        <f>VLOOKUP(D347, Registration!$E$1:$F$526, 2, FALSE)</f>
        <v>+79221508035</v>
      </c>
      <c r="G347" s="1">
        <v>1</v>
      </c>
      <c r="H347" s="182" t="s">
        <v>1690</v>
      </c>
      <c r="I347" s="187">
        <v>0.625</v>
      </c>
    </row>
    <row r="348" spans="1:26" ht="13.2" hidden="1" x14ac:dyDescent="0.25">
      <c r="A348" s="1" t="s">
        <v>1948</v>
      </c>
      <c r="B348" s="1" t="s">
        <v>137</v>
      </c>
      <c r="C348" s="1" t="s">
        <v>934</v>
      </c>
      <c r="D348" s="1" t="s">
        <v>2759</v>
      </c>
      <c r="E348" s="68" t="s">
        <v>2758</v>
      </c>
      <c r="F348" s="3" t="s">
        <v>2760</v>
      </c>
      <c r="G348" s="1">
        <v>1</v>
      </c>
      <c r="H348" s="1" t="s">
        <v>165</v>
      </c>
      <c r="I348" s="1" t="s">
        <v>165</v>
      </c>
    </row>
    <row r="349" spans="1:26" ht="14.4" hidden="1" x14ac:dyDescent="0.3">
      <c r="A349" s="184" t="s">
        <v>2187</v>
      </c>
      <c r="B349" s="184" t="s">
        <v>247</v>
      </c>
      <c r="C349" s="184" t="s">
        <v>205</v>
      </c>
      <c r="D349" s="184" t="s">
        <v>2189</v>
      </c>
      <c r="E349" s="185" t="s">
        <v>2188</v>
      </c>
      <c r="F349" s="186" t="str">
        <f>VLOOKUP(D349, Registration!$E$1:$F$526, 2, FALSE)</f>
        <v>+79834285869</v>
      </c>
      <c r="G349" s="1">
        <v>1</v>
      </c>
      <c r="H349" s="182" t="s">
        <v>1690</v>
      </c>
      <c r="I349" s="187">
        <v>0.625</v>
      </c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3.2" hidden="1" x14ac:dyDescent="0.25">
      <c r="A350" s="1" t="s">
        <v>4150</v>
      </c>
      <c r="B350" s="42" t="s">
        <v>3996</v>
      </c>
      <c r="C350" s="1" t="s">
        <v>4151</v>
      </c>
      <c r="D350" s="42" t="s">
        <v>2780</v>
      </c>
      <c r="E350" s="62" t="s">
        <v>3810</v>
      </c>
      <c r="F350" s="3" t="s">
        <v>2781</v>
      </c>
      <c r="G350" s="42">
        <v>1</v>
      </c>
      <c r="H350" s="42" t="s">
        <v>165</v>
      </c>
      <c r="I350" s="42" t="s">
        <v>165</v>
      </c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4.4" hidden="1" x14ac:dyDescent="0.3">
      <c r="A351" s="184" t="s">
        <v>2612</v>
      </c>
      <c r="B351" s="184" t="s">
        <v>14</v>
      </c>
      <c r="C351" s="184" t="s">
        <v>63</v>
      </c>
      <c r="D351" s="184" t="s">
        <v>2614</v>
      </c>
      <c r="E351" s="185" t="s">
        <v>2613</v>
      </c>
      <c r="F351" s="186" t="str">
        <f>VLOOKUP(D351, Registration!$E$1:$F$526, 2, FALSE)</f>
        <v>+79255119351</v>
      </c>
      <c r="G351" s="1">
        <v>1</v>
      </c>
      <c r="H351" s="182" t="s">
        <v>1690</v>
      </c>
      <c r="I351" s="187">
        <v>0.625</v>
      </c>
    </row>
    <row r="352" spans="1:26" ht="14.4" hidden="1" x14ac:dyDescent="0.3">
      <c r="A352" s="184" t="s">
        <v>845</v>
      </c>
      <c r="B352" s="184" t="s">
        <v>151</v>
      </c>
      <c r="C352" s="184" t="s">
        <v>132</v>
      </c>
      <c r="D352" s="184" t="s">
        <v>847</v>
      </c>
      <c r="E352" s="185" t="s">
        <v>846</v>
      </c>
      <c r="F352" s="186" t="str">
        <f>VLOOKUP(D352, Registration!$E$1:$F$526, 2, FALSE)</f>
        <v>+79167378785</v>
      </c>
      <c r="G352" s="1">
        <v>1</v>
      </c>
      <c r="H352" s="182" t="s">
        <v>1690</v>
      </c>
      <c r="I352" s="187">
        <v>0.75</v>
      </c>
    </row>
  </sheetData>
  <autoFilter ref="A1:L352" xr:uid="{00000000-0009-0000-0000-00000B000000}">
    <filterColumn colId="7">
      <filters>
        <filter val="Парк Победы"/>
        <filter val="Одинцово"/>
      </filters>
    </filterColumn>
    <filterColumn colId="8">
      <filters>
        <filter val="16:30"/>
        <filter val="17:00"/>
        <filter val="нет"/>
      </filters>
    </filterColumn>
  </autoFilter>
  <hyperlinks>
    <hyperlink ref="E2" r:id="rId1" xr:uid="{00000000-0004-0000-0B00-000000000000}"/>
    <hyperlink ref="E3" r:id="rId2" xr:uid="{00000000-0004-0000-0B00-000001000000}"/>
    <hyperlink ref="E4" r:id="rId3" xr:uid="{00000000-0004-0000-0B00-000002000000}"/>
    <hyperlink ref="E5" r:id="rId4" xr:uid="{00000000-0004-0000-0B00-000003000000}"/>
    <hyperlink ref="E6" r:id="rId5" xr:uid="{00000000-0004-0000-0B00-000004000000}"/>
    <hyperlink ref="E7" r:id="rId6" xr:uid="{00000000-0004-0000-0B00-000005000000}"/>
    <hyperlink ref="E8" r:id="rId7" xr:uid="{00000000-0004-0000-0B00-000006000000}"/>
    <hyperlink ref="E9" r:id="rId8" xr:uid="{00000000-0004-0000-0B00-000007000000}"/>
    <hyperlink ref="E10" r:id="rId9" xr:uid="{00000000-0004-0000-0B00-000008000000}"/>
    <hyperlink ref="E11" r:id="rId10" xr:uid="{00000000-0004-0000-0B00-000009000000}"/>
    <hyperlink ref="E12" r:id="rId11" xr:uid="{00000000-0004-0000-0B00-00000A000000}"/>
    <hyperlink ref="E13" r:id="rId12" xr:uid="{00000000-0004-0000-0B00-00000B000000}"/>
    <hyperlink ref="E14" r:id="rId13" xr:uid="{00000000-0004-0000-0B00-00000C000000}"/>
    <hyperlink ref="E15" r:id="rId14" xr:uid="{00000000-0004-0000-0B00-00000D000000}"/>
    <hyperlink ref="E16" r:id="rId15" xr:uid="{00000000-0004-0000-0B00-00000E000000}"/>
    <hyperlink ref="E17" r:id="rId16" xr:uid="{00000000-0004-0000-0B00-00000F000000}"/>
    <hyperlink ref="E18" r:id="rId17" xr:uid="{00000000-0004-0000-0B00-000010000000}"/>
    <hyperlink ref="E19" r:id="rId18" xr:uid="{00000000-0004-0000-0B00-000011000000}"/>
    <hyperlink ref="E20" r:id="rId19" xr:uid="{00000000-0004-0000-0B00-000012000000}"/>
    <hyperlink ref="E21" r:id="rId20" xr:uid="{00000000-0004-0000-0B00-000013000000}"/>
    <hyperlink ref="E22" r:id="rId21" xr:uid="{00000000-0004-0000-0B00-000014000000}"/>
    <hyperlink ref="E23" r:id="rId22" xr:uid="{00000000-0004-0000-0B00-000015000000}"/>
    <hyperlink ref="E24" r:id="rId23" xr:uid="{00000000-0004-0000-0B00-000016000000}"/>
    <hyperlink ref="E25" r:id="rId24" xr:uid="{00000000-0004-0000-0B00-000017000000}"/>
    <hyperlink ref="E26" r:id="rId25" xr:uid="{00000000-0004-0000-0B00-000018000000}"/>
    <hyperlink ref="E27" r:id="rId26" xr:uid="{00000000-0004-0000-0B00-000019000000}"/>
    <hyperlink ref="E28" r:id="rId27" xr:uid="{00000000-0004-0000-0B00-00001A000000}"/>
    <hyperlink ref="E29" r:id="rId28" xr:uid="{00000000-0004-0000-0B00-00001B000000}"/>
    <hyperlink ref="E30" r:id="rId29" xr:uid="{00000000-0004-0000-0B00-00001C000000}"/>
    <hyperlink ref="E31" r:id="rId30" xr:uid="{00000000-0004-0000-0B00-00001D000000}"/>
    <hyperlink ref="E32" r:id="rId31" xr:uid="{00000000-0004-0000-0B00-00001E000000}"/>
    <hyperlink ref="E33" r:id="rId32" xr:uid="{00000000-0004-0000-0B00-00001F000000}"/>
    <hyperlink ref="E34" r:id="rId33" xr:uid="{00000000-0004-0000-0B00-000020000000}"/>
    <hyperlink ref="E35" r:id="rId34" xr:uid="{00000000-0004-0000-0B00-000021000000}"/>
    <hyperlink ref="E36" r:id="rId35" xr:uid="{00000000-0004-0000-0B00-000022000000}"/>
    <hyperlink ref="E37" r:id="rId36" xr:uid="{00000000-0004-0000-0B00-000023000000}"/>
    <hyperlink ref="E38" r:id="rId37" xr:uid="{00000000-0004-0000-0B00-000024000000}"/>
    <hyperlink ref="E39" r:id="rId38" xr:uid="{00000000-0004-0000-0B00-000025000000}"/>
    <hyperlink ref="E40" r:id="rId39" xr:uid="{00000000-0004-0000-0B00-000026000000}"/>
    <hyperlink ref="E41" r:id="rId40" xr:uid="{00000000-0004-0000-0B00-000027000000}"/>
    <hyperlink ref="E42" r:id="rId41" xr:uid="{00000000-0004-0000-0B00-000028000000}"/>
    <hyperlink ref="E43" r:id="rId42" xr:uid="{00000000-0004-0000-0B00-000029000000}"/>
    <hyperlink ref="E44" r:id="rId43" xr:uid="{00000000-0004-0000-0B00-00002A000000}"/>
    <hyperlink ref="E45" r:id="rId44" xr:uid="{00000000-0004-0000-0B00-00002B000000}"/>
    <hyperlink ref="E46" r:id="rId45" xr:uid="{00000000-0004-0000-0B00-00002C000000}"/>
    <hyperlink ref="E47" r:id="rId46" xr:uid="{00000000-0004-0000-0B00-00002D000000}"/>
    <hyperlink ref="E48" r:id="rId47" xr:uid="{00000000-0004-0000-0B00-00002E000000}"/>
    <hyperlink ref="E49" r:id="rId48" xr:uid="{00000000-0004-0000-0B00-00002F000000}"/>
    <hyperlink ref="E50" r:id="rId49" xr:uid="{00000000-0004-0000-0B00-000030000000}"/>
    <hyperlink ref="E51" r:id="rId50" xr:uid="{00000000-0004-0000-0B00-000031000000}"/>
    <hyperlink ref="E52" r:id="rId51" xr:uid="{00000000-0004-0000-0B00-000032000000}"/>
    <hyperlink ref="E53" r:id="rId52" xr:uid="{00000000-0004-0000-0B00-000033000000}"/>
    <hyperlink ref="E54" r:id="rId53" xr:uid="{00000000-0004-0000-0B00-000034000000}"/>
    <hyperlink ref="E55" r:id="rId54" xr:uid="{00000000-0004-0000-0B00-000035000000}"/>
    <hyperlink ref="E56" r:id="rId55" xr:uid="{00000000-0004-0000-0B00-000036000000}"/>
    <hyperlink ref="E57" r:id="rId56" xr:uid="{00000000-0004-0000-0B00-000037000000}"/>
    <hyperlink ref="E58" r:id="rId57" xr:uid="{00000000-0004-0000-0B00-000038000000}"/>
    <hyperlink ref="E59" r:id="rId58" xr:uid="{00000000-0004-0000-0B00-000039000000}"/>
    <hyperlink ref="E60" r:id="rId59" xr:uid="{00000000-0004-0000-0B00-00003A000000}"/>
    <hyperlink ref="E61" r:id="rId60" xr:uid="{00000000-0004-0000-0B00-00003B000000}"/>
    <hyperlink ref="E62" r:id="rId61" xr:uid="{00000000-0004-0000-0B00-00003C000000}"/>
    <hyperlink ref="E63" r:id="rId62" xr:uid="{00000000-0004-0000-0B00-00003D000000}"/>
    <hyperlink ref="E64" r:id="rId63" xr:uid="{00000000-0004-0000-0B00-00003E000000}"/>
    <hyperlink ref="E65" r:id="rId64" xr:uid="{00000000-0004-0000-0B00-00003F000000}"/>
    <hyperlink ref="E66" r:id="rId65" xr:uid="{00000000-0004-0000-0B00-000040000000}"/>
    <hyperlink ref="E67" r:id="rId66" xr:uid="{00000000-0004-0000-0B00-000041000000}"/>
    <hyperlink ref="E68" r:id="rId67" xr:uid="{00000000-0004-0000-0B00-000042000000}"/>
    <hyperlink ref="E69" r:id="rId68" xr:uid="{00000000-0004-0000-0B00-000043000000}"/>
    <hyperlink ref="E70" r:id="rId69" xr:uid="{00000000-0004-0000-0B00-000044000000}"/>
    <hyperlink ref="E71" r:id="rId70" xr:uid="{00000000-0004-0000-0B00-000045000000}"/>
    <hyperlink ref="E72" r:id="rId71" xr:uid="{00000000-0004-0000-0B00-000046000000}"/>
    <hyperlink ref="E73" r:id="rId72" xr:uid="{00000000-0004-0000-0B00-000047000000}"/>
    <hyperlink ref="E74" r:id="rId73" xr:uid="{00000000-0004-0000-0B00-000048000000}"/>
    <hyperlink ref="E75" r:id="rId74" xr:uid="{00000000-0004-0000-0B00-000049000000}"/>
    <hyperlink ref="E76" r:id="rId75" xr:uid="{00000000-0004-0000-0B00-00004A000000}"/>
    <hyperlink ref="E77" r:id="rId76" xr:uid="{00000000-0004-0000-0B00-00004B000000}"/>
    <hyperlink ref="E78" r:id="rId77" xr:uid="{00000000-0004-0000-0B00-00004C000000}"/>
    <hyperlink ref="E79" r:id="rId78" xr:uid="{00000000-0004-0000-0B00-00004D000000}"/>
    <hyperlink ref="E80" r:id="rId79" xr:uid="{00000000-0004-0000-0B00-00004E000000}"/>
    <hyperlink ref="E81" r:id="rId80" xr:uid="{00000000-0004-0000-0B00-00004F000000}"/>
    <hyperlink ref="E82" r:id="rId81" xr:uid="{00000000-0004-0000-0B00-000050000000}"/>
    <hyperlink ref="E83" r:id="rId82" xr:uid="{00000000-0004-0000-0B00-000051000000}"/>
    <hyperlink ref="E84" r:id="rId83" xr:uid="{00000000-0004-0000-0B00-000052000000}"/>
    <hyperlink ref="E85" r:id="rId84" xr:uid="{00000000-0004-0000-0B00-000053000000}"/>
    <hyperlink ref="E86" r:id="rId85" xr:uid="{00000000-0004-0000-0B00-000054000000}"/>
    <hyperlink ref="E87" r:id="rId86" xr:uid="{00000000-0004-0000-0B00-000055000000}"/>
    <hyperlink ref="E88" r:id="rId87" xr:uid="{00000000-0004-0000-0B00-000056000000}"/>
    <hyperlink ref="E89" r:id="rId88" xr:uid="{00000000-0004-0000-0B00-000057000000}"/>
    <hyperlink ref="E90" r:id="rId89" xr:uid="{00000000-0004-0000-0B00-000058000000}"/>
    <hyperlink ref="E91" r:id="rId90" xr:uid="{00000000-0004-0000-0B00-000059000000}"/>
    <hyperlink ref="E92" r:id="rId91" xr:uid="{00000000-0004-0000-0B00-00005A000000}"/>
    <hyperlink ref="E93" r:id="rId92" xr:uid="{00000000-0004-0000-0B00-00005B000000}"/>
    <hyperlink ref="E94" r:id="rId93" xr:uid="{00000000-0004-0000-0B00-00005C000000}"/>
    <hyperlink ref="E95" r:id="rId94" xr:uid="{00000000-0004-0000-0B00-00005D000000}"/>
    <hyperlink ref="E96" r:id="rId95" xr:uid="{00000000-0004-0000-0B00-00005E000000}"/>
    <hyperlink ref="E97" r:id="rId96" xr:uid="{00000000-0004-0000-0B00-00005F000000}"/>
    <hyperlink ref="E98" r:id="rId97" xr:uid="{00000000-0004-0000-0B00-000060000000}"/>
    <hyperlink ref="E99" r:id="rId98" xr:uid="{00000000-0004-0000-0B00-000061000000}"/>
    <hyperlink ref="E100" r:id="rId99" xr:uid="{00000000-0004-0000-0B00-000062000000}"/>
    <hyperlink ref="E101" r:id="rId100" xr:uid="{00000000-0004-0000-0B00-000063000000}"/>
    <hyperlink ref="E102" r:id="rId101" xr:uid="{00000000-0004-0000-0B00-000064000000}"/>
    <hyperlink ref="E103" r:id="rId102" xr:uid="{00000000-0004-0000-0B00-000065000000}"/>
    <hyperlink ref="E104" r:id="rId103" xr:uid="{00000000-0004-0000-0B00-000066000000}"/>
    <hyperlink ref="E105" r:id="rId104" xr:uid="{00000000-0004-0000-0B00-000067000000}"/>
    <hyperlink ref="E106" r:id="rId105" xr:uid="{00000000-0004-0000-0B00-000068000000}"/>
    <hyperlink ref="E107" r:id="rId106" xr:uid="{00000000-0004-0000-0B00-000069000000}"/>
    <hyperlink ref="E108" r:id="rId107" xr:uid="{00000000-0004-0000-0B00-00006A000000}"/>
    <hyperlink ref="E109" r:id="rId108" xr:uid="{00000000-0004-0000-0B00-00006B000000}"/>
    <hyperlink ref="E110" r:id="rId109" xr:uid="{00000000-0004-0000-0B00-00006C000000}"/>
    <hyperlink ref="E111" r:id="rId110" xr:uid="{00000000-0004-0000-0B00-00006D000000}"/>
    <hyperlink ref="E112" r:id="rId111" xr:uid="{00000000-0004-0000-0B00-00006E000000}"/>
    <hyperlink ref="E113" r:id="rId112" xr:uid="{00000000-0004-0000-0B00-00006F000000}"/>
    <hyperlink ref="E114" r:id="rId113" xr:uid="{00000000-0004-0000-0B00-000070000000}"/>
    <hyperlink ref="E115" r:id="rId114" xr:uid="{00000000-0004-0000-0B00-000071000000}"/>
    <hyperlink ref="E116" r:id="rId115" xr:uid="{00000000-0004-0000-0B00-000072000000}"/>
    <hyperlink ref="E117" r:id="rId116" xr:uid="{00000000-0004-0000-0B00-000073000000}"/>
    <hyperlink ref="E118" r:id="rId117" xr:uid="{00000000-0004-0000-0B00-000074000000}"/>
    <hyperlink ref="E119" r:id="rId118" xr:uid="{00000000-0004-0000-0B00-000075000000}"/>
    <hyperlink ref="E120" r:id="rId119" xr:uid="{00000000-0004-0000-0B00-000076000000}"/>
    <hyperlink ref="E121" r:id="rId120" xr:uid="{00000000-0004-0000-0B00-000077000000}"/>
    <hyperlink ref="E122" r:id="rId121" xr:uid="{00000000-0004-0000-0B00-000078000000}"/>
    <hyperlink ref="E123" r:id="rId122" xr:uid="{00000000-0004-0000-0B00-000079000000}"/>
    <hyperlink ref="E124" r:id="rId123" xr:uid="{00000000-0004-0000-0B00-00007A000000}"/>
    <hyperlink ref="E125" r:id="rId124" xr:uid="{00000000-0004-0000-0B00-00007B000000}"/>
    <hyperlink ref="E126" r:id="rId125" xr:uid="{00000000-0004-0000-0B00-00007C000000}"/>
    <hyperlink ref="E127" r:id="rId126" xr:uid="{00000000-0004-0000-0B00-00007D000000}"/>
    <hyperlink ref="E128" r:id="rId127" xr:uid="{00000000-0004-0000-0B00-00007E000000}"/>
    <hyperlink ref="E129" r:id="rId128" xr:uid="{00000000-0004-0000-0B00-00007F000000}"/>
    <hyperlink ref="E130" r:id="rId129" xr:uid="{00000000-0004-0000-0B00-000080000000}"/>
    <hyperlink ref="E131" r:id="rId130" xr:uid="{00000000-0004-0000-0B00-000081000000}"/>
    <hyperlink ref="E132" r:id="rId131" xr:uid="{00000000-0004-0000-0B00-000082000000}"/>
    <hyperlink ref="E133" r:id="rId132" xr:uid="{00000000-0004-0000-0B00-000083000000}"/>
    <hyperlink ref="E134" r:id="rId133" xr:uid="{00000000-0004-0000-0B00-000084000000}"/>
    <hyperlink ref="E135" r:id="rId134" xr:uid="{00000000-0004-0000-0B00-000085000000}"/>
    <hyperlink ref="E136" r:id="rId135" xr:uid="{00000000-0004-0000-0B00-000086000000}"/>
    <hyperlink ref="E137" r:id="rId136" xr:uid="{00000000-0004-0000-0B00-000087000000}"/>
    <hyperlink ref="E138" r:id="rId137" xr:uid="{00000000-0004-0000-0B00-000088000000}"/>
    <hyperlink ref="E139" r:id="rId138" xr:uid="{00000000-0004-0000-0B00-000089000000}"/>
    <hyperlink ref="E140" r:id="rId139" xr:uid="{00000000-0004-0000-0B00-00008A000000}"/>
    <hyperlink ref="E141" r:id="rId140" xr:uid="{00000000-0004-0000-0B00-00008B000000}"/>
    <hyperlink ref="E142" r:id="rId141" xr:uid="{00000000-0004-0000-0B00-00008C000000}"/>
    <hyperlink ref="E143" r:id="rId142" xr:uid="{00000000-0004-0000-0B00-00008D000000}"/>
    <hyperlink ref="E144" r:id="rId143" xr:uid="{00000000-0004-0000-0B00-00008E000000}"/>
    <hyperlink ref="E145" r:id="rId144" xr:uid="{00000000-0004-0000-0B00-00008F000000}"/>
    <hyperlink ref="E146" r:id="rId145" xr:uid="{00000000-0004-0000-0B00-000090000000}"/>
    <hyperlink ref="E147" r:id="rId146" xr:uid="{00000000-0004-0000-0B00-000091000000}"/>
    <hyperlink ref="E148" r:id="rId147" xr:uid="{00000000-0004-0000-0B00-000092000000}"/>
    <hyperlink ref="E149" r:id="rId148" xr:uid="{00000000-0004-0000-0B00-000093000000}"/>
    <hyperlink ref="E150" r:id="rId149" xr:uid="{00000000-0004-0000-0B00-000094000000}"/>
    <hyperlink ref="E151" r:id="rId150" xr:uid="{00000000-0004-0000-0B00-000095000000}"/>
    <hyperlink ref="E152" r:id="rId151" xr:uid="{00000000-0004-0000-0B00-000096000000}"/>
    <hyperlink ref="E153" r:id="rId152" xr:uid="{00000000-0004-0000-0B00-000097000000}"/>
    <hyperlink ref="E154" r:id="rId153" xr:uid="{00000000-0004-0000-0B00-000098000000}"/>
    <hyperlink ref="E155" r:id="rId154" xr:uid="{00000000-0004-0000-0B00-000099000000}"/>
    <hyperlink ref="E156" r:id="rId155" xr:uid="{00000000-0004-0000-0B00-00009A000000}"/>
    <hyperlink ref="E157" r:id="rId156" xr:uid="{00000000-0004-0000-0B00-00009B000000}"/>
    <hyperlink ref="E158" r:id="rId157" xr:uid="{00000000-0004-0000-0B00-00009C000000}"/>
    <hyperlink ref="E159" r:id="rId158" xr:uid="{00000000-0004-0000-0B00-00009D000000}"/>
    <hyperlink ref="E160" r:id="rId159" xr:uid="{00000000-0004-0000-0B00-00009E000000}"/>
    <hyperlink ref="E161" r:id="rId160" xr:uid="{00000000-0004-0000-0B00-00009F000000}"/>
    <hyperlink ref="E162" r:id="rId161" xr:uid="{00000000-0004-0000-0B00-0000A0000000}"/>
    <hyperlink ref="E163" r:id="rId162" xr:uid="{00000000-0004-0000-0B00-0000A1000000}"/>
    <hyperlink ref="E164" r:id="rId163" xr:uid="{00000000-0004-0000-0B00-0000A2000000}"/>
    <hyperlink ref="E165" r:id="rId164" xr:uid="{00000000-0004-0000-0B00-0000A3000000}"/>
    <hyperlink ref="E166" r:id="rId165" xr:uid="{00000000-0004-0000-0B00-0000A4000000}"/>
    <hyperlink ref="E167" r:id="rId166" xr:uid="{00000000-0004-0000-0B00-0000A5000000}"/>
    <hyperlink ref="E168" r:id="rId167" xr:uid="{00000000-0004-0000-0B00-0000A6000000}"/>
    <hyperlink ref="E169" r:id="rId168" xr:uid="{00000000-0004-0000-0B00-0000A7000000}"/>
    <hyperlink ref="E170" r:id="rId169" xr:uid="{00000000-0004-0000-0B00-0000A8000000}"/>
    <hyperlink ref="E171" r:id="rId170" xr:uid="{00000000-0004-0000-0B00-0000A9000000}"/>
    <hyperlink ref="E172" r:id="rId171" xr:uid="{00000000-0004-0000-0B00-0000AA000000}"/>
    <hyperlink ref="E173" r:id="rId172" xr:uid="{00000000-0004-0000-0B00-0000AB000000}"/>
    <hyperlink ref="E174" r:id="rId173" xr:uid="{00000000-0004-0000-0B00-0000AC000000}"/>
    <hyperlink ref="E175" r:id="rId174" xr:uid="{00000000-0004-0000-0B00-0000AD000000}"/>
    <hyperlink ref="E176" r:id="rId175" xr:uid="{00000000-0004-0000-0B00-0000AE000000}"/>
    <hyperlink ref="E177" r:id="rId176" xr:uid="{00000000-0004-0000-0B00-0000AF000000}"/>
    <hyperlink ref="E178" r:id="rId177" xr:uid="{00000000-0004-0000-0B00-0000B0000000}"/>
    <hyperlink ref="E179" r:id="rId178" xr:uid="{00000000-0004-0000-0B00-0000B1000000}"/>
    <hyperlink ref="E180" r:id="rId179" xr:uid="{00000000-0004-0000-0B00-0000B2000000}"/>
    <hyperlink ref="E181" r:id="rId180" xr:uid="{00000000-0004-0000-0B00-0000B3000000}"/>
    <hyperlink ref="E182" r:id="rId181" xr:uid="{00000000-0004-0000-0B00-0000B4000000}"/>
    <hyperlink ref="E183" r:id="rId182" xr:uid="{00000000-0004-0000-0B00-0000B5000000}"/>
    <hyperlink ref="E184" r:id="rId183" xr:uid="{00000000-0004-0000-0B00-0000B6000000}"/>
    <hyperlink ref="E185" r:id="rId184" xr:uid="{00000000-0004-0000-0B00-0000B7000000}"/>
    <hyperlink ref="E186" r:id="rId185" xr:uid="{00000000-0004-0000-0B00-0000B8000000}"/>
    <hyperlink ref="E187" r:id="rId186" xr:uid="{00000000-0004-0000-0B00-0000B9000000}"/>
    <hyperlink ref="E188" r:id="rId187" xr:uid="{00000000-0004-0000-0B00-0000BA000000}"/>
    <hyperlink ref="E189" r:id="rId188" xr:uid="{00000000-0004-0000-0B00-0000BB000000}"/>
    <hyperlink ref="E190" r:id="rId189" xr:uid="{00000000-0004-0000-0B00-0000BC000000}"/>
    <hyperlink ref="E191" r:id="rId190" xr:uid="{00000000-0004-0000-0B00-0000BD000000}"/>
    <hyperlink ref="E192" r:id="rId191" xr:uid="{00000000-0004-0000-0B00-0000BE000000}"/>
    <hyperlink ref="E193" r:id="rId192" xr:uid="{00000000-0004-0000-0B00-0000BF000000}"/>
    <hyperlink ref="E194" r:id="rId193" xr:uid="{00000000-0004-0000-0B00-0000C0000000}"/>
    <hyperlink ref="E195" r:id="rId194" xr:uid="{00000000-0004-0000-0B00-0000C1000000}"/>
    <hyperlink ref="E196" r:id="rId195" xr:uid="{00000000-0004-0000-0B00-0000C2000000}"/>
    <hyperlink ref="E197" r:id="rId196" xr:uid="{00000000-0004-0000-0B00-0000C3000000}"/>
    <hyperlink ref="E198" r:id="rId197" xr:uid="{00000000-0004-0000-0B00-0000C4000000}"/>
    <hyperlink ref="E199" r:id="rId198" xr:uid="{00000000-0004-0000-0B00-0000C5000000}"/>
    <hyperlink ref="E200" r:id="rId199" xr:uid="{00000000-0004-0000-0B00-0000C6000000}"/>
    <hyperlink ref="E201" r:id="rId200" xr:uid="{00000000-0004-0000-0B00-0000C7000000}"/>
    <hyperlink ref="E202" r:id="rId201" xr:uid="{00000000-0004-0000-0B00-0000C8000000}"/>
    <hyperlink ref="E203" r:id="rId202" xr:uid="{00000000-0004-0000-0B00-0000C9000000}"/>
    <hyperlink ref="E204" r:id="rId203" xr:uid="{00000000-0004-0000-0B00-0000CA000000}"/>
    <hyperlink ref="E205" r:id="rId204" xr:uid="{00000000-0004-0000-0B00-0000CB000000}"/>
    <hyperlink ref="E206" r:id="rId205" xr:uid="{00000000-0004-0000-0B00-0000CC000000}"/>
    <hyperlink ref="E207" r:id="rId206" xr:uid="{00000000-0004-0000-0B00-0000CD000000}"/>
    <hyperlink ref="E208" r:id="rId207" xr:uid="{00000000-0004-0000-0B00-0000CE000000}"/>
    <hyperlink ref="E209" r:id="rId208" xr:uid="{00000000-0004-0000-0B00-0000CF000000}"/>
    <hyperlink ref="E210" r:id="rId209" xr:uid="{00000000-0004-0000-0B00-0000D0000000}"/>
    <hyperlink ref="E211" r:id="rId210" xr:uid="{00000000-0004-0000-0B00-0000D1000000}"/>
    <hyperlink ref="E212" r:id="rId211" xr:uid="{00000000-0004-0000-0B00-0000D2000000}"/>
    <hyperlink ref="E213" r:id="rId212" xr:uid="{00000000-0004-0000-0B00-0000D3000000}"/>
    <hyperlink ref="E214" r:id="rId213" xr:uid="{00000000-0004-0000-0B00-0000D4000000}"/>
    <hyperlink ref="E215" r:id="rId214" xr:uid="{00000000-0004-0000-0B00-0000D5000000}"/>
    <hyperlink ref="E216" r:id="rId215" xr:uid="{00000000-0004-0000-0B00-0000D6000000}"/>
    <hyperlink ref="E217" r:id="rId216" xr:uid="{00000000-0004-0000-0B00-0000D7000000}"/>
    <hyperlink ref="E218" r:id="rId217" xr:uid="{00000000-0004-0000-0B00-0000D8000000}"/>
    <hyperlink ref="E219" r:id="rId218" xr:uid="{00000000-0004-0000-0B00-0000D9000000}"/>
    <hyperlink ref="E220" r:id="rId219" xr:uid="{00000000-0004-0000-0B00-0000DA000000}"/>
    <hyperlink ref="E221" r:id="rId220" xr:uid="{00000000-0004-0000-0B00-0000DB000000}"/>
    <hyperlink ref="E222" r:id="rId221" xr:uid="{00000000-0004-0000-0B00-0000DC000000}"/>
    <hyperlink ref="E223" r:id="rId222" xr:uid="{00000000-0004-0000-0B00-0000DD000000}"/>
    <hyperlink ref="E224" r:id="rId223" xr:uid="{00000000-0004-0000-0B00-0000DE000000}"/>
    <hyperlink ref="E225" r:id="rId224" xr:uid="{00000000-0004-0000-0B00-0000DF000000}"/>
    <hyperlink ref="E226" r:id="rId225" xr:uid="{00000000-0004-0000-0B00-0000E0000000}"/>
    <hyperlink ref="E227" r:id="rId226" xr:uid="{00000000-0004-0000-0B00-0000E1000000}"/>
    <hyperlink ref="E228" r:id="rId227" xr:uid="{00000000-0004-0000-0B00-0000E2000000}"/>
    <hyperlink ref="E229" r:id="rId228" xr:uid="{00000000-0004-0000-0B00-0000E3000000}"/>
    <hyperlink ref="E230" r:id="rId229" xr:uid="{00000000-0004-0000-0B00-0000E4000000}"/>
    <hyperlink ref="E231" r:id="rId230" xr:uid="{00000000-0004-0000-0B00-0000E5000000}"/>
    <hyperlink ref="E232" r:id="rId231" xr:uid="{00000000-0004-0000-0B00-0000E6000000}"/>
    <hyperlink ref="E233" r:id="rId232" xr:uid="{00000000-0004-0000-0B00-0000E7000000}"/>
    <hyperlink ref="E234" r:id="rId233" xr:uid="{00000000-0004-0000-0B00-0000E8000000}"/>
    <hyperlink ref="E235" r:id="rId234" xr:uid="{00000000-0004-0000-0B00-0000E9000000}"/>
    <hyperlink ref="E236" r:id="rId235" xr:uid="{00000000-0004-0000-0B00-0000EA000000}"/>
    <hyperlink ref="E237" r:id="rId236" xr:uid="{00000000-0004-0000-0B00-0000EB000000}"/>
    <hyperlink ref="E238" r:id="rId237" xr:uid="{00000000-0004-0000-0B00-0000EC000000}"/>
    <hyperlink ref="E239" r:id="rId238" xr:uid="{00000000-0004-0000-0B00-0000ED000000}"/>
    <hyperlink ref="E240" r:id="rId239" xr:uid="{00000000-0004-0000-0B00-0000EE000000}"/>
    <hyperlink ref="E241" r:id="rId240" xr:uid="{00000000-0004-0000-0B00-0000EF000000}"/>
    <hyperlink ref="E242" r:id="rId241" xr:uid="{00000000-0004-0000-0B00-0000F0000000}"/>
    <hyperlink ref="E243" r:id="rId242" xr:uid="{00000000-0004-0000-0B00-0000F1000000}"/>
    <hyperlink ref="E244" r:id="rId243" xr:uid="{00000000-0004-0000-0B00-0000F2000000}"/>
    <hyperlink ref="E245" r:id="rId244" xr:uid="{00000000-0004-0000-0B00-0000F3000000}"/>
    <hyperlink ref="E246" r:id="rId245" xr:uid="{00000000-0004-0000-0B00-0000F4000000}"/>
    <hyperlink ref="E247" r:id="rId246" xr:uid="{00000000-0004-0000-0B00-0000F5000000}"/>
    <hyperlink ref="E248" r:id="rId247" xr:uid="{00000000-0004-0000-0B00-0000F6000000}"/>
    <hyperlink ref="E249" r:id="rId248" xr:uid="{00000000-0004-0000-0B00-0000F7000000}"/>
    <hyperlink ref="E250" r:id="rId249" xr:uid="{00000000-0004-0000-0B00-0000F8000000}"/>
    <hyperlink ref="E251" r:id="rId250" xr:uid="{00000000-0004-0000-0B00-0000F9000000}"/>
    <hyperlink ref="E252" r:id="rId251" xr:uid="{00000000-0004-0000-0B00-0000FA000000}"/>
    <hyperlink ref="E253" r:id="rId252" xr:uid="{00000000-0004-0000-0B00-0000FB000000}"/>
    <hyperlink ref="E254" r:id="rId253" xr:uid="{00000000-0004-0000-0B00-0000FC000000}"/>
    <hyperlink ref="E255" r:id="rId254" xr:uid="{00000000-0004-0000-0B00-0000FD000000}"/>
    <hyperlink ref="E256" r:id="rId255" xr:uid="{00000000-0004-0000-0B00-0000FE000000}"/>
    <hyperlink ref="E257" r:id="rId256" xr:uid="{00000000-0004-0000-0B00-0000FF000000}"/>
    <hyperlink ref="E258" r:id="rId257" xr:uid="{00000000-0004-0000-0B00-000000010000}"/>
    <hyperlink ref="E259" r:id="rId258" xr:uid="{00000000-0004-0000-0B00-000001010000}"/>
    <hyperlink ref="E260" r:id="rId259" xr:uid="{00000000-0004-0000-0B00-000002010000}"/>
    <hyperlink ref="E261" r:id="rId260" xr:uid="{00000000-0004-0000-0B00-000003010000}"/>
    <hyperlink ref="E262" r:id="rId261" xr:uid="{00000000-0004-0000-0B00-000004010000}"/>
    <hyperlink ref="E263" r:id="rId262" xr:uid="{00000000-0004-0000-0B00-000005010000}"/>
    <hyperlink ref="E264" r:id="rId263" xr:uid="{00000000-0004-0000-0B00-000006010000}"/>
    <hyperlink ref="E265" r:id="rId264" xr:uid="{00000000-0004-0000-0B00-000007010000}"/>
    <hyperlink ref="E266" r:id="rId265" xr:uid="{00000000-0004-0000-0B00-000008010000}"/>
    <hyperlink ref="E267" r:id="rId266" xr:uid="{00000000-0004-0000-0B00-000009010000}"/>
    <hyperlink ref="E268" r:id="rId267" xr:uid="{00000000-0004-0000-0B00-00000A010000}"/>
    <hyperlink ref="E269" r:id="rId268" xr:uid="{00000000-0004-0000-0B00-00000B010000}"/>
    <hyperlink ref="E270" r:id="rId269" xr:uid="{00000000-0004-0000-0B00-00000C010000}"/>
    <hyperlink ref="E271" r:id="rId270" xr:uid="{00000000-0004-0000-0B00-00000D010000}"/>
    <hyperlink ref="E272" r:id="rId271" xr:uid="{00000000-0004-0000-0B00-00000E010000}"/>
    <hyperlink ref="E273" r:id="rId272" xr:uid="{00000000-0004-0000-0B00-00000F010000}"/>
    <hyperlink ref="E274" r:id="rId273" xr:uid="{00000000-0004-0000-0B00-000010010000}"/>
    <hyperlink ref="E275" r:id="rId274" xr:uid="{00000000-0004-0000-0B00-000011010000}"/>
    <hyperlink ref="E276" r:id="rId275" xr:uid="{00000000-0004-0000-0B00-000012010000}"/>
    <hyperlink ref="E277" r:id="rId276" xr:uid="{00000000-0004-0000-0B00-000013010000}"/>
    <hyperlink ref="E278" r:id="rId277" xr:uid="{00000000-0004-0000-0B00-000014010000}"/>
    <hyperlink ref="E279" r:id="rId278" xr:uid="{00000000-0004-0000-0B00-000015010000}"/>
    <hyperlink ref="E280" r:id="rId279" xr:uid="{00000000-0004-0000-0B00-000016010000}"/>
    <hyperlink ref="E281" r:id="rId280" xr:uid="{00000000-0004-0000-0B00-000017010000}"/>
    <hyperlink ref="E282" r:id="rId281" xr:uid="{00000000-0004-0000-0B00-000018010000}"/>
    <hyperlink ref="E283" r:id="rId282" xr:uid="{00000000-0004-0000-0B00-000019010000}"/>
    <hyperlink ref="E284" r:id="rId283" xr:uid="{00000000-0004-0000-0B00-00001A010000}"/>
    <hyperlink ref="E285" r:id="rId284" xr:uid="{00000000-0004-0000-0B00-00001B010000}"/>
    <hyperlink ref="E286" r:id="rId285" xr:uid="{00000000-0004-0000-0B00-00001C010000}"/>
    <hyperlink ref="E287" r:id="rId286" xr:uid="{00000000-0004-0000-0B00-00001D010000}"/>
    <hyperlink ref="E288" r:id="rId287" xr:uid="{00000000-0004-0000-0B00-00001E010000}"/>
    <hyperlink ref="E289" r:id="rId288" xr:uid="{00000000-0004-0000-0B00-00001F010000}"/>
    <hyperlink ref="E290" r:id="rId289" xr:uid="{00000000-0004-0000-0B00-000020010000}"/>
    <hyperlink ref="E291" r:id="rId290" xr:uid="{00000000-0004-0000-0B00-000021010000}"/>
    <hyperlink ref="E292" r:id="rId291" xr:uid="{00000000-0004-0000-0B00-000022010000}"/>
    <hyperlink ref="E293" r:id="rId292" xr:uid="{00000000-0004-0000-0B00-000023010000}"/>
    <hyperlink ref="E294" r:id="rId293" xr:uid="{00000000-0004-0000-0B00-000024010000}"/>
    <hyperlink ref="E295" r:id="rId294" xr:uid="{00000000-0004-0000-0B00-000025010000}"/>
    <hyperlink ref="E296" r:id="rId295" xr:uid="{00000000-0004-0000-0B00-000026010000}"/>
    <hyperlink ref="E297" r:id="rId296" xr:uid="{00000000-0004-0000-0B00-000027010000}"/>
    <hyperlink ref="E298" r:id="rId297" xr:uid="{00000000-0004-0000-0B00-000028010000}"/>
    <hyperlink ref="E299" r:id="rId298" xr:uid="{00000000-0004-0000-0B00-000029010000}"/>
    <hyperlink ref="E300" r:id="rId299" xr:uid="{00000000-0004-0000-0B00-00002A010000}"/>
    <hyperlink ref="E301" r:id="rId300" xr:uid="{00000000-0004-0000-0B00-00002B010000}"/>
    <hyperlink ref="E302" r:id="rId301" xr:uid="{00000000-0004-0000-0B00-00002C010000}"/>
    <hyperlink ref="E303" r:id="rId302" xr:uid="{00000000-0004-0000-0B00-00002D010000}"/>
    <hyperlink ref="E304" r:id="rId303" xr:uid="{00000000-0004-0000-0B00-00002E010000}"/>
    <hyperlink ref="E305" r:id="rId304" xr:uid="{00000000-0004-0000-0B00-00002F010000}"/>
    <hyperlink ref="E306" r:id="rId305" xr:uid="{00000000-0004-0000-0B00-000030010000}"/>
    <hyperlink ref="E307" r:id="rId306" xr:uid="{00000000-0004-0000-0B00-000031010000}"/>
    <hyperlink ref="E308" r:id="rId307" xr:uid="{00000000-0004-0000-0B00-000032010000}"/>
    <hyperlink ref="E309" r:id="rId308" xr:uid="{00000000-0004-0000-0B00-000033010000}"/>
    <hyperlink ref="E310" r:id="rId309" xr:uid="{00000000-0004-0000-0B00-000034010000}"/>
    <hyperlink ref="E311" r:id="rId310" xr:uid="{00000000-0004-0000-0B00-000035010000}"/>
    <hyperlink ref="E312" r:id="rId311" xr:uid="{00000000-0004-0000-0B00-000036010000}"/>
    <hyperlink ref="E313" r:id="rId312" xr:uid="{00000000-0004-0000-0B00-000037010000}"/>
    <hyperlink ref="E314" r:id="rId313" xr:uid="{00000000-0004-0000-0B00-000038010000}"/>
    <hyperlink ref="E315" r:id="rId314" xr:uid="{00000000-0004-0000-0B00-000039010000}"/>
    <hyperlink ref="E316" r:id="rId315" xr:uid="{00000000-0004-0000-0B00-00003A010000}"/>
    <hyperlink ref="E317" r:id="rId316" xr:uid="{00000000-0004-0000-0B00-00003B010000}"/>
    <hyperlink ref="E318" r:id="rId317" xr:uid="{00000000-0004-0000-0B00-00003C010000}"/>
    <hyperlink ref="E319" r:id="rId318" xr:uid="{00000000-0004-0000-0B00-00003D010000}"/>
    <hyperlink ref="E320" r:id="rId319" xr:uid="{00000000-0004-0000-0B00-00003E010000}"/>
    <hyperlink ref="E321" r:id="rId320" xr:uid="{00000000-0004-0000-0B00-00003F010000}"/>
    <hyperlink ref="E322" r:id="rId321" xr:uid="{00000000-0004-0000-0B00-000040010000}"/>
    <hyperlink ref="E323" r:id="rId322" xr:uid="{00000000-0004-0000-0B00-000041010000}"/>
    <hyperlink ref="E324" r:id="rId323" xr:uid="{00000000-0004-0000-0B00-000042010000}"/>
    <hyperlink ref="E325" r:id="rId324" xr:uid="{00000000-0004-0000-0B00-000043010000}"/>
    <hyperlink ref="E326" r:id="rId325" xr:uid="{00000000-0004-0000-0B00-000044010000}"/>
    <hyperlink ref="E327" r:id="rId326" xr:uid="{00000000-0004-0000-0B00-000045010000}"/>
    <hyperlink ref="E328" r:id="rId327" xr:uid="{00000000-0004-0000-0B00-000046010000}"/>
    <hyperlink ref="E329" r:id="rId328" xr:uid="{00000000-0004-0000-0B00-000047010000}"/>
    <hyperlink ref="E330" r:id="rId329" xr:uid="{00000000-0004-0000-0B00-000048010000}"/>
    <hyperlink ref="E331" r:id="rId330" xr:uid="{00000000-0004-0000-0B00-000049010000}"/>
    <hyperlink ref="E332" r:id="rId331" xr:uid="{00000000-0004-0000-0B00-00004A010000}"/>
    <hyperlink ref="E333" r:id="rId332" xr:uid="{00000000-0004-0000-0B00-00004B010000}"/>
    <hyperlink ref="E334" r:id="rId333" xr:uid="{00000000-0004-0000-0B00-00004C010000}"/>
    <hyperlink ref="E335" r:id="rId334" xr:uid="{00000000-0004-0000-0B00-00004D010000}"/>
    <hyperlink ref="E336" r:id="rId335" xr:uid="{00000000-0004-0000-0B00-00004E010000}"/>
    <hyperlink ref="E337" r:id="rId336" xr:uid="{00000000-0004-0000-0B00-00004F010000}"/>
    <hyperlink ref="E338" r:id="rId337" xr:uid="{00000000-0004-0000-0B00-000050010000}"/>
    <hyperlink ref="E339" r:id="rId338" xr:uid="{00000000-0004-0000-0B00-000051010000}"/>
    <hyperlink ref="E340" r:id="rId339" xr:uid="{00000000-0004-0000-0B00-000052010000}"/>
    <hyperlink ref="E341" r:id="rId340" xr:uid="{00000000-0004-0000-0B00-000053010000}"/>
    <hyperlink ref="E342" r:id="rId341" xr:uid="{00000000-0004-0000-0B00-000054010000}"/>
    <hyperlink ref="E343" r:id="rId342" xr:uid="{00000000-0004-0000-0B00-000055010000}"/>
    <hyperlink ref="E344" r:id="rId343" xr:uid="{00000000-0004-0000-0B00-000056010000}"/>
    <hyperlink ref="E345" r:id="rId344" xr:uid="{00000000-0004-0000-0B00-000057010000}"/>
    <hyperlink ref="E346" r:id="rId345" xr:uid="{00000000-0004-0000-0B00-000058010000}"/>
    <hyperlink ref="E347" r:id="rId346" xr:uid="{00000000-0004-0000-0B00-000059010000}"/>
    <hyperlink ref="E348" r:id="rId347" xr:uid="{00000000-0004-0000-0B00-00005A010000}"/>
    <hyperlink ref="E349" r:id="rId348" xr:uid="{00000000-0004-0000-0B00-00005B010000}"/>
    <hyperlink ref="E350" r:id="rId349" xr:uid="{00000000-0004-0000-0B00-00005C010000}"/>
    <hyperlink ref="E351" r:id="rId350" xr:uid="{00000000-0004-0000-0B00-00005D010000}"/>
    <hyperlink ref="E352" r:id="rId351" xr:uid="{00000000-0004-0000-0B00-00005E01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13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6640625" defaultRowHeight="15.75" customHeight="1" x14ac:dyDescent="0.25"/>
  <cols>
    <col min="1" max="1" width="12.44140625" customWidth="1"/>
    <col min="2" max="2" width="10.77734375" customWidth="1"/>
    <col min="3" max="3" width="13.33203125" customWidth="1"/>
    <col min="4" max="4" width="16.33203125" customWidth="1"/>
    <col min="13" max="14" width="16.109375" customWidth="1"/>
    <col min="18" max="18" width="13.77734375" customWidth="1"/>
    <col min="19" max="19" width="24.6640625" customWidth="1"/>
    <col min="21" max="21" width="15.109375" customWidth="1"/>
    <col min="22" max="22" width="10.44140625" customWidth="1"/>
    <col min="23" max="23" width="27.109375" customWidth="1"/>
  </cols>
  <sheetData>
    <row r="1" spans="1:27" x14ac:dyDescent="0.25">
      <c r="A1" s="242" t="s">
        <v>3928</v>
      </c>
      <c r="B1" s="242" t="s">
        <v>3929</v>
      </c>
      <c r="C1" s="242" t="s">
        <v>3930</v>
      </c>
      <c r="D1" s="243" t="s">
        <v>4</v>
      </c>
      <c r="E1" s="244" t="s">
        <v>3</v>
      </c>
      <c r="F1" s="242" t="s">
        <v>4152</v>
      </c>
      <c r="G1" s="1" t="s">
        <v>3722</v>
      </c>
      <c r="H1" s="1" t="s">
        <v>3723</v>
      </c>
      <c r="I1" s="1" t="s">
        <v>3724</v>
      </c>
      <c r="J1" s="1" t="s">
        <v>3725</v>
      </c>
      <c r="K1" s="192" t="s">
        <v>3726</v>
      </c>
      <c r="L1" s="192" t="s">
        <v>3727</v>
      </c>
      <c r="M1" s="192" t="s">
        <v>4153</v>
      </c>
      <c r="N1" s="192" t="s">
        <v>4154</v>
      </c>
      <c r="O1" s="192" t="s">
        <v>3729</v>
      </c>
      <c r="P1" s="192" t="s">
        <v>4155</v>
      </c>
      <c r="Q1" s="192" t="s">
        <v>4156</v>
      </c>
      <c r="R1" s="192" t="s">
        <v>4157</v>
      </c>
      <c r="S1" s="192" t="s">
        <v>4158</v>
      </c>
      <c r="T1" s="192" t="s">
        <v>4159</v>
      </c>
      <c r="U1" s="192" t="s">
        <v>4160</v>
      </c>
      <c r="V1" s="192" t="s">
        <v>4161</v>
      </c>
      <c r="W1" s="192" t="s">
        <v>4162</v>
      </c>
      <c r="X1" s="192" t="s">
        <v>4163</v>
      </c>
      <c r="Y1" s="6"/>
    </row>
    <row r="2" spans="1:27" x14ac:dyDescent="0.25">
      <c r="A2" s="245" t="s">
        <v>189</v>
      </c>
      <c r="B2" s="245" t="s">
        <v>158</v>
      </c>
      <c r="C2" s="245" t="s">
        <v>190</v>
      </c>
      <c r="D2" s="22" t="s">
        <v>192</v>
      </c>
      <c r="E2" s="246" t="s">
        <v>4164</v>
      </c>
      <c r="F2" s="245" t="s">
        <v>3740</v>
      </c>
      <c r="G2" s="245" t="s">
        <v>3741</v>
      </c>
      <c r="H2" s="245" t="s">
        <v>3741</v>
      </c>
      <c r="I2" s="245" t="s">
        <v>3741</v>
      </c>
      <c r="J2" s="245" t="s">
        <v>3741</v>
      </c>
      <c r="K2" s="11"/>
      <c r="L2" s="11"/>
      <c r="M2" s="13">
        <v>0.75</v>
      </c>
      <c r="N2" s="11"/>
      <c r="O2" s="11">
        <v>1</v>
      </c>
      <c r="P2" s="11">
        <v>1</v>
      </c>
      <c r="Q2" s="11"/>
      <c r="R2" s="11"/>
      <c r="S2" s="11"/>
      <c r="T2" s="11"/>
      <c r="U2" s="11"/>
      <c r="V2" s="11"/>
      <c r="W2" s="11"/>
      <c r="X2" s="11"/>
      <c r="Y2" s="11"/>
      <c r="Z2" s="22"/>
      <c r="AA2" s="22"/>
    </row>
    <row r="3" spans="1:27" x14ac:dyDescent="0.25">
      <c r="A3" s="247" t="s">
        <v>1384</v>
      </c>
      <c r="B3" s="247" t="s">
        <v>331</v>
      </c>
      <c r="C3" s="247" t="s">
        <v>1385</v>
      </c>
      <c r="D3" s="247" t="s">
        <v>1387</v>
      </c>
      <c r="E3" s="248" t="s">
        <v>1386</v>
      </c>
      <c r="F3" s="247" t="s">
        <v>3740</v>
      </c>
      <c r="G3" s="247" t="s">
        <v>3741</v>
      </c>
      <c r="H3" s="247" t="s">
        <v>3741</v>
      </c>
      <c r="I3" s="247" t="s">
        <v>3741</v>
      </c>
      <c r="J3" s="247" t="s">
        <v>3741</v>
      </c>
      <c r="K3" s="11"/>
      <c r="L3" s="11"/>
      <c r="M3" s="13">
        <v>0.75</v>
      </c>
      <c r="N3" s="11"/>
      <c r="O3" s="11">
        <v>1</v>
      </c>
      <c r="P3" s="11">
        <v>1</v>
      </c>
      <c r="Q3" s="11"/>
      <c r="R3" s="11"/>
      <c r="S3" s="11"/>
      <c r="T3" s="11"/>
      <c r="U3" s="11"/>
      <c r="V3" s="11"/>
      <c r="W3" s="11"/>
      <c r="X3" s="11"/>
      <c r="Y3" s="11"/>
      <c r="Z3" s="22"/>
      <c r="AA3" s="22"/>
    </row>
    <row r="4" spans="1:27" x14ac:dyDescent="0.25">
      <c r="A4" s="245" t="s">
        <v>618</v>
      </c>
      <c r="B4" s="245" t="s">
        <v>101</v>
      </c>
      <c r="C4" s="245" t="s">
        <v>619</v>
      </c>
      <c r="D4" s="245" t="s">
        <v>621</v>
      </c>
      <c r="E4" s="246" t="s">
        <v>620</v>
      </c>
      <c r="F4" s="245" t="s">
        <v>3740</v>
      </c>
      <c r="G4" s="245" t="s">
        <v>3741</v>
      </c>
      <c r="H4" s="245" t="s">
        <v>3741</v>
      </c>
      <c r="I4" s="245" t="s">
        <v>3741</v>
      </c>
      <c r="J4" s="245" t="s">
        <v>3741</v>
      </c>
      <c r="K4" s="11"/>
      <c r="L4" s="11"/>
      <c r="M4" s="13">
        <v>0.75</v>
      </c>
      <c r="N4" s="11"/>
      <c r="O4" s="11">
        <v>1</v>
      </c>
      <c r="P4" s="11">
        <v>1</v>
      </c>
      <c r="Q4" s="11"/>
      <c r="R4" s="11"/>
      <c r="S4" s="11"/>
      <c r="T4" s="11"/>
      <c r="U4" s="11"/>
      <c r="V4" s="11"/>
      <c r="W4" s="11"/>
      <c r="X4" s="11"/>
      <c r="Y4" s="11"/>
      <c r="Z4" s="22"/>
      <c r="AA4" s="22"/>
    </row>
    <row r="5" spans="1:27" x14ac:dyDescent="0.25">
      <c r="A5" s="247" t="s">
        <v>1226</v>
      </c>
      <c r="B5" s="247" t="s">
        <v>1225</v>
      </c>
      <c r="C5" s="247" t="s">
        <v>1227</v>
      </c>
      <c r="D5" s="249" t="s">
        <v>1229</v>
      </c>
      <c r="E5" s="248" t="s">
        <v>1228</v>
      </c>
      <c r="F5" s="247" t="s">
        <v>3740</v>
      </c>
      <c r="G5" s="247" t="s">
        <v>3741</v>
      </c>
      <c r="H5" s="247" t="s">
        <v>3741</v>
      </c>
      <c r="I5" s="247" t="s">
        <v>3741</v>
      </c>
      <c r="J5" s="247" t="s">
        <v>3741</v>
      </c>
      <c r="K5" s="11"/>
      <c r="L5" s="11"/>
      <c r="M5" s="13">
        <v>0.75</v>
      </c>
      <c r="N5" s="11"/>
      <c r="O5" s="11">
        <v>1</v>
      </c>
      <c r="P5" s="11">
        <v>1</v>
      </c>
      <c r="Q5" s="11"/>
      <c r="R5" s="11"/>
      <c r="S5" s="11"/>
      <c r="T5" s="11"/>
      <c r="U5" s="11"/>
      <c r="V5" s="11"/>
      <c r="W5" s="11"/>
      <c r="X5" s="11"/>
      <c r="Y5" s="11"/>
      <c r="Z5" s="22"/>
      <c r="AA5" s="22"/>
    </row>
    <row r="6" spans="1:27" x14ac:dyDescent="0.25">
      <c r="A6" s="245" t="s">
        <v>948</v>
      </c>
      <c r="B6" s="245" t="s">
        <v>247</v>
      </c>
      <c r="C6" s="245" t="s">
        <v>249</v>
      </c>
      <c r="D6" s="245" t="s">
        <v>4165</v>
      </c>
      <c r="E6" s="246" t="s">
        <v>4166</v>
      </c>
      <c r="F6" s="245" t="s">
        <v>3740</v>
      </c>
      <c r="G6" s="245" t="s">
        <v>3741</v>
      </c>
      <c r="H6" s="245" t="s">
        <v>3741</v>
      </c>
      <c r="I6" s="245" t="s">
        <v>3741</v>
      </c>
      <c r="J6" s="245" t="s">
        <v>3741</v>
      </c>
      <c r="K6" s="11"/>
      <c r="L6" s="11"/>
      <c r="M6" s="13">
        <v>0.75</v>
      </c>
      <c r="N6" s="11"/>
      <c r="O6" s="11">
        <v>1</v>
      </c>
      <c r="P6" s="11">
        <v>1</v>
      </c>
      <c r="Q6" s="11"/>
      <c r="R6" s="11"/>
      <c r="S6" s="11"/>
      <c r="T6" s="11"/>
      <c r="U6" s="11"/>
      <c r="V6" s="11"/>
      <c r="W6" s="11"/>
      <c r="X6" s="11"/>
      <c r="Y6" s="11"/>
      <c r="Z6" s="22"/>
      <c r="AA6" s="22"/>
    </row>
    <row r="7" spans="1:27" x14ac:dyDescent="0.25">
      <c r="A7" s="250" t="s">
        <v>2064</v>
      </c>
      <c r="B7" s="250" t="s">
        <v>85</v>
      </c>
      <c r="C7" s="250" t="s">
        <v>1112</v>
      </c>
      <c r="D7" s="250" t="s">
        <v>2066</v>
      </c>
      <c r="E7" s="251" t="s">
        <v>2065</v>
      </c>
      <c r="F7" s="250" t="s">
        <v>3740</v>
      </c>
      <c r="G7" s="250" t="s">
        <v>3741</v>
      </c>
      <c r="H7" s="250" t="s">
        <v>3741</v>
      </c>
      <c r="I7" s="250" t="s">
        <v>3741</v>
      </c>
      <c r="J7" s="250" t="s">
        <v>3741</v>
      </c>
      <c r="K7" s="45"/>
      <c r="L7" s="45"/>
      <c r="M7" s="13">
        <v>0.75</v>
      </c>
      <c r="N7" s="45"/>
      <c r="O7" s="45">
        <v>1</v>
      </c>
      <c r="P7" s="45">
        <v>1</v>
      </c>
      <c r="Q7" s="45"/>
      <c r="R7" s="45"/>
      <c r="S7" s="45"/>
      <c r="T7" s="45"/>
      <c r="U7" s="45"/>
      <c r="V7" s="45"/>
      <c r="W7" s="45"/>
      <c r="X7" s="45"/>
      <c r="Y7" s="45"/>
      <c r="Z7" s="48"/>
      <c r="AA7" s="48"/>
    </row>
    <row r="8" spans="1:27" x14ac:dyDescent="0.25">
      <c r="A8" s="245" t="s">
        <v>606</v>
      </c>
      <c r="B8" s="245" t="s">
        <v>267</v>
      </c>
      <c r="C8" s="245" t="s">
        <v>425</v>
      </c>
      <c r="D8" s="245" t="s">
        <v>608</v>
      </c>
      <c r="E8" s="246" t="s">
        <v>607</v>
      </c>
      <c r="F8" s="245" t="s">
        <v>3740</v>
      </c>
      <c r="G8" s="245" t="s">
        <v>3741</v>
      </c>
      <c r="H8" s="245" t="s">
        <v>3741</v>
      </c>
      <c r="I8" s="245" t="s">
        <v>3741</v>
      </c>
      <c r="J8" s="245" t="s">
        <v>3741</v>
      </c>
      <c r="K8" s="11"/>
      <c r="L8" s="11"/>
      <c r="M8" s="13">
        <v>0.75</v>
      </c>
      <c r="N8" s="11"/>
      <c r="O8" s="11">
        <v>1</v>
      </c>
      <c r="P8" s="11">
        <v>1</v>
      </c>
      <c r="Q8" s="11"/>
      <c r="R8" s="11"/>
      <c r="S8" s="11"/>
      <c r="T8" s="11"/>
      <c r="U8" s="11"/>
      <c r="V8" s="11"/>
      <c r="W8" s="11"/>
      <c r="X8" s="11"/>
      <c r="Y8" s="11"/>
      <c r="Z8" s="22"/>
      <c r="AA8" s="22"/>
    </row>
    <row r="9" spans="1:27" x14ac:dyDescent="0.25">
      <c r="A9" s="247" t="s">
        <v>1097</v>
      </c>
      <c r="B9" s="247" t="s">
        <v>1096</v>
      </c>
      <c r="C9" s="247" t="s">
        <v>425</v>
      </c>
      <c r="D9" s="247" t="s">
        <v>1099</v>
      </c>
      <c r="E9" s="248" t="s">
        <v>1098</v>
      </c>
      <c r="F9" s="247" t="s">
        <v>3740</v>
      </c>
      <c r="G9" s="247" t="s">
        <v>3741</v>
      </c>
      <c r="H9" s="247" t="s">
        <v>3741</v>
      </c>
      <c r="I9" s="247" t="s">
        <v>3741</v>
      </c>
      <c r="J9" s="247" t="s">
        <v>3741</v>
      </c>
      <c r="K9" s="11"/>
      <c r="L9" s="11"/>
      <c r="M9" s="13">
        <v>0.75</v>
      </c>
      <c r="N9" s="11"/>
      <c r="O9" s="11">
        <v>1</v>
      </c>
      <c r="P9" s="11">
        <v>1</v>
      </c>
      <c r="Q9" s="11"/>
      <c r="R9" s="11"/>
      <c r="S9" s="11"/>
      <c r="T9" s="11"/>
      <c r="U9" s="11"/>
      <c r="V9" s="11"/>
      <c r="W9" s="11"/>
      <c r="X9" s="11"/>
      <c r="Y9" s="11"/>
      <c r="Z9" s="22"/>
      <c r="AA9" s="22"/>
    </row>
    <row r="10" spans="1:27" x14ac:dyDescent="0.25">
      <c r="A10" s="245" t="s">
        <v>351</v>
      </c>
      <c r="B10" s="245" t="s">
        <v>350</v>
      </c>
      <c r="C10" s="245" t="s">
        <v>132</v>
      </c>
      <c r="D10" s="245" t="s">
        <v>353</v>
      </c>
      <c r="E10" s="246" t="s">
        <v>4167</v>
      </c>
      <c r="F10" s="245" t="s">
        <v>3740</v>
      </c>
      <c r="G10" s="245" t="s">
        <v>3741</v>
      </c>
      <c r="H10" s="245" t="s">
        <v>3741</v>
      </c>
      <c r="I10" s="245" t="s">
        <v>3741</v>
      </c>
      <c r="J10" s="245" t="s">
        <v>3741</v>
      </c>
      <c r="K10" s="11"/>
      <c r="L10" s="11"/>
      <c r="M10" s="13">
        <v>0.75</v>
      </c>
      <c r="N10" s="11"/>
      <c r="O10" s="11">
        <v>1</v>
      </c>
      <c r="P10" s="11">
        <v>1</v>
      </c>
      <c r="Q10" s="11"/>
      <c r="R10" s="11"/>
      <c r="S10" s="11"/>
      <c r="T10" s="11"/>
      <c r="U10" s="11"/>
      <c r="V10" s="11"/>
      <c r="W10" s="11"/>
      <c r="X10" s="11"/>
      <c r="Y10" s="11"/>
      <c r="Z10" s="22"/>
      <c r="AA10" s="22"/>
    </row>
    <row r="11" spans="1:27" x14ac:dyDescent="0.25">
      <c r="A11" s="247" t="s">
        <v>131</v>
      </c>
      <c r="B11" s="247" t="s">
        <v>130</v>
      </c>
      <c r="C11" s="247" t="s">
        <v>132</v>
      </c>
      <c r="D11" s="247" t="s">
        <v>134</v>
      </c>
      <c r="E11" s="248" t="s">
        <v>133</v>
      </c>
      <c r="F11" s="247" t="s">
        <v>3740</v>
      </c>
      <c r="G11" s="247" t="s">
        <v>3741</v>
      </c>
      <c r="H11" s="247" t="s">
        <v>3741</v>
      </c>
      <c r="I11" s="247" t="s">
        <v>3741</v>
      </c>
      <c r="J11" s="247" t="s">
        <v>3741</v>
      </c>
      <c r="K11" s="252"/>
      <c r="L11" s="252"/>
      <c r="M11" s="13">
        <v>0.75</v>
      </c>
      <c r="N11" s="252"/>
      <c r="O11" s="252">
        <v>1</v>
      </c>
      <c r="P11" s="11">
        <v>1</v>
      </c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</row>
    <row r="12" spans="1:27" x14ac:dyDescent="0.25">
      <c r="A12" s="245" t="s">
        <v>709</v>
      </c>
      <c r="B12" s="245" t="s">
        <v>195</v>
      </c>
      <c r="C12" s="245" t="s">
        <v>710</v>
      </c>
      <c r="D12" s="245" t="s">
        <v>712</v>
      </c>
      <c r="E12" s="246" t="s">
        <v>711</v>
      </c>
      <c r="F12" s="245" t="s">
        <v>3740</v>
      </c>
      <c r="G12" s="245" t="s">
        <v>3741</v>
      </c>
      <c r="H12" s="245" t="s">
        <v>3741</v>
      </c>
      <c r="I12" s="245" t="s">
        <v>3741</v>
      </c>
      <c r="J12" s="245" t="s">
        <v>3741</v>
      </c>
      <c r="K12" s="252"/>
      <c r="L12" s="252"/>
      <c r="M12" s="13">
        <v>0.75</v>
      </c>
      <c r="N12" s="252"/>
      <c r="O12" s="252">
        <v>1</v>
      </c>
      <c r="P12" s="11">
        <v>1</v>
      </c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</row>
    <row r="13" spans="1:27" x14ac:dyDescent="0.25">
      <c r="A13" s="247" t="s">
        <v>594</v>
      </c>
      <c r="B13" s="247" t="s">
        <v>357</v>
      </c>
      <c r="C13" s="247" t="s">
        <v>103</v>
      </c>
      <c r="D13" s="247" t="s">
        <v>596</v>
      </c>
      <c r="E13" s="248" t="s">
        <v>595</v>
      </c>
      <c r="F13" s="247" t="s">
        <v>3740</v>
      </c>
      <c r="G13" s="247" t="s">
        <v>3741</v>
      </c>
      <c r="H13" s="247" t="s">
        <v>3741</v>
      </c>
      <c r="I13" s="247" t="s">
        <v>549</v>
      </c>
      <c r="J13" s="247" t="s">
        <v>3741</v>
      </c>
      <c r="K13" s="252"/>
      <c r="L13" s="252"/>
      <c r="M13" s="13">
        <v>0.75</v>
      </c>
      <c r="N13" s="252"/>
      <c r="O13" s="252">
        <v>1</v>
      </c>
      <c r="P13" s="11">
        <v>1</v>
      </c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</row>
    <row r="14" spans="1:27" x14ac:dyDescent="0.25">
      <c r="A14" s="245" t="s">
        <v>1768</v>
      </c>
      <c r="B14" s="245" t="s">
        <v>267</v>
      </c>
      <c r="C14" s="245" t="s">
        <v>1769</v>
      </c>
      <c r="D14" s="245" t="s">
        <v>1771</v>
      </c>
      <c r="E14" s="246" t="s">
        <v>1770</v>
      </c>
      <c r="F14" s="245" t="s">
        <v>3740</v>
      </c>
      <c r="G14" s="245" t="s">
        <v>3741</v>
      </c>
      <c r="H14" s="245" t="s">
        <v>3741</v>
      </c>
      <c r="I14" s="245" t="s">
        <v>3741</v>
      </c>
      <c r="J14" s="245" t="s">
        <v>3741</v>
      </c>
      <c r="K14" s="252"/>
      <c r="L14" s="252"/>
      <c r="M14" s="13">
        <v>0.75</v>
      </c>
      <c r="N14" s="252"/>
      <c r="O14" s="252">
        <v>1</v>
      </c>
      <c r="P14" s="11">
        <v>1</v>
      </c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</row>
    <row r="15" spans="1:27" x14ac:dyDescent="0.25">
      <c r="A15" s="253" t="s">
        <v>1514</v>
      </c>
      <c r="B15" s="253" t="s">
        <v>1513</v>
      </c>
      <c r="C15" s="253" t="s">
        <v>1515</v>
      </c>
      <c r="D15" s="253" t="s">
        <v>1517</v>
      </c>
      <c r="E15" s="248" t="s">
        <v>1516</v>
      </c>
      <c r="F15" s="247" t="s">
        <v>3740</v>
      </c>
      <c r="G15" s="247" t="s">
        <v>3741</v>
      </c>
      <c r="H15" s="247" t="s">
        <v>3741</v>
      </c>
      <c r="I15" s="247" t="s">
        <v>549</v>
      </c>
      <c r="J15" s="247" t="s">
        <v>3741</v>
      </c>
      <c r="K15" s="252"/>
      <c r="L15" s="252"/>
      <c r="M15" s="196">
        <v>0.75</v>
      </c>
      <c r="N15" s="254">
        <v>0.79166666666666663</v>
      </c>
      <c r="O15" s="252"/>
      <c r="P15" s="11"/>
      <c r="Q15" s="252"/>
      <c r="R15" s="252"/>
      <c r="S15" s="252"/>
      <c r="T15" s="252"/>
      <c r="U15" s="252"/>
      <c r="V15" s="252"/>
      <c r="W15" s="252"/>
      <c r="X15" s="255">
        <v>1</v>
      </c>
      <c r="Y15" s="252"/>
      <c r="Z15" s="252"/>
      <c r="AA15" s="252"/>
    </row>
    <row r="16" spans="1:27" x14ac:dyDescent="0.25">
      <c r="A16" s="245" t="s">
        <v>1044</v>
      </c>
      <c r="B16" s="245" t="s">
        <v>158</v>
      </c>
      <c r="C16" s="245" t="s">
        <v>256</v>
      </c>
      <c r="D16" s="245" t="s">
        <v>1046</v>
      </c>
      <c r="E16" s="246" t="s">
        <v>1045</v>
      </c>
      <c r="F16" s="245" t="s">
        <v>3740</v>
      </c>
      <c r="G16" s="245" t="s">
        <v>3741</v>
      </c>
      <c r="H16" s="245" t="s">
        <v>3741</v>
      </c>
      <c r="I16" s="245" t="s">
        <v>3741</v>
      </c>
      <c r="J16" s="245" t="s">
        <v>3741</v>
      </c>
      <c r="K16" s="252"/>
      <c r="L16" s="252"/>
      <c r="M16" s="13">
        <v>0.75</v>
      </c>
      <c r="N16" s="252"/>
      <c r="O16" s="252">
        <v>1</v>
      </c>
      <c r="P16" s="11">
        <v>1</v>
      </c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</row>
    <row r="17" spans="1:27" x14ac:dyDescent="0.25">
      <c r="A17" s="247" t="s">
        <v>152</v>
      </c>
      <c r="B17" s="247" t="s">
        <v>151</v>
      </c>
      <c r="C17" s="247" t="s">
        <v>153</v>
      </c>
      <c r="D17" s="247" t="s">
        <v>155</v>
      </c>
      <c r="E17" s="248" t="s">
        <v>154</v>
      </c>
      <c r="F17" s="247" t="s">
        <v>3740</v>
      </c>
      <c r="G17" s="247" t="s">
        <v>3741</v>
      </c>
      <c r="H17" s="247" t="s">
        <v>3741</v>
      </c>
      <c r="I17" s="247" t="s">
        <v>3741</v>
      </c>
      <c r="J17" s="247" t="s">
        <v>3741</v>
      </c>
      <c r="K17" s="252"/>
      <c r="L17" s="252"/>
      <c r="M17" s="13">
        <v>0.75</v>
      </c>
      <c r="N17" s="252"/>
      <c r="O17" s="252">
        <v>1</v>
      </c>
      <c r="P17" s="11">
        <v>1</v>
      </c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</row>
    <row r="18" spans="1:27" x14ac:dyDescent="0.25">
      <c r="A18" s="245" t="s">
        <v>1256</v>
      </c>
      <c r="B18" s="245" t="s">
        <v>267</v>
      </c>
      <c r="C18" s="245" t="s">
        <v>438</v>
      </c>
      <c r="D18" s="245" t="s">
        <v>1258</v>
      </c>
      <c r="E18" s="246" t="s">
        <v>1257</v>
      </c>
      <c r="F18" s="245" t="s">
        <v>3740</v>
      </c>
      <c r="G18" s="245" t="s">
        <v>3741</v>
      </c>
      <c r="H18" s="245" t="s">
        <v>3741</v>
      </c>
      <c r="I18" s="245" t="s">
        <v>3741</v>
      </c>
      <c r="J18" s="245" t="s">
        <v>3741</v>
      </c>
      <c r="K18" s="252"/>
      <c r="L18" s="252"/>
      <c r="M18" s="13">
        <v>0.75</v>
      </c>
      <c r="N18" s="252"/>
      <c r="O18" s="252">
        <v>1</v>
      </c>
      <c r="P18" s="11">
        <v>1</v>
      </c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</row>
    <row r="19" spans="1:27" x14ac:dyDescent="0.25">
      <c r="A19" s="256" t="s">
        <v>4168</v>
      </c>
      <c r="B19" s="256" t="s">
        <v>4169</v>
      </c>
      <c r="C19" s="256" t="s">
        <v>4170</v>
      </c>
      <c r="D19" s="256" t="s">
        <v>212</v>
      </c>
      <c r="E19" s="257" t="s">
        <v>211</v>
      </c>
      <c r="F19" s="256" t="s">
        <v>3757</v>
      </c>
      <c r="G19" s="256" t="s">
        <v>3741</v>
      </c>
      <c r="H19" s="256" t="s">
        <v>3741</v>
      </c>
      <c r="I19" s="256" t="s">
        <v>3741</v>
      </c>
      <c r="J19" s="256" t="s">
        <v>3741</v>
      </c>
      <c r="K19" s="258"/>
      <c r="L19" s="258"/>
      <c r="M19" s="258"/>
      <c r="N19" s="258"/>
      <c r="O19" s="258" t="s">
        <v>4171</v>
      </c>
      <c r="P19" s="258"/>
      <c r="Q19" s="258"/>
      <c r="R19" s="258">
        <v>1</v>
      </c>
      <c r="S19" s="258"/>
      <c r="T19" s="258"/>
      <c r="U19" s="258"/>
      <c r="V19" s="258"/>
      <c r="W19" s="258"/>
      <c r="X19" s="258"/>
      <c r="Y19" s="258"/>
      <c r="Z19" s="258"/>
      <c r="AA19" s="258"/>
    </row>
    <row r="20" spans="1:27" x14ac:dyDescent="0.25">
      <c r="A20" s="245" t="s">
        <v>1308</v>
      </c>
      <c r="B20" s="245" t="s">
        <v>1232</v>
      </c>
      <c r="C20" s="245" t="s">
        <v>793</v>
      </c>
      <c r="D20" s="245" t="s">
        <v>4172</v>
      </c>
      <c r="E20" s="246" t="s">
        <v>4173</v>
      </c>
      <c r="F20" s="245" t="s">
        <v>3740</v>
      </c>
      <c r="G20" s="245" t="s">
        <v>3741</v>
      </c>
      <c r="H20" s="245" t="s">
        <v>3741</v>
      </c>
      <c r="I20" s="245" t="s">
        <v>549</v>
      </c>
      <c r="J20" s="245" t="s">
        <v>3741</v>
      </c>
      <c r="K20" s="252"/>
      <c r="L20" s="252"/>
      <c r="M20" s="13">
        <v>0.75</v>
      </c>
      <c r="N20" s="252"/>
      <c r="O20" s="252">
        <v>1</v>
      </c>
      <c r="P20" s="252">
        <v>1</v>
      </c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</row>
    <row r="21" spans="1:27" x14ac:dyDescent="0.25">
      <c r="A21" s="247" t="s">
        <v>3938</v>
      </c>
      <c r="B21" s="247" t="s">
        <v>3939</v>
      </c>
      <c r="C21" s="247" t="s">
        <v>3940</v>
      </c>
      <c r="D21" s="247" t="s">
        <v>461</v>
      </c>
      <c r="E21" s="248" t="s">
        <v>460</v>
      </c>
      <c r="F21" s="247" t="s">
        <v>3740</v>
      </c>
      <c r="G21" s="247" t="s">
        <v>3741</v>
      </c>
      <c r="H21" s="247" t="s">
        <v>549</v>
      </c>
      <c r="I21" s="247" t="s">
        <v>549</v>
      </c>
      <c r="J21" s="247" t="s">
        <v>3741</v>
      </c>
      <c r="K21" s="252"/>
      <c r="L21" s="252"/>
      <c r="M21" s="13">
        <v>0.75</v>
      </c>
      <c r="N21" s="252"/>
      <c r="O21" s="252">
        <v>1</v>
      </c>
      <c r="P21" s="252">
        <v>1</v>
      </c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</row>
    <row r="22" spans="1:27" x14ac:dyDescent="0.25">
      <c r="A22" s="245" t="s">
        <v>1111</v>
      </c>
      <c r="B22" s="245" t="s">
        <v>151</v>
      </c>
      <c r="C22" s="245" t="s">
        <v>3941</v>
      </c>
      <c r="D22" s="245" t="s">
        <v>2429</v>
      </c>
      <c r="E22" s="246" t="s">
        <v>4174</v>
      </c>
      <c r="F22" s="245" t="s">
        <v>3740</v>
      </c>
      <c r="G22" s="245" t="s">
        <v>549</v>
      </c>
      <c r="H22" s="245" t="s">
        <v>3741</v>
      </c>
      <c r="I22" s="245" t="s">
        <v>3741</v>
      </c>
      <c r="J22" s="245" t="s">
        <v>3741</v>
      </c>
      <c r="K22" s="252">
        <v>1</v>
      </c>
      <c r="L22" s="259">
        <v>0.72222222222222221</v>
      </c>
      <c r="M22" s="259">
        <v>0.76388888888888884</v>
      </c>
      <c r="N22" s="252"/>
      <c r="O22" s="252">
        <v>2</v>
      </c>
      <c r="P22" s="252"/>
      <c r="Q22" s="252">
        <v>1</v>
      </c>
      <c r="R22" s="252"/>
      <c r="S22" s="252"/>
      <c r="T22" s="252"/>
      <c r="U22" s="252"/>
      <c r="V22" s="252"/>
      <c r="W22" s="252"/>
      <c r="X22" s="252"/>
      <c r="Y22" s="252"/>
      <c r="Z22" s="252"/>
      <c r="AA22" s="252"/>
    </row>
    <row r="23" spans="1:27" x14ac:dyDescent="0.25">
      <c r="A23" s="260" t="s">
        <v>316</v>
      </c>
      <c r="B23" s="260" t="s">
        <v>315</v>
      </c>
      <c r="C23" s="260" t="s">
        <v>317</v>
      </c>
      <c r="D23" s="260" t="s">
        <v>319</v>
      </c>
      <c r="E23" s="261" t="s">
        <v>318</v>
      </c>
      <c r="F23" s="260" t="s">
        <v>3740</v>
      </c>
      <c r="G23" s="260" t="s">
        <v>3741</v>
      </c>
      <c r="H23" s="260" t="s">
        <v>3741</v>
      </c>
      <c r="I23" s="260" t="s">
        <v>3741</v>
      </c>
      <c r="J23" s="260" t="s">
        <v>3741</v>
      </c>
      <c r="K23" s="252"/>
      <c r="L23" s="252"/>
      <c r="M23" s="13">
        <v>0.75</v>
      </c>
      <c r="N23" s="252"/>
      <c r="O23" s="252">
        <v>1</v>
      </c>
      <c r="P23" s="252">
        <v>1</v>
      </c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</row>
    <row r="24" spans="1:27" x14ac:dyDescent="0.25">
      <c r="A24" s="262" t="s">
        <v>1745</v>
      </c>
      <c r="B24" s="262" t="s">
        <v>583</v>
      </c>
      <c r="C24" s="262" t="s">
        <v>132</v>
      </c>
      <c r="D24" s="262" t="s">
        <v>1747</v>
      </c>
      <c r="E24" s="263" t="s">
        <v>4175</v>
      </c>
      <c r="F24" s="262" t="s">
        <v>3740</v>
      </c>
      <c r="G24" s="262" t="s">
        <v>3741</v>
      </c>
      <c r="H24" s="262" t="s">
        <v>3741</v>
      </c>
      <c r="I24" s="262" t="s">
        <v>3741</v>
      </c>
      <c r="J24" s="262" t="s">
        <v>3741</v>
      </c>
      <c r="K24" s="252"/>
      <c r="L24" s="252"/>
      <c r="M24" s="13">
        <v>0.75</v>
      </c>
      <c r="N24" s="252"/>
      <c r="O24" s="252">
        <v>1</v>
      </c>
      <c r="P24" s="252">
        <v>1</v>
      </c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27" x14ac:dyDescent="0.25">
      <c r="A25" s="247" t="s">
        <v>2007</v>
      </c>
      <c r="B25" s="247" t="s">
        <v>130</v>
      </c>
      <c r="C25" s="247" t="s">
        <v>1779</v>
      </c>
      <c r="D25" s="247" t="s">
        <v>4176</v>
      </c>
      <c r="E25" s="248" t="s">
        <v>4177</v>
      </c>
      <c r="F25" s="247" t="s">
        <v>3740</v>
      </c>
      <c r="G25" s="247" t="s">
        <v>3741</v>
      </c>
      <c r="H25" s="247" t="s">
        <v>3741</v>
      </c>
      <c r="I25" s="247" t="s">
        <v>3741</v>
      </c>
      <c r="J25" s="247" t="s">
        <v>3741</v>
      </c>
      <c r="K25" s="252"/>
      <c r="L25" s="252"/>
      <c r="M25" s="13">
        <v>0.75</v>
      </c>
      <c r="N25" s="252"/>
      <c r="O25" s="252">
        <v>1</v>
      </c>
      <c r="P25" s="252">
        <v>1</v>
      </c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</row>
    <row r="26" spans="1:27" x14ac:dyDescent="0.25">
      <c r="A26" s="245" t="s">
        <v>1903</v>
      </c>
      <c r="B26" s="245" t="s">
        <v>239</v>
      </c>
      <c r="C26" s="245" t="s">
        <v>153</v>
      </c>
      <c r="D26" s="245" t="s">
        <v>1905</v>
      </c>
      <c r="E26" s="246" t="s">
        <v>1904</v>
      </c>
      <c r="F26" s="245" t="s">
        <v>3740</v>
      </c>
      <c r="G26" s="245" t="s">
        <v>3741</v>
      </c>
      <c r="H26" s="245" t="s">
        <v>3741</v>
      </c>
      <c r="I26" s="245" t="s">
        <v>3741</v>
      </c>
      <c r="J26" s="245" t="s">
        <v>3741</v>
      </c>
      <c r="K26" s="252"/>
      <c r="L26" s="252"/>
      <c r="M26" s="13">
        <v>0.75</v>
      </c>
      <c r="N26" s="252"/>
      <c r="O26" s="252">
        <v>1</v>
      </c>
      <c r="P26" s="252">
        <v>1</v>
      </c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</row>
    <row r="27" spans="1:27" x14ac:dyDescent="0.25">
      <c r="A27" s="256" t="s">
        <v>1550</v>
      </c>
      <c r="B27" s="256" t="s">
        <v>1200</v>
      </c>
      <c r="C27" s="256" t="s">
        <v>70</v>
      </c>
      <c r="D27" s="256" t="s">
        <v>4178</v>
      </c>
      <c r="E27" s="257" t="s">
        <v>4179</v>
      </c>
      <c r="F27" s="256" t="s">
        <v>3757</v>
      </c>
      <c r="G27" s="256" t="s">
        <v>3741</v>
      </c>
      <c r="H27" s="256" t="s">
        <v>3741</v>
      </c>
      <c r="I27" s="256" t="s">
        <v>3741</v>
      </c>
      <c r="J27" s="256" t="s">
        <v>3741</v>
      </c>
      <c r="K27" s="258"/>
      <c r="L27" s="258"/>
      <c r="M27" s="258"/>
      <c r="N27" s="258"/>
      <c r="O27" s="258" t="s">
        <v>4180</v>
      </c>
      <c r="P27" s="258"/>
      <c r="Q27" s="258"/>
      <c r="R27" s="258">
        <v>1</v>
      </c>
      <c r="S27" s="258"/>
      <c r="T27" s="258"/>
      <c r="U27" s="258"/>
      <c r="V27" s="258"/>
      <c r="W27" s="258"/>
      <c r="X27" s="258"/>
      <c r="Y27" s="258"/>
      <c r="Z27" s="258"/>
      <c r="AA27" s="258"/>
    </row>
    <row r="28" spans="1:27" x14ac:dyDescent="0.25">
      <c r="A28" s="245" t="s">
        <v>1029</v>
      </c>
      <c r="B28" s="245" t="s">
        <v>239</v>
      </c>
      <c r="C28" s="245" t="s">
        <v>425</v>
      </c>
      <c r="D28" s="245" t="s">
        <v>1031</v>
      </c>
      <c r="E28" s="246" t="s">
        <v>1030</v>
      </c>
      <c r="F28" s="245" t="s">
        <v>3740</v>
      </c>
      <c r="G28" s="245" t="s">
        <v>3741</v>
      </c>
      <c r="H28" s="245" t="s">
        <v>3741</v>
      </c>
      <c r="I28" s="245" t="s">
        <v>549</v>
      </c>
      <c r="J28" s="245" t="s">
        <v>3741</v>
      </c>
      <c r="K28" s="252"/>
      <c r="L28" s="252"/>
      <c r="M28" s="13">
        <v>0.75</v>
      </c>
      <c r="N28" s="252"/>
      <c r="O28" s="252">
        <v>1</v>
      </c>
      <c r="P28" s="252">
        <v>1</v>
      </c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</row>
    <row r="29" spans="1:27" x14ac:dyDescent="0.25">
      <c r="A29" s="247" t="s">
        <v>1734</v>
      </c>
      <c r="B29" s="247" t="s">
        <v>68</v>
      </c>
      <c r="C29" s="247" t="s">
        <v>520</v>
      </c>
      <c r="D29" s="247" t="s">
        <v>1736</v>
      </c>
      <c r="E29" s="248" t="s">
        <v>1735</v>
      </c>
      <c r="F29" s="247" t="s">
        <v>3740</v>
      </c>
      <c r="G29" s="247" t="s">
        <v>3741</v>
      </c>
      <c r="H29" s="247" t="s">
        <v>3741</v>
      </c>
      <c r="I29" s="247" t="s">
        <v>3741</v>
      </c>
      <c r="J29" s="247" t="s">
        <v>3741</v>
      </c>
      <c r="K29" s="252"/>
      <c r="L29" s="252"/>
      <c r="M29" s="13">
        <v>0.75</v>
      </c>
      <c r="N29" s="252"/>
      <c r="O29" s="252">
        <v>1</v>
      </c>
      <c r="P29" s="252">
        <v>1</v>
      </c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</row>
    <row r="30" spans="1:27" x14ac:dyDescent="0.25">
      <c r="A30" s="245" t="s">
        <v>853</v>
      </c>
      <c r="B30" s="245" t="s">
        <v>61</v>
      </c>
      <c r="C30" s="245" t="s">
        <v>425</v>
      </c>
      <c r="D30" s="245" t="s">
        <v>855</v>
      </c>
      <c r="E30" s="246" t="s">
        <v>854</v>
      </c>
      <c r="F30" s="245" t="s">
        <v>3740</v>
      </c>
      <c r="G30" s="245" t="s">
        <v>3741</v>
      </c>
      <c r="H30" s="245" t="s">
        <v>3741</v>
      </c>
      <c r="I30" s="245" t="s">
        <v>549</v>
      </c>
      <c r="J30" s="245" t="s">
        <v>3741</v>
      </c>
      <c r="K30" s="252"/>
      <c r="L30" s="252"/>
      <c r="M30" s="13">
        <v>0.75</v>
      </c>
      <c r="N30" s="252"/>
      <c r="O30" s="252">
        <v>1</v>
      </c>
      <c r="P30" s="252">
        <v>1</v>
      </c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</row>
    <row r="31" spans="1:27" x14ac:dyDescent="0.25">
      <c r="A31" s="253" t="s">
        <v>4181</v>
      </c>
      <c r="B31" s="253" t="s">
        <v>4182</v>
      </c>
      <c r="C31" s="253" t="s">
        <v>4183</v>
      </c>
      <c r="D31" s="253" t="s">
        <v>1362</v>
      </c>
      <c r="E31" s="257" t="s">
        <v>1361</v>
      </c>
      <c r="F31" s="256" t="s">
        <v>3757</v>
      </c>
      <c r="G31" s="256" t="s">
        <v>3741</v>
      </c>
      <c r="H31" s="256" t="s">
        <v>3741</v>
      </c>
      <c r="I31" s="256" t="s">
        <v>3741</v>
      </c>
      <c r="J31" s="256" t="s">
        <v>3741</v>
      </c>
      <c r="K31" s="258"/>
      <c r="L31" s="258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</row>
    <row r="32" spans="1:27" x14ac:dyDescent="0.25">
      <c r="A32" s="245" t="s">
        <v>944</v>
      </c>
      <c r="B32" s="245" t="s">
        <v>158</v>
      </c>
      <c r="C32" s="245" t="s">
        <v>249</v>
      </c>
      <c r="D32" s="245" t="s">
        <v>4184</v>
      </c>
      <c r="E32" s="246" t="s">
        <v>945</v>
      </c>
      <c r="F32" s="245" t="s">
        <v>3740</v>
      </c>
      <c r="G32" s="245" t="s">
        <v>3741</v>
      </c>
      <c r="H32" s="245" t="s">
        <v>3741</v>
      </c>
      <c r="I32" s="245" t="s">
        <v>3741</v>
      </c>
      <c r="J32" s="245" t="s">
        <v>3741</v>
      </c>
      <c r="K32" s="252"/>
      <c r="L32" s="252"/>
      <c r="M32" s="13">
        <v>0.75</v>
      </c>
      <c r="N32" s="252"/>
      <c r="O32" s="252">
        <v>1</v>
      </c>
      <c r="P32" s="252">
        <v>1</v>
      </c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</row>
    <row r="33" spans="1:27" x14ac:dyDescent="0.25">
      <c r="A33" s="247" t="s">
        <v>1101</v>
      </c>
      <c r="B33" s="247" t="s">
        <v>130</v>
      </c>
      <c r="C33" s="247" t="s">
        <v>63</v>
      </c>
      <c r="D33" s="247" t="s">
        <v>1103</v>
      </c>
      <c r="E33" s="248" t="s">
        <v>1102</v>
      </c>
      <c r="F33" s="247" t="s">
        <v>3740</v>
      </c>
      <c r="G33" s="247" t="s">
        <v>3741</v>
      </c>
      <c r="H33" s="247" t="s">
        <v>3741</v>
      </c>
      <c r="I33" s="247" t="s">
        <v>3741</v>
      </c>
      <c r="J33" s="247" t="s">
        <v>3741</v>
      </c>
      <c r="K33" s="252"/>
      <c r="L33" s="252"/>
      <c r="M33" s="13">
        <v>0.75</v>
      </c>
      <c r="N33" s="252"/>
      <c r="O33" s="252">
        <v>1</v>
      </c>
      <c r="P33" s="252">
        <v>1</v>
      </c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</row>
    <row r="34" spans="1:27" x14ac:dyDescent="0.25">
      <c r="A34" s="245" t="s">
        <v>550</v>
      </c>
      <c r="B34" s="245" t="s">
        <v>130</v>
      </c>
      <c r="C34" s="245" t="s">
        <v>132</v>
      </c>
      <c r="D34" s="245" t="s">
        <v>552</v>
      </c>
      <c r="E34" s="246" t="s">
        <v>551</v>
      </c>
      <c r="F34" s="245" t="s">
        <v>3740</v>
      </c>
      <c r="G34" s="245" t="s">
        <v>3741</v>
      </c>
      <c r="H34" s="245" t="s">
        <v>3741</v>
      </c>
      <c r="I34" s="245" t="s">
        <v>3741</v>
      </c>
      <c r="J34" s="245" t="s">
        <v>3741</v>
      </c>
      <c r="K34" s="252"/>
      <c r="L34" s="252"/>
      <c r="M34" s="13">
        <v>0.75</v>
      </c>
      <c r="N34" s="252"/>
      <c r="O34" s="252">
        <v>1</v>
      </c>
      <c r="P34" s="252">
        <v>1</v>
      </c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</row>
    <row r="35" spans="1:27" x14ac:dyDescent="0.25">
      <c r="A35" s="247" t="s">
        <v>1659</v>
      </c>
      <c r="B35" s="247" t="s">
        <v>1200</v>
      </c>
      <c r="C35" s="247" t="s">
        <v>1660</v>
      </c>
      <c r="D35" s="247" t="s">
        <v>1662</v>
      </c>
      <c r="E35" s="248" t="s">
        <v>1661</v>
      </c>
      <c r="F35" s="247" t="s">
        <v>3740</v>
      </c>
      <c r="G35" s="247" t="s">
        <v>3741</v>
      </c>
      <c r="H35" s="247" t="s">
        <v>3833</v>
      </c>
      <c r="I35" s="247" t="s">
        <v>3741</v>
      </c>
      <c r="J35" s="247" t="s">
        <v>3741</v>
      </c>
      <c r="K35" s="252"/>
      <c r="L35" s="252"/>
      <c r="M35" s="13">
        <v>0.75</v>
      </c>
      <c r="N35" s="252"/>
      <c r="O35" s="252">
        <v>1</v>
      </c>
      <c r="P35" s="252">
        <v>1</v>
      </c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</row>
    <row r="36" spans="1:27" x14ac:dyDescent="0.25">
      <c r="A36" s="245" t="s">
        <v>62</v>
      </c>
      <c r="B36" s="245" t="s">
        <v>61</v>
      </c>
      <c r="C36" s="245" t="s">
        <v>63</v>
      </c>
      <c r="D36" s="245" t="s">
        <v>65</v>
      </c>
      <c r="E36" s="246" t="s">
        <v>64</v>
      </c>
      <c r="F36" s="245" t="s">
        <v>3740</v>
      </c>
      <c r="G36" s="245" t="s">
        <v>3741</v>
      </c>
      <c r="H36" s="245" t="s">
        <v>3741</v>
      </c>
      <c r="I36" s="245" t="s">
        <v>3741</v>
      </c>
      <c r="J36" s="245" t="s">
        <v>3741</v>
      </c>
      <c r="K36" s="252"/>
      <c r="L36" s="252"/>
      <c r="M36" s="13">
        <v>0.75</v>
      </c>
      <c r="N36" s="252"/>
      <c r="O36" s="252">
        <v>1</v>
      </c>
      <c r="P36" s="252">
        <v>1</v>
      </c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</row>
    <row r="37" spans="1:27" x14ac:dyDescent="0.25">
      <c r="A37" s="247" t="s">
        <v>1370</v>
      </c>
      <c r="B37" s="247" t="s">
        <v>247</v>
      </c>
      <c r="C37" s="247" t="s">
        <v>70</v>
      </c>
      <c r="D37" s="247" t="s">
        <v>1373</v>
      </c>
      <c r="E37" s="248" t="s">
        <v>1372</v>
      </c>
      <c r="F37" s="247" t="s">
        <v>3740</v>
      </c>
      <c r="G37" s="247" t="s">
        <v>3741</v>
      </c>
      <c r="H37" s="247" t="s">
        <v>3741</v>
      </c>
      <c r="I37" s="247" t="s">
        <v>549</v>
      </c>
      <c r="J37" s="247" t="s">
        <v>3741</v>
      </c>
      <c r="K37" s="252"/>
      <c r="L37" s="252"/>
      <c r="M37" s="13">
        <v>0.75</v>
      </c>
      <c r="N37" s="252"/>
      <c r="O37" s="252">
        <v>1</v>
      </c>
      <c r="P37" s="252">
        <v>1</v>
      </c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</row>
    <row r="38" spans="1:27" x14ac:dyDescent="0.25">
      <c r="A38" s="245" t="s">
        <v>430</v>
      </c>
      <c r="B38" s="245" t="s">
        <v>203</v>
      </c>
      <c r="C38" s="245" t="s">
        <v>431</v>
      </c>
      <c r="D38" s="245" t="s">
        <v>433</v>
      </c>
      <c r="E38" s="246" t="s">
        <v>432</v>
      </c>
      <c r="F38" s="245" t="s">
        <v>3740</v>
      </c>
      <c r="G38" s="245" t="s">
        <v>3741</v>
      </c>
      <c r="H38" s="245" t="s">
        <v>3741</v>
      </c>
      <c r="I38" s="245" t="s">
        <v>3741</v>
      </c>
      <c r="J38" s="245" t="s">
        <v>3741</v>
      </c>
      <c r="K38" s="252"/>
      <c r="L38" s="252"/>
      <c r="M38" s="13">
        <v>0.75</v>
      </c>
      <c r="N38" s="252"/>
      <c r="O38" s="252">
        <v>1</v>
      </c>
      <c r="P38" s="252">
        <v>1</v>
      </c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</row>
    <row r="39" spans="1:27" x14ac:dyDescent="0.25">
      <c r="A39" s="247" t="s">
        <v>992</v>
      </c>
      <c r="B39" s="247" t="s">
        <v>991</v>
      </c>
      <c r="C39" s="247" t="s">
        <v>63</v>
      </c>
      <c r="D39" s="247" t="s">
        <v>994</v>
      </c>
      <c r="E39" s="248" t="s">
        <v>3944</v>
      </c>
      <c r="F39" s="247" t="s">
        <v>3740</v>
      </c>
      <c r="G39" s="247" t="s">
        <v>3741</v>
      </c>
      <c r="H39" s="247" t="s">
        <v>3741</v>
      </c>
      <c r="I39" s="247" t="s">
        <v>549</v>
      </c>
      <c r="J39" s="247" t="s">
        <v>3741</v>
      </c>
      <c r="K39" s="252"/>
      <c r="L39" s="252"/>
      <c r="M39" s="13">
        <v>0.75</v>
      </c>
      <c r="N39" s="252"/>
      <c r="O39" s="252">
        <v>1</v>
      </c>
      <c r="P39" s="252">
        <v>1</v>
      </c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</row>
    <row r="40" spans="1:27" x14ac:dyDescent="0.25">
      <c r="A40" s="245" t="s">
        <v>1156</v>
      </c>
      <c r="B40" s="245" t="s">
        <v>145</v>
      </c>
      <c r="C40" s="245" t="s">
        <v>345</v>
      </c>
      <c r="D40" s="245" t="s">
        <v>1158</v>
      </c>
      <c r="E40" s="246" t="s">
        <v>1157</v>
      </c>
      <c r="F40" s="245" t="s">
        <v>3740</v>
      </c>
      <c r="G40" s="245" t="s">
        <v>3741</v>
      </c>
      <c r="H40" s="245" t="s">
        <v>3741</v>
      </c>
      <c r="I40" s="245" t="s">
        <v>3741</v>
      </c>
      <c r="J40" s="245" t="s">
        <v>3741</v>
      </c>
      <c r="K40" s="252"/>
      <c r="L40" s="252"/>
      <c r="M40" s="259">
        <v>0.76388888888888884</v>
      </c>
      <c r="N40" s="259"/>
      <c r="O40" s="252">
        <v>2</v>
      </c>
      <c r="P40" s="252"/>
      <c r="Q40" s="252">
        <v>1</v>
      </c>
      <c r="R40" s="252"/>
      <c r="S40" s="252"/>
      <c r="T40" s="252"/>
      <c r="U40" s="252"/>
      <c r="V40" s="252"/>
      <c r="W40" s="252"/>
      <c r="X40" s="252"/>
      <c r="Y40" s="252"/>
      <c r="Z40" s="252"/>
      <c r="AA40" s="252"/>
    </row>
    <row r="41" spans="1:27" x14ac:dyDescent="0.25">
      <c r="A41" s="247" t="s">
        <v>2127</v>
      </c>
      <c r="B41" s="247" t="s">
        <v>2126</v>
      </c>
      <c r="C41" s="247" t="s">
        <v>205</v>
      </c>
      <c r="D41" s="247" t="s">
        <v>2129</v>
      </c>
      <c r="E41" s="248" t="s">
        <v>2128</v>
      </c>
      <c r="F41" s="247" t="s">
        <v>3740</v>
      </c>
      <c r="G41" s="247" t="s">
        <v>3741</v>
      </c>
      <c r="H41" s="247" t="s">
        <v>3741</v>
      </c>
      <c r="I41" s="247" t="s">
        <v>3741</v>
      </c>
      <c r="J41" s="247" t="s">
        <v>3741</v>
      </c>
      <c r="K41" s="252"/>
      <c r="L41" s="252"/>
      <c r="M41" s="259">
        <v>0.76388888888888884</v>
      </c>
      <c r="N41" s="259"/>
      <c r="O41" s="252">
        <v>2</v>
      </c>
      <c r="P41" s="252"/>
      <c r="Q41" s="252">
        <v>1</v>
      </c>
      <c r="R41" s="252"/>
      <c r="S41" s="252"/>
      <c r="T41" s="252"/>
      <c r="U41" s="252"/>
      <c r="V41" s="252"/>
      <c r="W41" s="252"/>
      <c r="X41" s="252"/>
      <c r="Y41" s="252"/>
      <c r="Z41" s="252"/>
      <c r="AA41" s="252"/>
    </row>
    <row r="42" spans="1:27" x14ac:dyDescent="0.25">
      <c r="A42" s="264" t="s">
        <v>1249</v>
      </c>
      <c r="B42" s="264" t="s">
        <v>281</v>
      </c>
      <c r="C42" s="264" t="s">
        <v>1112</v>
      </c>
      <c r="D42" s="264" t="s">
        <v>1251</v>
      </c>
      <c r="E42" s="265" t="s">
        <v>1250</v>
      </c>
      <c r="F42" s="264" t="s">
        <v>3740</v>
      </c>
      <c r="G42" s="264" t="s">
        <v>3741</v>
      </c>
      <c r="H42" s="264" t="s">
        <v>3741</v>
      </c>
      <c r="I42" s="264" t="s">
        <v>3741</v>
      </c>
      <c r="J42" s="264" t="s">
        <v>3741</v>
      </c>
      <c r="K42" s="266"/>
      <c r="L42" s="266"/>
      <c r="M42" s="259">
        <v>0.76388888888888884</v>
      </c>
      <c r="N42" s="259"/>
      <c r="O42" s="266">
        <v>2</v>
      </c>
      <c r="P42" s="266"/>
      <c r="Q42" s="266">
        <v>1</v>
      </c>
      <c r="R42" s="266"/>
      <c r="S42" s="266"/>
      <c r="T42" s="266"/>
      <c r="U42" s="266"/>
      <c r="V42" s="266"/>
      <c r="W42" s="266"/>
      <c r="X42" s="266"/>
      <c r="Y42" s="266"/>
      <c r="Z42" s="266"/>
      <c r="AA42" s="266"/>
    </row>
    <row r="43" spans="1:27" x14ac:dyDescent="0.25">
      <c r="A43" s="247" t="s">
        <v>3945</v>
      </c>
      <c r="B43" s="247" t="s">
        <v>3946</v>
      </c>
      <c r="C43" s="247" t="s">
        <v>3947</v>
      </c>
      <c r="D43" s="247" t="s">
        <v>1509</v>
      </c>
      <c r="E43" s="248" t="s">
        <v>1508</v>
      </c>
      <c r="F43" s="247" t="s">
        <v>3740</v>
      </c>
      <c r="G43" s="247" t="s">
        <v>3741</v>
      </c>
      <c r="H43" s="247" t="s">
        <v>3741</v>
      </c>
      <c r="I43" s="247" t="s">
        <v>549</v>
      </c>
      <c r="J43" s="247" t="s">
        <v>3741</v>
      </c>
      <c r="K43" s="252"/>
      <c r="L43" s="252"/>
      <c r="M43" s="259">
        <v>0.76388888888888884</v>
      </c>
      <c r="N43" s="259"/>
      <c r="O43" s="252">
        <v>2</v>
      </c>
      <c r="P43" s="252"/>
      <c r="Q43" s="252">
        <v>1</v>
      </c>
      <c r="R43" s="252"/>
      <c r="S43" s="252"/>
      <c r="T43" s="252"/>
      <c r="U43" s="252"/>
      <c r="V43" s="252"/>
      <c r="W43" s="252"/>
      <c r="X43" s="252"/>
      <c r="Y43" s="252"/>
      <c r="Z43" s="252"/>
      <c r="AA43" s="252"/>
    </row>
    <row r="44" spans="1:27" x14ac:dyDescent="0.25">
      <c r="A44" s="245" t="s">
        <v>769</v>
      </c>
      <c r="B44" s="245" t="s">
        <v>123</v>
      </c>
      <c r="C44" s="245" t="s">
        <v>70</v>
      </c>
      <c r="D44" s="245" t="s">
        <v>4185</v>
      </c>
      <c r="E44" s="246" t="s">
        <v>4186</v>
      </c>
      <c r="F44" s="245" t="s">
        <v>3740</v>
      </c>
      <c r="G44" s="245" t="s">
        <v>3741</v>
      </c>
      <c r="H44" s="245" t="s">
        <v>3741</v>
      </c>
      <c r="I44" s="245" t="s">
        <v>549</v>
      </c>
      <c r="J44" s="245" t="s">
        <v>3741</v>
      </c>
      <c r="K44" s="252"/>
      <c r="L44" s="252"/>
      <c r="M44" s="259">
        <v>0.76388888888888884</v>
      </c>
      <c r="N44" s="259"/>
      <c r="O44" s="252">
        <v>2</v>
      </c>
      <c r="P44" s="252"/>
      <c r="Q44" s="252">
        <v>1</v>
      </c>
      <c r="R44" s="252"/>
      <c r="S44" s="252"/>
      <c r="T44" s="252"/>
      <c r="U44" s="252"/>
      <c r="V44" s="252"/>
      <c r="W44" s="252"/>
      <c r="X44" s="252"/>
      <c r="Y44" s="252"/>
      <c r="Z44" s="252"/>
      <c r="AA44" s="252"/>
    </row>
    <row r="45" spans="1:27" x14ac:dyDescent="0.25">
      <c r="A45" s="267" t="s">
        <v>830</v>
      </c>
      <c r="B45" s="267" t="s">
        <v>137</v>
      </c>
      <c r="C45" s="267" t="s">
        <v>831</v>
      </c>
      <c r="D45" s="267" t="s">
        <v>833</v>
      </c>
      <c r="E45" s="268" t="s">
        <v>832</v>
      </c>
      <c r="F45" s="267" t="s">
        <v>3740</v>
      </c>
      <c r="G45" s="267" t="s">
        <v>3741</v>
      </c>
      <c r="H45" s="267" t="s">
        <v>3741</v>
      </c>
      <c r="I45" s="267" t="s">
        <v>3741</v>
      </c>
      <c r="J45" s="267" t="s">
        <v>3741</v>
      </c>
      <c r="K45" s="269"/>
      <c r="L45" s="269"/>
      <c r="M45" s="254">
        <v>0.76388888888888884</v>
      </c>
      <c r="N45" s="259">
        <v>0.80902777777777779</v>
      </c>
      <c r="O45" s="269">
        <v>3</v>
      </c>
      <c r="P45" s="269"/>
      <c r="Q45" s="269"/>
      <c r="R45" s="269"/>
      <c r="S45" s="269">
        <v>11</v>
      </c>
      <c r="T45" s="269"/>
      <c r="U45" s="269"/>
      <c r="V45" s="269"/>
      <c r="W45" s="269"/>
      <c r="X45" s="269"/>
      <c r="Y45" s="269"/>
      <c r="Z45" s="269"/>
      <c r="AA45" s="269"/>
    </row>
    <row r="46" spans="1:27" x14ac:dyDescent="0.25">
      <c r="A46" s="262" t="s">
        <v>1819</v>
      </c>
      <c r="B46" s="262" t="s">
        <v>195</v>
      </c>
      <c r="C46" s="262" t="s">
        <v>249</v>
      </c>
      <c r="D46" s="262" t="s">
        <v>1821</v>
      </c>
      <c r="E46" s="263" t="s">
        <v>1820</v>
      </c>
      <c r="F46" s="262" t="s">
        <v>3740</v>
      </c>
      <c r="G46" s="262" t="s">
        <v>3741</v>
      </c>
      <c r="H46" s="262" t="s">
        <v>3741</v>
      </c>
      <c r="I46" s="262" t="s">
        <v>3741</v>
      </c>
      <c r="J46" s="262" t="s">
        <v>3741</v>
      </c>
      <c r="K46" s="252"/>
      <c r="L46" s="252"/>
      <c r="M46" s="259">
        <v>0.76388888888888884</v>
      </c>
      <c r="N46" s="259"/>
      <c r="O46" s="252">
        <v>2</v>
      </c>
      <c r="P46" s="252"/>
      <c r="Q46" s="252">
        <v>1</v>
      </c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1:27" x14ac:dyDescent="0.25">
      <c r="A47" s="247" t="s">
        <v>966</v>
      </c>
      <c r="B47" s="247" t="s">
        <v>1014</v>
      </c>
      <c r="C47" s="247"/>
      <c r="D47" s="247" t="s">
        <v>1017</v>
      </c>
      <c r="E47" s="248" t="s">
        <v>1016</v>
      </c>
      <c r="F47" s="247" t="s">
        <v>3740</v>
      </c>
      <c r="G47" s="247" t="s">
        <v>3741</v>
      </c>
      <c r="H47" s="247" t="s">
        <v>3741</v>
      </c>
      <c r="I47" s="247" t="s">
        <v>549</v>
      </c>
      <c r="J47" s="247" t="s">
        <v>3741</v>
      </c>
      <c r="K47" s="252"/>
      <c r="L47" s="252"/>
      <c r="M47" s="259">
        <v>0.76388888888888884</v>
      </c>
      <c r="N47" s="259"/>
      <c r="O47" s="252">
        <v>2</v>
      </c>
      <c r="P47" s="252"/>
      <c r="Q47" s="252">
        <v>1</v>
      </c>
      <c r="R47" s="252"/>
      <c r="S47" s="252"/>
      <c r="T47" s="252"/>
      <c r="U47" s="252"/>
      <c r="V47" s="252"/>
      <c r="W47" s="252"/>
      <c r="X47" s="252"/>
      <c r="Y47" s="252"/>
      <c r="Z47" s="252"/>
      <c r="AA47" s="252"/>
    </row>
    <row r="48" spans="1:27" x14ac:dyDescent="0.25">
      <c r="A48" s="270" t="s">
        <v>722</v>
      </c>
      <c r="B48" s="270" t="s">
        <v>458</v>
      </c>
      <c r="C48" s="270" t="s">
        <v>723</v>
      </c>
      <c r="D48" s="270" t="s">
        <v>725</v>
      </c>
      <c r="E48" s="246" t="s">
        <v>724</v>
      </c>
      <c r="F48" s="245" t="s">
        <v>3740</v>
      </c>
      <c r="G48" s="245" t="s">
        <v>3741</v>
      </c>
      <c r="H48" s="245" t="s">
        <v>3741</v>
      </c>
      <c r="I48" s="245" t="s">
        <v>3741</v>
      </c>
      <c r="J48" s="245" t="s">
        <v>3741</v>
      </c>
      <c r="K48" s="252"/>
      <c r="L48" s="252"/>
      <c r="M48" s="254">
        <v>0.76388888888888884</v>
      </c>
      <c r="N48" s="271">
        <v>0.80902777777777779</v>
      </c>
      <c r="O48" s="252"/>
      <c r="P48" s="252"/>
      <c r="Q48" s="252"/>
      <c r="R48" s="252"/>
      <c r="S48" s="272">
        <v>11</v>
      </c>
      <c r="T48" s="252"/>
      <c r="U48" s="252"/>
      <c r="V48" s="252"/>
      <c r="W48" s="252"/>
      <c r="X48" s="252">
        <v>1</v>
      </c>
      <c r="Y48" s="252"/>
      <c r="Z48" s="252"/>
      <c r="AA48" s="252"/>
    </row>
    <row r="49" spans="1:27" x14ac:dyDescent="0.25">
      <c r="A49" s="247" t="s">
        <v>382</v>
      </c>
      <c r="B49" s="247" t="s">
        <v>381</v>
      </c>
      <c r="C49" s="247" t="s">
        <v>383</v>
      </c>
      <c r="D49" s="22" t="s">
        <v>385</v>
      </c>
      <c r="E49" s="248" t="s">
        <v>384</v>
      </c>
      <c r="F49" s="247" t="s">
        <v>3740</v>
      </c>
      <c r="G49" s="247" t="s">
        <v>3741</v>
      </c>
      <c r="H49" s="247" t="s">
        <v>3741</v>
      </c>
      <c r="I49" s="247" t="s">
        <v>549</v>
      </c>
      <c r="J49" s="247" t="s">
        <v>3741</v>
      </c>
      <c r="K49" s="252"/>
      <c r="L49" s="252"/>
      <c r="M49" s="259">
        <v>0.76388888888888884</v>
      </c>
      <c r="N49" s="259"/>
      <c r="O49" s="252">
        <v>2</v>
      </c>
      <c r="P49" s="252"/>
      <c r="Q49" s="252">
        <v>1</v>
      </c>
      <c r="R49" s="252"/>
      <c r="S49" s="252"/>
      <c r="T49" s="252"/>
      <c r="U49" s="252"/>
      <c r="V49" s="252"/>
      <c r="W49" s="252"/>
      <c r="X49" s="252"/>
      <c r="Y49" s="252"/>
      <c r="Z49" s="252"/>
      <c r="AA49" s="252"/>
    </row>
    <row r="50" spans="1:27" x14ac:dyDescent="0.25">
      <c r="A50" s="273" t="s">
        <v>2424</v>
      </c>
      <c r="B50" s="273" t="s">
        <v>267</v>
      </c>
      <c r="C50" s="273" t="s">
        <v>241</v>
      </c>
      <c r="D50" s="273" t="s">
        <v>2426</v>
      </c>
      <c r="E50" s="274" t="s">
        <v>2425</v>
      </c>
      <c r="F50" s="273" t="s">
        <v>3757</v>
      </c>
      <c r="G50" s="273" t="s">
        <v>3741</v>
      </c>
      <c r="H50" s="273" t="s">
        <v>3741</v>
      </c>
      <c r="I50" s="273" t="s">
        <v>3741</v>
      </c>
      <c r="J50" s="273" t="s">
        <v>3741</v>
      </c>
      <c r="K50" s="275"/>
      <c r="L50" s="276"/>
      <c r="M50" s="258"/>
      <c r="N50" s="258"/>
      <c r="O50" s="258" t="s">
        <v>4084</v>
      </c>
      <c r="P50" s="258"/>
      <c r="Q50" s="258"/>
      <c r="R50" s="258">
        <v>1</v>
      </c>
      <c r="S50" s="258"/>
      <c r="T50" s="258"/>
      <c r="U50" s="258"/>
      <c r="V50" s="258"/>
      <c r="W50" s="258"/>
      <c r="X50" s="258"/>
      <c r="Y50" s="258"/>
      <c r="Z50" s="258"/>
      <c r="AA50" s="258"/>
    </row>
    <row r="51" spans="1:27" x14ac:dyDescent="0.25">
      <c r="A51" s="247" t="s">
        <v>1856</v>
      </c>
      <c r="B51" s="247" t="s">
        <v>444</v>
      </c>
      <c r="C51" s="247" t="s">
        <v>153</v>
      </c>
      <c r="D51" s="247" t="s">
        <v>1858</v>
      </c>
      <c r="E51" s="248" t="s">
        <v>1857</v>
      </c>
      <c r="F51" s="247" t="s">
        <v>3740</v>
      </c>
      <c r="G51" s="247" t="s">
        <v>3741</v>
      </c>
      <c r="H51" s="247" t="s">
        <v>3741</v>
      </c>
      <c r="I51" s="247" t="s">
        <v>3741</v>
      </c>
      <c r="J51" s="247" t="s">
        <v>3741</v>
      </c>
      <c r="K51" s="252"/>
      <c r="L51" s="252"/>
      <c r="M51" s="259">
        <v>0.76388888888888884</v>
      </c>
      <c r="N51" s="259"/>
      <c r="O51" s="252">
        <v>2</v>
      </c>
      <c r="P51" s="252"/>
      <c r="Q51" s="252">
        <v>1</v>
      </c>
      <c r="R51" s="252"/>
      <c r="S51" s="252"/>
      <c r="T51" s="252"/>
      <c r="U51" s="252"/>
      <c r="V51" s="252"/>
      <c r="W51" s="252"/>
      <c r="X51" s="252"/>
      <c r="Y51" s="252"/>
      <c r="Z51" s="252"/>
      <c r="AA51" s="252"/>
    </row>
    <row r="52" spans="1:27" x14ac:dyDescent="0.25">
      <c r="A52" s="245" t="s">
        <v>402</v>
      </c>
      <c r="B52" s="245" t="s">
        <v>195</v>
      </c>
      <c r="C52" s="245" t="s">
        <v>403</v>
      </c>
      <c r="D52" s="245" t="s">
        <v>405</v>
      </c>
      <c r="E52" s="246" t="s">
        <v>404</v>
      </c>
      <c r="F52" s="245" t="s">
        <v>3740</v>
      </c>
      <c r="G52" s="245" t="s">
        <v>3741</v>
      </c>
      <c r="H52" s="245" t="s">
        <v>3741</v>
      </c>
      <c r="I52" s="245" t="s">
        <v>3741</v>
      </c>
      <c r="J52" s="245" t="s">
        <v>3741</v>
      </c>
      <c r="K52" s="252"/>
      <c r="L52" s="252"/>
      <c r="M52" s="259">
        <v>0.76388888888888884</v>
      </c>
      <c r="N52" s="259"/>
      <c r="O52" s="252">
        <v>2</v>
      </c>
      <c r="P52" s="252"/>
      <c r="Q52" s="252">
        <v>1</v>
      </c>
      <c r="R52" s="252"/>
      <c r="S52" s="252"/>
      <c r="T52" s="252"/>
      <c r="U52" s="252"/>
      <c r="V52" s="252"/>
      <c r="W52" s="252"/>
      <c r="X52" s="252"/>
      <c r="Y52" s="252"/>
      <c r="Z52" s="252"/>
      <c r="AA52" s="252"/>
    </row>
    <row r="53" spans="1:27" x14ac:dyDescent="0.25">
      <c r="A53" s="256" t="s">
        <v>1908</v>
      </c>
      <c r="B53" s="256" t="s">
        <v>1377</v>
      </c>
      <c r="C53" s="256" t="s">
        <v>249</v>
      </c>
      <c r="D53" s="256" t="s">
        <v>1910</v>
      </c>
      <c r="E53" s="257" t="s">
        <v>3948</v>
      </c>
      <c r="F53" s="256" t="s">
        <v>3757</v>
      </c>
      <c r="G53" s="256" t="s">
        <v>3741</v>
      </c>
      <c r="H53" s="256" t="s">
        <v>3741</v>
      </c>
      <c r="I53" s="256" t="s">
        <v>3741</v>
      </c>
      <c r="J53" s="256" t="s">
        <v>3741</v>
      </c>
      <c r="K53" s="258"/>
      <c r="L53" s="258"/>
      <c r="M53" s="258"/>
      <c r="N53" s="258"/>
      <c r="O53" s="258">
        <v>1</v>
      </c>
      <c r="P53" s="258">
        <v>1</v>
      </c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</row>
    <row r="54" spans="1:27" x14ac:dyDescent="0.25">
      <c r="A54" s="264" t="s">
        <v>2069</v>
      </c>
      <c r="B54" s="264" t="s">
        <v>14</v>
      </c>
      <c r="C54" s="264" t="s">
        <v>132</v>
      </c>
      <c r="D54" s="264" t="s">
        <v>2071</v>
      </c>
      <c r="E54" s="265" t="s">
        <v>2070</v>
      </c>
      <c r="F54" s="264" t="s">
        <v>3740</v>
      </c>
      <c r="G54" s="264" t="s">
        <v>3741</v>
      </c>
      <c r="H54" s="264" t="s">
        <v>3741</v>
      </c>
      <c r="I54" s="264" t="s">
        <v>3741</v>
      </c>
      <c r="J54" s="264" t="s">
        <v>3741</v>
      </c>
      <c r="K54" s="266"/>
      <c r="L54" s="266"/>
      <c r="M54" s="259">
        <v>0.76388888888888884</v>
      </c>
      <c r="N54" s="259"/>
      <c r="O54" s="266">
        <v>2</v>
      </c>
      <c r="P54" s="266"/>
      <c r="Q54" s="266">
        <v>1</v>
      </c>
      <c r="R54" s="266"/>
      <c r="S54" s="266"/>
      <c r="T54" s="266"/>
      <c r="U54" s="266"/>
      <c r="V54" s="266"/>
      <c r="W54" s="266"/>
      <c r="X54" s="266"/>
      <c r="Y54" s="266"/>
      <c r="Z54" s="266"/>
      <c r="AA54" s="266"/>
    </row>
    <row r="55" spans="1:27" x14ac:dyDescent="0.25">
      <c r="A55" s="247" t="s">
        <v>1336</v>
      </c>
      <c r="B55" s="247" t="s">
        <v>475</v>
      </c>
      <c r="C55" s="247" t="s">
        <v>954</v>
      </c>
      <c r="D55" s="247" t="s">
        <v>4187</v>
      </c>
      <c r="E55" s="248" t="s">
        <v>4188</v>
      </c>
      <c r="F55" s="247" t="s">
        <v>3740</v>
      </c>
      <c r="G55" s="247" t="s">
        <v>3741</v>
      </c>
      <c r="H55" s="247" t="s">
        <v>3741</v>
      </c>
      <c r="I55" s="247" t="s">
        <v>549</v>
      </c>
      <c r="J55" s="247" t="s">
        <v>3741</v>
      </c>
      <c r="K55" s="252"/>
      <c r="L55" s="252"/>
      <c r="M55" s="259">
        <v>0.76388888888888884</v>
      </c>
      <c r="N55" s="259"/>
      <c r="O55" s="252">
        <v>2</v>
      </c>
      <c r="P55" s="252"/>
      <c r="Q55" s="252">
        <v>1</v>
      </c>
      <c r="R55" s="252"/>
      <c r="S55" s="252"/>
      <c r="T55" s="252"/>
      <c r="U55" s="252"/>
      <c r="V55" s="252"/>
      <c r="W55" s="252"/>
      <c r="X55" s="252"/>
      <c r="Y55" s="252"/>
      <c r="Z55" s="252"/>
      <c r="AA55" s="252"/>
    </row>
    <row r="56" spans="1:27" x14ac:dyDescent="0.25">
      <c r="A56" s="245" t="s">
        <v>1665</v>
      </c>
      <c r="B56" s="245" t="s">
        <v>1444</v>
      </c>
      <c r="C56" s="245" t="s">
        <v>1660</v>
      </c>
      <c r="D56" s="245" t="s">
        <v>1667</v>
      </c>
      <c r="E56" s="246" t="s">
        <v>1666</v>
      </c>
      <c r="F56" s="245" t="s">
        <v>3740</v>
      </c>
      <c r="G56" s="245" t="s">
        <v>3741</v>
      </c>
      <c r="H56" s="245" t="s">
        <v>3741</v>
      </c>
      <c r="I56" s="245" t="s">
        <v>3741</v>
      </c>
      <c r="J56" s="245" t="s">
        <v>3741</v>
      </c>
      <c r="K56" s="252"/>
      <c r="L56" s="252"/>
      <c r="M56" s="259">
        <v>0.76388888888888884</v>
      </c>
      <c r="N56" s="259"/>
      <c r="O56" s="252">
        <v>2</v>
      </c>
      <c r="P56" s="252"/>
      <c r="Q56" s="252">
        <v>1</v>
      </c>
      <c r="R56" s="252"/>
      <c r="S56" s="252"/>
      <c r="T56" s="252"/>
      <c r="U56" s="252"/>
      <c r="V56" s="252"/>
      <c r="W56" s="252"/>
      <c r="X56" s="252"/>
      <c r="Y56" s="252"/>
      <c r="Z56" s="252"/>
      <c r="AA56" s="252"/>
    </row>
    <row r="57" spans="1:27" x14ac:dyDescent="0.25">
      <c r="A57" s="247" t="s">
        <v>953</v>
      </c>
      <c r="B57" s="247" t="s">
        <v>493</v>
      </c>
      <c r="C57" s="247" t="s">
        <v>954</v>
      </c>
      <c r="D57" s="247" t="s">
        <v>956</v>
      </c>
      <c r="E57" s="248" t="s">
        <v>955</v>
      </c>
      <c r="F57" s="247" t="s">
        <v>3740</v>
      </c>
      <c r="G57" s="247" t="s">
        <v>3741</v>
      </c>
      <c r="H57" s="247" t="s">
        <v>3741</v>
      </c>
      <c r="I57" s="247" t="s">
        <v>3741</v>
      </c>
      <c r="J57" s="247" t="s">
        <v>3741</v>
      </c>
      <c r="K57" s="252"/>
      <c r="L57" s="252"/>
      <c r="M57" s="259">
        <v>0.76388888888888884</v>
      </c>
      <c r="N57" s="259"/>
      <c r="O57" s="252">
        <v>2</v>
      </c>
      <c r="P57" s="252"/>
      <c r="Q57" s="252">
        <v>1</v>
      </c>
      <c r="R57" s="252"/>
      <c r="S57" s="252"/>
      <c r="T57" s="252"/>
      <c r="U57" s="252"/>
      <c r="V57" s="252"/>
      <c r="W57" s="252"/>
      <c r="X57" s="252"/>
      <c r="Y57" s="252"/>
      <c r="Z57" s="252"/>
      <c r="AA57" s="252"/>
    </row>
    <row r="58" spans="1:27" x14ac:dyDescent="0.25">
      <c r="A58" s="245" t="s">
        <v>1162</v>
      </c>
      <c r="B58" s="245" t="s">
        <v>451</v>
      </c>
      <c r="C58" s="245" t="s">
        <v>87</v>
      </c>
      <c r="D58" s="245" t="s">
        <v>1164</v>
      </c>
      <c r="E58" s="246" t="s">
        <v>1163</v>
      </c>
      <c r="F58" s="245" t="s">
        <v>3740</v>
      </c>
      <c r="G58" s="245" t="s">
        <v>3741</v>
      </c>
      <c r="H58" s="245" t="s">
        <v>3741</v>
      </c>
      <c r="I58" s="245" t="s">
        <v>3741</v>
      </c>
      <c r="J58" s="245" t="s">
        <v>3741</v>
      </c>
      <c r="K58" s="252"/>
      <c r="L58" s="252"/>
      <c r="M58" s="259">
        <v>0.76388888888888884</v>
      </c>
      <c r="N58" s="259"/>
      <c r="O58" s="252">
        <v>2</v>
      </c>
      <c r="P58" s="252"/>
      <c r="Q58" s="252">
        <v>1</v>
      </c>
      <c r="R58" s="252"/>
      <c r="S58" s="252"/>
      <c r="T58" s="252"/>
      <c r="U58" s="252"/>
      <c r="V58" s="252"/>
      <c r="W58" s="252"/>
      <c r="X58" s="252"/>
      <c r="Y58" s="252"/>
      <c r="Z58" s="252"/>
      <c r="AA58" s="252"/>
    </row>
    <row r="59" spans="1:27" x14ac:dyDescent="0.25">
      <c r="A59" s="247" t="s">
        <v>690</v>
      </c>
      <c r="B59" s="247" t="s">
        <v>53</v>
      </c>
      <c r="C59" s="247" t="s">
        <v>29</v>
      </c>
      <c r="D59" s="247" t="s">
        <v>692</v>
      </c>
      <c r="E59" s="248" t="s">
        <v>691</v>
      </c>
      <c r="F59" s="247" t="s">
        <v>3740</v>
      </c>
      <c r="G59" s="247" t="s">
        <v>3741</v>
      </c>
      <c r="H59" s="247" t="s">
        <v>3741</v>
      </c>
      <c r="I59" s="247" t="s">
        <v>3741</v>
      </c>
      <c r="J59" s="247" t="s">
        <v>3741</v>
      </c>
      <c r="K59" s="252"/>
      <c r="L59" s="252"/>
      <c r="M59" s="254">
        <v>0.76388888888888884</v>
      </c>
      <c r="N59" s="259">
        <v>0.80902777777777779</v>
      </c>
      <c r="O59" s="252">
        <v>3</v>
      </c>
      <c r="P59" s="252"/>
      <c r="Q59" s="252"/>
      <c r="R59" s="252"/>
      <c r="S59" s="252">
        <v>11</v>
      </c>
      <c r="T59" s="252"/>
      <c r="U59" s="252"/>
      <c r="V59" s="252"/>
      <c r="W59" s="252"/>
      <c r="X59" s="252"/>
      <c r="Y59" s="252"/>
      <c r="Z59" s="252"/>
      <c r="AA59" s="252"/>
    </row>
    <row r="60" spans="1:27" x14ac:dyDescent="0.25">
      <c r="A60" s="245" t="s">
        <v>2392</v>
      </c>
      <c r="B60" s="245" t="s">
        <v>108</v>
      </c>
      <c r="C60" s="245" t="s">
        <v>153</v>
      </c>
      <c r="D60" s="245" t="s">
        <v>2394</v>
      </c>
      <c r="E60" s="246" t="s">
        <v>3950</v>
      </c>
      <c r="F60" s="245" t="s">
        <v>3740</v>
      </c>
      <c r="G60" s="245" t="s">
        <v>549</v>
      </c>
      <c r="H60" s="245" t="s">
        <v>3741</v>
      </c>
      <c r="I60" s="245" t="s">
        <v>549</v>
      </c>
      <c r="J60" s="245" t="s">
        <v>3741</v>
      </c>
      <c r="K60" s="252"/>
      <c r="L60" s="252"/>
      <c r="M60" s="259">
        <v>0.76388888888888884</v>
      </c>
      <c r="N60" s="259"/>
      <c r="O60" s="252">
        <v>2</v>
      </c>
      <c r="P60" s="252"/>
      <c r="Q60" s="252">
        <v>1</v>
      </c>
      <c r="R60" s="252"/>
      <c r="S60" s="252"/>
      <c r="T60" s="252"/>
      <c r="U60" s="252"/>
      <c r="V60" s="252"/>
      <c r="W60" s="252"/>
      <c r="X60" s="252"/>
      <c r="Y60" s="252"/>
      <c r="Z60" s="252"/>
      <c r="AA60" s="252"/>
    </row>
    <row r="61" spans="1:27" x14ac:dyDescent="0.25">
      <c r="A61" s="256" t="s">
        <v>2419</v>
      </c>
      <c r="B61" s="256" t="s">
        <v>991</v>
      </c>
      <c r="C61" s="256" t="s">
        <v>1385</v>
      </c>
      <c r="D61" s="256" t="s">
        <v>2421</v>
      </c>
      <c r="E61" s="257" t="s">
        <v>2420</v>
      </c>
      <c r="F61" s="256" t="s">
        <v>3757</v>
      </c>
      <c r="G61" s="256" t="s">
        <v>3741</v>
      </c>
      <c r="H61" s="256" t="s">
        <v>3741</v>
      </c>
      <c r="I61" s="256" t="s">
        <v>3741</v>
      </c>
      <c r="J61" s="256" t="s">
        <v>3741</v>
      </c>
      <c r="K61" s="275"/>
      <c r="L61" s="276"/>
      <c r="M61" s="258"/>
      <c r="N61" s="258"/>
      <c r="O61" s="258">
        <v>2</v>
      </c>
      <c r="P61" s="258"/>
      <c r="Q61" s="258">
        <v>1</v>
      </c>
      <c r="R61" s="258"/>
      <c r="S61" s="258"/>
      <c r="T61" s="258"/>
      <c r="U61" s="258"/>
      <c r="V61" s="258"/>
      <c r="W61" s="258"/>
      <c r="X61" s="258"/>
      <c r="Y61" s="258"/>
      <c r="Z61" s="258"/>
      <c r="AA61" s="258"/>
    </row>
    <row r="62" spans="1:27" x14ac:dyDescent="0.25">
      <c r="A62" s="245" t="s">
        <v>482</v>
      </c>
      <c r="B62" s="245" t="s">
        <v>1891</v>
      </c>
      <c r="C62" s="245" t="s">
        <v>1693</v>
      </c>
      <c r="D62" s="245" t="s">
        <v>1893</v>
      </c>
      <c r="E62" s="246" t="s">
        <v>3951</v>
      </c>
      <c r="F62" s="245" t="s">
        <v>3740</v>
      </c>
      <c r="G62" s="245" t="s">
        <v>3741</v>
      </c>
      <c r="H62" s="245" t="s">
        <v>3741</v>
      </c>
      <c r="I62" s="245" t="s">
        <v>3741</v>
      </c>
      <c r="J62" s="245" t="s">
        <v>3741</v>
      </c>
      <c r="K62" s="252"/>
      <c r="L62" s="252"/>
      <c r="M62" s="259">
        <v>0.76388888888888884</v>
      </c>
      <c r="N62" s="259"/>
      <c r="O62" s="252">
        <v>2</v>
      </c>
      <c r="P62" s="252"/>
      <c r="Q62" s="252">
        <v>1</v>
      </c>
      <c r="R62" s="252"/>
      <c r="S62" s="252"/>
      <c r="T62" s="252"/>
      <c r="U62" s="252"/>
      <c r="V62" s="252"/>
      <c r="W62" s="252"/>
      <c r="X62" s="252"/>
      <c r="Y62" s="252"/>
      <c r="Z62" s="252"/>
      <c r="AA62" s="252"/>
    </row>
    <row r="63" spans="1:27" x14ac:dyDescent="0.25">
      <c r="A63" s="250" t="s">
        <v>1965</v>
      </c>
      <c r="B63" s="250" t="s">
        <v>130</v>
      </c>
      <c r="C63" s="250" t="s">
        <v>153</v>
      </c>
      <c r="D63" s="250" t="s">
        <v>1967</v>
      </c>
      <c r="E63" s="251" t="s">
        <v>1966</v>
      </c>
      <c r="F63" s="250" t="s">
        <v>3740</v>
      </c>
      <c r="G63" s="250" t="s">
        <v>3741</v>
      </c>
      <c r="H63" s="250" t="s">
        <v>3741</v>
      </c>
      <c r="I63" s="250" t="s">
        <v>3741</v>
      </c>
      <c r="J63" s="250" t="s">
        <v>3741</v>
      </c>
      <c r="K63" s="266"/>
      <c r="L63" s="266"/>
      <c r="M63" s="259">
        <v>0.76388888888888884</v>
      </c>
      <c r="N63" s="259"/>
      <c r="O63" s="266">
        <v>2</v>
      </c>
      <c r="P63" s="266"/>
      <c r="Q63" s="266">
        <v>1</v>
      </c>
      <c r="R63" s="266"/>
      <c r="S63" s="266"/>
      <c r="T63" s="266"/>
      <c r="U63" s="266"/>
      <c r="V63" s="266"/>
      <c r="W63" s="266"/>
      <c r="X63" s="266"/>
      <c r="Y63" s="266"/>
      <c r="Z63" s="266"/>
      <c r="AA63" s="266"/>
    </row>
    <row r="64" spans="1:27" x14ac:dyDescent="0.25">
      <c r="A64" s="245" t="s">
        <v>1716</v>
      </c>
      <c r="B64" s="245" t="s">
        <v>267</v>
      </c>
      <c r="C64" s="245" t="s">
        <v>390</v>
      </c>
      <c r="D64" s="245" t="s">
        <v>4189</v>
      </c>
      <c r="E64" s="246" t="s">
        <v>1717</v>
      </c>
      <c r="F64" s="245" t="s">
        <v>3740</v>
      </c>
      <c r="G64" s="245" t="s">
        <v>3741</v>
      </c>
      <c r="H64" s="245" t="s">
        <v>3741</v>
      </c>
      <c r="I64" s="245" t="s">
        <v>3741</v>
      </c>
      <c r="J64" s="245" t="s">
        <v>3741</v>
      </c>
      <c r="K64" s="252"/>
      <c r="L64" s="252"/>
      <c r="M64" s="259">
        <v>0.76388888888888884</v>
      </c>
      <c r="N64" s="259"/>
      <c r="O64" s="252">
        <v>2</v>
      </c>
      <c r="P64" s="252"/>
      <c r="Q64" s="252">
        <v>1</v>
      </c>
      <c r="R64" s="252"/>
      <c r="S64" s="252"/>
      <c r="T64" s="252"/>
      <c r="U64" s="252"/>
      <c r="V64" s="252"/>
      <c r="W64" s="252"/>
      <c r="X64" s="252"/>
      <c r="Y64" s="252"/>
      <c r="Z64" s="252"/>
      <c r="AA64" s="252"/>
    </row>
    <row r="65" spans="1:27" x14ac:dyDescent="0.25">
      <c r="A65" s="247" t="s">
        <v>966</v>
      </c>
      <c r="B65" s="247" t="s">
        <v>203</v>
      </c>
      <c r="C65" s="247" t="s">
        <v>1067</v>
      </c>
      <c r="D65" s="247" t="s">
        <v>4190</v>
      </c>
      <c r="E65" s="248" t="s">
        <v>1712</v>
      </c>
      <c r="F65" s="247" t="s">
        <v>3740</v>
      </c>
      <c r="G65" s="247" t="s">
        <v>3741</v>
      </c>
      <c r="H65" s="247" t="s">
        <v>3741</v>
      </c>
      <c r="I65" s="247" t="s">
        <v>3741</v>
      </c>
      <c r="J65" s="247" t="s">
        <v>3741</v>
      </c>
      <c r="K65" s="252"/>
      <c r="L65" s="252"/>
      <c r="M65" s="259">
        <v>0.76388888888888884</v>
      </c>
      <c r="N65" s="259"/>
      <c r="O65" s="252">
        <v>2</v>
      </c>
      <c r="P65" s="252"/>
      <c r="Q65" s="252">
        <v>1</v>
      </c>
      <c r="R65" s="252"/>
      <c r="S65" s="252"/>
      <c r="T65" s="252"/>
      <c r="U65" s="252"/>
      <c r="V65" s="252"/>
      <c r="W65" s="252"/>
      <c r="X65" s="252"/>
      <c r="Y65" s="252"/>
      <c r="Z65" s="252"/>
      <c r="AA65" s="252"/>
    </row>
    <row r="66" spans="1:27" x14ac:dyDescent="0.25">
      <c r="A66" s="245" t="s">
        <v>678</v>
      </c>
      <c r="B66" s="245" t="s">
        <v>247</v>
      </c>
      <c r="C66" s="245" t="s">
        <v>249</v>
      </c>
      <c r="D66" s="245" t="s">
        <v>680</v>
      </c>
      <c r="E66" s="246" t="s">
        <v>679</v>
      </c>
      <c r="F66" s="245" t="s">
        <v>3740</v>
      </c>
      <c r="G66" s="245" t="s">
        <v>3741</v>
      </c>
      <c r="H66" s="245" t="s">
        <v>3741</v>
      </c>
      <c r="I66" s="245" t="s">
        <v>3741</v>
      </c>
      <c r="J66" s="245" t="s">
        <v>3741</v>
      </c>
      <c r="K66" s="252"/>
      <c r="L66" s="252"/>
      <c r="M66" s="259">
        <v>0.76388888888888884</v>
      </c>
      <c r="N66" s="259"/>
      <c r="O66" s="252">
        <v>2</v>
      </c>
      <c r="P66" s="252"/>
      <c r="Q66" s="252">
        <v>1</v>
      </c>
      <c r="R66" s="252"/>
      <c r="S66" s="252"/>
      <c r="T66" s="252"/>
      <c r="U66" s="252"/>
      <c r="V66" s="252"/>
      <c r="W66" s="252"/>
      <c r="X66" s="252"/>
      <c r="Y66" s="252"/>
      <c r="Z66" s="252"/>
      <c r="AA66" s="252"/>
    </row>
    <row r="67" spans="1:27" x14ac:dyDescent="0.25">
      <c r="A67" s="277" t="s">
        <v>921</v>
      </c>
      <c r="B67" s="277" t="s">
        <v>3952</v>
      </c>
      <c r="C67" s="277" t="s">
        <v>3953</v>
      </c>
      <c r="D67" s="278" t="s">
        <v>923</v>
      </c>
      <c r="E67" s="279" t="s">
        <v>922</v>
      </c>
      <c r="F67" s="277" t="s">
        <v>3740</v>
      </c>
      <c r="G67" s="277" t="s">
        <v>3741</v>
      </c>
      <c r="H67" s="277" t="s">
        <v>3741</v>
      </c>
      <c r="I67" s="277" t="s">
        <v>3741</v>
      </c>
      <c r="J67" s="277" t="s">
        <v>3741</v>
      </c>
      <c r="K67" s="252"/>
      <c r="L67" s="252"/>
      <c r="M67" s="259">
        <v>0.76388888888888884</v>
      </c>
      <c r="N67" s="259"/>
      <c r="O67" s="252">
        <v>2</v>
      </c>
      <c r="P67" s="252"/>
      <c r="Q67" s="252">
        <v>1</v>
      </c>
      <c r="R67" s="252"/>
      <c r="S67" s="252"/>
      <c r="T67" s="252"/>
      <c r="U67" s="252"/>
      <c r="V67" s="252"/>
      <c r="W67" s="252"/>
      <c r="X67" s="252"/>
      <c r="Y67" s="252"/>
      <c r="Z67" s="252"/>
      <c r="AA67" s="252"/>
    </row>
    <row r="68" spans="1:27" x14ac:dyDescent="0.25">
      <c r="A68" s="280" t="s">
        <v>1166</v>
      </c>
      <c r="B68" s="280" t="s">
        <v>583</v>
      </c>
      <c r="C68" s="280" t="s">
        <v>1167</v>
      </c>
      <c r="D68" s="280" t="s">
        <v>1169</v>
      </c>
      <c r="E68" s="281" t="s">
        <v>1168</v>
      </c>
      <c r="F68" s="280" t="s">
        <v>3740</v>
      </c>
      <c r="G68" s="280" t="s">
        <v>3741</v>
      </c>
      <c r="H68" s="280" t="s">
        <v>3741</v>
      </c>
      <c r="I68" s="280" t="s">
        <v>3741</v>
      </c>
      <c r="J68" s="280" t="s">
        <v>3741</v>
      </c>
      <c r="K68" s="266"/>
      <c r="L68" s="266"/>
      <c r="M68" s="259">
        <v>0.76388888888888884</v>
      </c>
      <c r="N68" s="259"/>
      <c r="O68" s="266">
        <v>2</v>
      </c>
      <c r="P68" s="266"/>
      <c r="Q68" s="266">
        <v>1</v>
      </c>
      <c r="R68" s="266"/>
      <c r="S68" s="266"/>
      <c r="T68" s="266"/>
      <c r="U68" s="266"/>
      <c r="V68" s="266"/>
      <c r="W68" s="266"/>
      <c r="X68" s="266"/>
      <c r="Y68" s="266"/>
      <c r="Z68" s="266"/>
      <c r="AA68" s="266"/>
    </row>
    <row r="69" spans="1:27" x14ac:dyDescent="0.25">
      <c r="A69" s="282" t="s">
        <v>1284</v>
      </c>
      <c r="B69" s="282" t="s">
        <v>1283</v>
      </c>
      <c r="C69" s="282" t="s">
        <v>1285</v>
      </c>
      <c r="D69" s="282" t="s">
        <v>1287</v>
      </c>
      <c r="E69" s="283" t="s">
        <v>4191</v>
      </c>
      <c r="F69" s="282" t="s">
        <v>3740</v>
      </c>
      <c r="G69" s="282" t="s">
        <v>3741</v>
      </c>
      <c r="H69" s="282" t="s">
        <v>3741</v>
      </c>
      <c r="I69" s="282" t="s">
        <v>3741</v>
      </c>
      <c r="J69" s="282" t="s">
        <v>3741</v>
      </c>
      <c r="K69" s="252"/>
      <c r="L69" s="252"/>
      <c r="M69" s="259">
        <v>0.76388888888888884</v>
      </c>
      <c r="N69" s="259"/>
      <c r="O69" s="252">
        <v>2</v>
      </c>
      <c r="P69" s="252"/>
      <c r="Q69" s="252">
        <v>1</v>
      </c>
      <c r="R69" s="252"/>
      <c r="S69" s="252"/>
      <c r="T69" s="252"/>
      <c r="U69" s="252"/>
      <c r="V69" s="252"/>
      <c r="W69" s="252"/>
      <c r="X69" s="252"/>
      <c r="Y69" s="252"/>
      <c r="Z69" s="252"/>
      <c r="AA69" s="252"/>
    </row>
    <row r="70" spans="1:27" x14ac:dyDescent="0.25">
      <c r="A70" s="282" t="s">
        <v>798</v>
      </c>
      <c r="B70" s="282" t="s">
        <v>562</v>
      </c>
      <c r="C70" s="282" t="s">
        <v>249</v>
      </c>
      <c r="D70" s="282" t="s">
        <v>800</v>
      </c>
      <c r="E70" s="283" t="s">
        <v>799</v>
      </c>
      <c r="F70" s="282" t="s">
        <v>3740</v>
      </c>
      <c r="G70" s="282" t="s">
        <v>3741</v>
      </c>
      <c r="H70" s="282" t="s">
        <v>3741</v>
      </c>
      <c r="I70" s="282" t="s">
        <v>3741</v>
      </c>
      <c r="J70" s="282" t="s">
        <v>3741</v>
      </c>
      <c r="K70" s="252"/>
      <c r="L70" s="252"/>
      <c r="M70" s="259">
        <v>0.79374999999999996</v>
      </c>
      <c r="N70" s="259"/>
      <c r="O70" s="252">
        <v>1</v>
      </c>
      <c r="P70" s="252">
        <v>11</v>
      </c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</row>
    <row r="71" spans="1:27" x14ac:dyDescent="0.25">
      <c r="A71" s="282" t="s">
        <v>1778</v>
      </c>
      <c r="B71" s="282" t="s">
        <v>61</v>
      </c>
      <c r="C71" s="282" t="s">
        <v>1779</v>
      </c>
      <c r="D71" s="282" t="s">
        <v>1781</v>
      </c>
      <c r="E71" s="283" t="s">
        <v>3954</v>
      </c>
      <c r="F71" s="282" t="s">
        <v>3740</v>
      </c>
      <c r="G71" s="282" t="s">
        <v>3741</v>
      </c>
      <c r="H71" s="282" t="s">
        <v>3741</v>
      </c>
      <c r="I71" s="282" t="s">
        <v>3741</v>
      </c>
      <c r="J71" s="282" t="s">
        <v>3741</v>
      </c>
      <c r="K71" s="252"/>
      <c r="L71" s="252"/>
      <c r="M71" s="254">
        <v>0.81041666666666667</v>
      </c>
      <c r="N71" s="252"/>
      <c r="O71" s="252">
        <v>2</v>
      </c>
      <c r="P71" s="252"/>
      <c r="Q71" s="252">
        <v>11</v>
      </c>
      <c r="R71" s="252"/>
      <c r="S71" s="252"/>
      <c r="T71" s="252"/>
      <c r="U71" s="252"/>
      <c r="V71" s="252"/>
      <c r="W71" s="252"/>
      <c r="X71" s="252"/>
      <c r="Y71" s="252"/>
      <c r="Z71" s="252"/>
      <c r="AA71" s="252"/>
    </row>
    <row r="72" spans="1:27" x14ac:dyDescent="0.25">
      <c r="A72" s="282" t="s">
        <v>109</v>
      </c>
      <c r="B72" s="282" t="s">
        <v>108</v>
      </c>
      <c r="C72" s="282" t="s">
        <v>110</v>
      </c>
      <c r="D72" s="282" t="s">
        <v>112</v>
      </c>
      <c r="E72" s="282" t="s">
        <v>4192</v>
      </c>
      <c r="F72" s="282" t="s">
        <v>3740</v>
      </c>
      <c r="G72" s="282" t="s">
        <v>3741</v>
      </c>
      <c r="H72" s="282" t="s">
        <v>3741</v>
      </c>
      <c r="I72" s="282" t="s">
        <v>3741</v>
      </c>
      <c r="J72" s="282" t="s">
        <v>3741</v>
      </c>
      <c r="K72" s="252"/>
      <c r="L72" s="252"/>
      <c r="M72" s="259">
        <v>0.81041666666666667</v>
      </c>
      <c r="N72" s="252"/>
      <c r="O72" s="252">
        <v>2</v>
      </c>
      <c r="P72" s="252"/>
      <c r="Q72" s="252">
        <v>11</v>
      </c>
      <c r="R72" s="252"/>
      <c r="S72" s="252"/>
      <c r="T72" s="252"/>
      <c r="U72" s="252"/>
      <c r="V72" s="252"/>
      <c r="W72" s="252"/>
      <c r="X72" s="252"/>
      <c r="Y72" s="252"/>
      <c r="Z72" s="252"/>
      <c r="AA72" s="252"/>
    </row>
    <row r="73" spans="1:27" x14ac:dyDescent="0.25">
      <c r="A73" s="282" t="s">
        <v>933</v>
      </c>
      <c r="B73" s="282" t="s">
        <v>176</v>
      </c>
      <c r="C73" s="282" t="s">
        <v>934</v>
      </c>
      <c r="D73" s="282" t="s">
        <v>936</v>
      </c>
      <c r="E73" s="283" t="s">
        <v>935</v>
      </c>
      <c r="F73" s="282" t="s">
        <v>3740</v>
      </c>
      <c r="G73" s="282" t="s">
        <v>3741</v>
      </c>
      <c r="H73" s="282" t="s">
        <v>3741</v>
      </c>
      <c r="I73" s="282" t="s">
        <v>3741</v>
      </c>
      <c r="J73" s="282" t="s">
        <v>3741</v>
      </c>
      <c r="K73" s="252"/>
      <c r="L73" s="252"/>
      <c r="M73" s="259">
        <v>0.81041666666666667</v>
      </c>
      <c r="N73" s="252"/>
      <c r="O73" s="252">
        <v>2</v>
      </c>
      <c r="P73" s="252"/>
      <c r="Q73" s="252">
        <v>11</v>
      </c>
      <c r="R73" s="252"/>
      <c r="S73" s="252"/>
      <c r="T73" s="252"/>
      <c r="U73" s="252"/>
      <c r="V73" s="252"/>
      <c r="W73" s="252"/>
      <c r="X73" s="252"/>
      <c r="Y73" s="252"/>
      <c r="Z73" s="252"/>
      <c r="AA73" s="252"/>
    </row>
    <row r="74" spans="1:27" x14ac:dyDescent="0.25">
      <c r="A74" s="282" t="s">
        <v>1560</v>
      </c>
      <c r="B74" s="282" t="s">
        <v>203</v>
      </c>
      <c r="C74" s="282" t="s">
        <v>1561</v>
      </c>
      <c r="D74" s="282" t="s">
        <v>1563</v>
      </c>
      <c r="E74" s="283" t="s">
        <v>1562</v>
      </c>
      <c r="F74" s="282" t="s">
        <v>3740</v>
      </c>
      <c r="G74" s="282" t="s">
        <v>3741</v>
      </c>
      <c r="H74" s="282" t="s">
        <v>3741</v>
      </c>
      <c r="I74" s="282" t="s">
        <v>3741</v>
      </c>
      <c r="J74" s="282" t="s">
        <v>3741</v>
      </c>
      <c r="K74" s="252"/>
      <c r="L74" s="252"/>
      <c r="M74" s="259"/>
      <c r="N74" s="259">
        <v>0.84027777777777779</v>
      </c>
      <c r="O74" s="252">
        <v>3</v>
      </c>
      <c r="P74" s="252"/>
      <c r="Q74" s="252"/>
      <c r="R74" s="252"/>
      <c r="S74" s="252"/>
      <c r="T74" s="252"/>
      <c r="U74" s="252"/>
      <c r="V74" s="252">
        <v>111</v>
      </c>
      <c r="W74" s="252"/>
      <c r="X74" s="252"/>
      <c r="Y74" s="252"/>
      <c r="Z74" s="252"/>
      <c r="AA74" s="252"/>
    </row>
    <row r="75" spans="1:27" x14ac:dyDescent="0.25">
      <c r="A75" s="282" t="s">
        <v>948</v>
      </c>
      <c r="B75" s="282" t="s">
        <v>2081</v>
      </c>
      <c r="C75" s="282" t="s">
        <v>116</v>
      </c>
      <c r="D75" s="282" t="s">
        <v>2083</v>
      </c>
      <c r="E75" s="283" t="s">
        <v>2082</v>
      </c>
      <c r="F75" s="282" t="s">
        <v>3740</v>
      </c>
      <c r="G75" s="282" t="s">
        <v>3741</v>
      </c>
      <c r="H75" s="282" t="s">
        <v>3741</v>
      </c>
      <c r="I75" s="282" t="s">
        <v>3741</v>
      </c>
      <c r="J75" s="282" t="s">
        <v>3741</v>
      </c>
      <c r="K75" s="252"/>
      <c r="L75" s="252"/>
      <c r="M75" s="259"/>
      <c r="N75" s="254">
        <v>0.84027777777777779</v>
      </c>
      <c r="O75" s="252"/>
      <c r="P75" s="252"/>
      <c r="Q75" s="252"/>
      <c r="R75" s="252"/>
      <c r="S75" s="252"/>
      <c r="T75" s="252"/>
      <c r="U75" s="252"/>
      <c r="V75" s="252">
        <v>111</v>
      </c>
      <c r="W75" s="252"/>
      <c r="X75" s="252">
        <v>11</v>
      </c>
      <c r="Y75" s="252"/>
      <c r="Z75" s="252"/>
      <c r="AA75" s="252"/>
    </row>
    <row r="76" spans="1:27" x14ac:dyDescent="0.25">
      <c r="A76" s="282" t="s">
        <v>1233</v>
      </c>
      <c r="B76" s="282" t="s">
        <v>1232</v>
      </c>
      <c r="C76" s="282" t="s">
        <v>403</v>
      </c>
      <c r="D76" s="282" t="s">
        <v>1235</v>
      </c>
      <c r="E76" s="283" t="s">
        <v>1234</v>
      </c>
      <c r="F76" s="282" t="s">
        <v>3740</v>
      </c>
      <c r="G76" s="282" t="s">
        <v>3741</v>
      </c>
      <c r="H76" s="282" t="s">
        <v>3741</v>
      </c>
      <c r="I76" s="282" t="s">
        <v>549</v>
      </c>
      <c r="J76" s="282" t="s">
        <v>3741</v>
      </c>
      <c r="K76" s="252"/>
      <c r="L76" s="252"/>
      <c r="M76" s="259"/>
      <c r="N76" s="259">
        <v>0.84027777777777779</v>
      </c>
      <c r="O76" s="252">
        <v>3</v>
      </c>
      <c r="P76" s="252"/>
      <c r="Q76" s="252"/>
      <c r="R76" s="252"/>
      <c r="S76" s="252"/>
      <c r="T76" s="252"/>
      <c r="U76" s="252"/>
      <c r="V76" s="252">
        <v>111</v>
      </c>
      <c r="W76" s="252"/>
      <c r="X76" s="252"/>
      <c r="Y76" s="252"/>
      <c r="Z76" s="252"/>
      <c r="AA76" s="252"/>
    </row>
    <row r="77" spans="1:27" x14ac:dyDescent="0.25">
      <c r="A77" s="282" t="s">
        <v>905</v>
      </c>
      <c r="B77" s="282" t="s">
        <v>53</v>
      </c>
      <c r="C77" s="282" t="s">
        <v>110</v>
      </c>
      <c r="D77" s="282" t="s">
        <v>907</v>
      </c>
      <c r="E77" s="283" t="s">
        <v>906</v>
      </c>
      <c r="F77" s="282" t="s">
        <v>3740</v>
      </c>
      <c r="G77" s="282" t="s">
        <v>3741</v>
      </c>
      <c r="H77" s="282" t="s">
        <v>3741</v>
      </c>
      <c r="I77" s="282" t="s">
        <v>3741</v>
      </c>
      <c r="J77" s="282" t="s">
        <v>3741</v>
      </c>
      <c r="K77" s="252"/>
      <c r="L77" s="252"/>
      <c r="M77" s="252"/>
      <c r="N77" s="259">
        <v>0.82638888888888884</v>
      </c>
      <c r="O77" s="252">
        <v>3</v>
      </c>
      <c r="P77" s="252"/>
      <c r="Q77" s="252"/>
      <c r="R77" s="252"/>
      <c r="S77" s="252"/>
      <c r="T77" s="252"/>
      <c r="U77" s="252"/>
      <c r="V77" s="252">
        <v>11</v>
      </c>
      <c r="W77" s="252"/>
      <c r="X77" s="252"/>
      <c r="Y77" s="252"/>
      <c r="Z77" s="252"/>
      <c r="AA77" s="252"/>
    </row>
    <row r="78" spans="1:27" x14ac:dyDescent="0.25">
      <c r="A78" s="282" t="s">
        <v>177</v>
      </c>
      <c r="B78" s="282" t="s">
        <v>176</v>
      </c>
      <c r="C78" s="282" t="s">
        <v>153</v>
      </c>
      <c r="D78" s="282" t="s">
        <v>4193</v>
      </c>
      <c r="E78" s="283" t="s">
        <v>4194</v>
      </c>
      <c r="F78" s="282" t="s">
        <v>3740</v>
      </c>
      <c r="G78" s="282" t="s">
        <v>3741</v>
      </c>
      <c r="H78" s="282" t="s">
        <v>3741</v>
      </c>
      <c r="I78" s="282" t="s">
        <v>3741</v>
      </c>
      <c r="J78" s="282" t="s">
        <v>3741</v>
      </c>
      <c r="K78" s="252"/>
      <c r="L78" s="252"/>
      <c r="M78" s="252"/>
      <c r="N78" s="259">
        <v>0.82638888888888884</v>
      </c>
      <c r="O78" s="252">
        <v>3</v>
      </c>
      <c r="P78" s="252"/>
      <c r="Q78" s="252"/>
      <c r="R78" s="252"/>
      <c r="S78" s="252"/>
      <c r="T78" s="252"/>
      <c r="U78" s="252"/>
      <c r="V78" s="252">
        <v>11</v>
      </c>
      <c r="W78" s="252"/>
      <c r="X78" s="252"/>
      <c r="Y78" s="252"/>
      <c r="Z78" s="252"/>
      <c r="AA78" s="252"/>
    </row>
    <row r="79" spans="1:27" x14ac:dyDescent="0.25">
      <c r="A79" s="282" t="s">
        <v>1266</v>
      </c>
      <c r="B79" s="282" t="s">
        <v>1182</v>
      </c>
      <c r="C79" s="282" t="s">
        <v>275</v>
      </c>
      <c r="D79" s="282" t="s">
        <v>1268</v>
      </c>
      <c r="E79" s="283" t="s">
        <v>1267</v>
      </c>
      <c r="F79" s="282" t="s">
        <v>3740</v>
      </c>
      <c r="G79" s="282" t="s">
        <v>3741</v>
      </c>
      <c r="H79" s="282" t="s">
        <v>3741</v>
      </c>
      <c r="I79" s="282" t="s">
        <v>3741</v>
      </c>
      <c r="J79" s="282" t="s">
        <v>3741</v>
      </c>
      <c r="K79" s="252"/>
      <c r="L79" s="252"/>
      <c r="M79" s="252"/>
      <c r="N79" s="259">
        <v>0.82638888888888884</v>
      </c>
      <c r="O79" s="252">
        <v>3</v>
      </c>
      <c r="P79" s="252"/>
      <c r="Q79" s="252"/>
      <c r="R79" s="252"/>
      <c r="S79" s="252"/>
      <c r="T79" s="252"/>
      <c r="U79" s="252"/>
      <c r="V79" s="252">
        <v>11</v>
      </c>
      <c r="W79" s="252"/>
      <c r="X79" s="252"/>
      <c r="Y79" s="252"/>
      <c r="Z79" s="252"/>
      <c r="AA79" s="252"/>
    </row>
    <row r="80" spans="1:27" x14ac:dyDescent="0.25">
      <c r="A80" s="282" t="s">
        <v>3955</v>
      </c>
      <c r="B80" s="282" t="s">
        <v>3956</v>
      </c>
      <c r="C80" s="282" t="s">
        <v>3941</v>
      </c>
      <c r="D80" s="282" t="s">
        <v>148</v>
      </c>
      <c r="E80" s="283" t="s">
        <v>147</v>
      </c>
      <c r="F80" s="282" t="s">
        <v>3740</v>
      </c>
      <c r="G80" s="282" t="s">
        <v>3741</v>
      </c>
      <c r="H80" s="282" t="s">
        <v>3741</v>
      </c>
      <c r="I80" s="282" t="s">
        <v>3741</v>
      </c>
      <c r="J80" s="282" t="s">
        <v>3741</v>
      </c>
      <c r="K80" s="252"/>
      <c r="L80" s="252"/>
      <c r="M80" s="252"/>
      <c r="N80" s="259">
        <v>0.81458333333333333</v>
      </c>
      <c r="O80" s="11">
        <v>3</v>
      </c>
      <c r="P80" s="252"/>
      <c r="Q80" s="252"/>
      <c r="R80" s="252"/>
      <c r="S80" s="252"/>
      <c r="T80" s="252"/>
      <c r="U80" s="252"/>
      <c r="V80" s="252">
        <v>1</v>
      </c>
      <c r="W80" s="252"/>
      <c r="X80" s="252"/>
      <c r="Y80" s="252"/>
      <c r="Z80" s="252"/>
      <c r="AA80" s="252"/>
    </row>
    <row r="81" spans="1:27" x14ac:dyDescent="0.25">
      <c r="A81" s="282" t="s">
        <v>1698</v>
      </c>
      <c r="B81" s="282" t="s">
        <v>1200</v>
      </c>
      <c r="C81" s="282" t="s">
        <v>70</v>
      </c>
      <c r="D81" s="22" t="s">
        <v>1700</v>
      </c>
      <c r="E81" s="283" t="s">
        <v>1699</v>
      </c>
      <c r="F81" s="282" t="s">
        <v>3740</v>
      </c>
      <c r="G81" s="282" t="s">
        <v>3741</v>
      </c>
      <c r="H81" s="282" t="s">
        <v>3741</v>
      </c>
      <c r="I81" s="282" t="s">
        <v>3741</v>
      </c>
      <c r="J81" s="282" t="s">
        <v>3741</v>
      </c>
      <c r="K81" s="252"/>
      <c r="L81" s="252"/>
      <c r="M81" s="252"/>
      <c r="N81" s="259">
        <v>0.81458333333333333</v>
      </c>
      <c r="O81" s="11">
        <v>3</v>
      </c>
      <c r="P81" s="11"/>
      <c r="Q81" s="252"/>
      <c r="R81" s="252"/>
      <c r="S81" s="252"/>
      <c r="T81" s="252"/>
      <c r="U81" s="252"/>
      <c r="V81" s="252">
        <v>1</v>
      </c>
      <c r="W81" s="252"/>
      <c r="X81" s="252"/>
      <c r="Y81" s="252"/>
      <c r="Z81" s="252"/>
      <c r="AA81" s="252"/>
    </row>
    <row r="82" spans="1:27" x14ac:dyDescent="0.25">
      <c r="A82" s="282" t="s">
        <v>1073</v>
      </c>
      <c r="B82" s="282" t="s">
        <v>1072</v>
      </c>
      <c r="C82" s="282" t="s">
        <v>1074</v>
      </c>
      <c r="D82" s="282" t="s">
        <v>1076</v>
      </c>
      <c r="E82" s="283" t="s">
        <v>2856</v>
      </c>
      <c r="F82" s="282" t="s">
        <v>3740</v>
      </c>
      <c r="G82" s="282" t="s">
        <v>3741</v>
      </c>
      <c r="H82" s="282" t="s">
        <v>3741</v>
      </c>
      <c r="I82" s="282" t="s">
        <v>3741</v>
      </c>
      <c r="J82" s="282" t="s">
        <v>3741</v>
      </c>
      <c r="K82" s="252"/>
      <c r="L82" s="252"/>
      <c r="M82" s="252"/>
      <c r="N82" s="259">
        <v>0.81458333333333333</v>
      </c>
      <c r="O82" s="11">
        <v>3</v>
      </c>
      <c r="P82" s="11"/>
      <c r="Q82" s="252"/>
      <c r="R82" s="252"/>
      <c r="S82" s="252"/>
      <c r="T82" s="252"/>
      <c r="U82" s="252"/>
      <c r="V82" s="252">
        <v>1</v>
      </c>
      <c r="W82" s="252"/>
      <c r="X82" s="252"/>
      <c r="Y82" s="252"/>
      <c r="Z82" s="252"/>
      <c r="AA82" s="252"/>
    </row>
    <row r="83" spans="1:27" x14ac:dyDescent="0.25">
      <c r="A83" s="282" t="s">
        <v>487</v>
      </c>
      <c r="B83" s="282" t="s">
        <v>281</v>
      </c>
      <c r="C83" s="282" t="s">
        <v>103</v>
      </c>
      <c r="D83" s="282" t="s">
        <v>489</v>
      </c>
      <c r="E83" s="283" t="s">
        <v>488</v>
      </c>
      <c r="F83" s="282" t="s">
        <v>3740</v>
      </c>
      <c r="G83" s="282" t="s">
        <v>3741</v>
      </c>
      <c r="H83" s="282" t="s">
        <v>3741</v>
      </c>
      <c r="I83" s="282" t="s">
        <v>3741</v>
      </c>
      <c r="J83" s="282" t="s">
        <v>3741</v>
      </c>
      <c r="K83" s="252"/>
      <c r="L83" s="252"/>
      <c r="M83" s="252"/>
      <c r="N83" s="259">
        <v>0.81458333333333333</v>
      </c>
      <c r="O83" s="11">
        <v>3</v>
      </c>
      <c r="P83" s="11"/>
      <c r="Q83" s="252"/>
      <c r="R83" s="252"/>
      <c r="S83" s="252"/>
      <c r="T83" s="252"/>
      <c r="U83" s="252"/>
      <c r="V83" s="252">
        <v>1</v>
      </c>
      <c r="W83" s="252"/>
      <c r="X83" s="252"/>
      <c r="Y83" s="252"/>
      <c r="Z83" s="252"/>
      <c r="AA83" s="252"/>
    </row>
    <row r="84" spans="1:27" x14ac:dyDescent="0.25">
      <c r="A84" s="282" t="s">
        <v>2149</v>
      </c>
      <c r="B84" s="282" t="s">
        <v>176</v>
      </c>
      <c r="C84" s="282" t="s">
        <v>269</v>
      </c>
      <c r="D84" s="282" t="s">
        <v>2151</v>
      </c>
      <c r="E84" s="283" t="s">
        <v>2150</v>
      </c>
      <c r="F84" s="282" t="s">
        <v>3740</v>
      </c>
      <c r="G84" s="282" t="s">
        <v>3741</v>
      </c>
      <c r="H84" s="282" t="s">
        <v>3741</v>
      </c>
      <c r="I84" s="282" t="s">
        <v>549</v>
      </c>
      <c r="J84" s="282" t="s">
        <v>3741</v>
      </c>
      <c r="K84" s="252"/>
      <c r="L84" s="252"/>
      <c r="M84" s="252"/>
      <c r="N84" s="259">
        <v>0.81458333333333333</v>
      </c>
      <c r="O84" s="11">
        <v>3</v>
      </c>
      <c r="P84" s="11"/>
      <c r="Q84" s="252"/>
      <c r="R84" s="252"/>
      <c r="S84" s="252"/>
      <c r="T84" s="252"/>
      <c r="U84" s="252"/>
      <c r="V84" s="252">
        <v>1</v>
      </c>
      <c r="W84" s="252"/>
      <c r="X84" s="252"/>
      <c r="Y84" s="252"/>
      <c r="Z84" s="252"/>
      <c r="AA84" s="252"/>
    </row>
    <row r="85" spans="1:27" x14ac:dyDescent="0.25">
      <c r="A85" s="284" t="s">
        <v>555</v>
      </c>
      <c r="B85" s="284" t="s">
        <v>76</v>
      </c>
      <c r="C85" s="284" t="s">
        <v>3073</v>
      </c>
      <c r="D85" s="284" t="s">
        <v>558</v>
      </c>
      <c r="E85" s="283" t="s">
        <v>4195</v>
      </c>
      <c r="F85" s="282" t="s">
        <v>3740</v>
      </c>
      <c r="G85" s="282" t="s">
        <v>3741</v>
      </c>
      <c r="H85" s="282" t="s">
        <v>3741</v>
      </c>
      <c r="I85" s="282" t="s">
        <v>3741</v>
      </c>
      <c r="J85" s="282" t="s">
        <v>3741</v>
      </c>
      <c r="K85" s="252"/>
      <c r="L85" s="252"/>
      <c r="M85" s="252"/>
      <c r="N85" s="254">
        <v>0.81458333333333333</v>
      </c>
      <c r="O85" s="11"/>
      <c r="P85" s="11"/>
      <c r="Q85" s="252"/>
      <c r="R85" s="252"/>
      <c r="S85" s="252"/>
      <c r="T85" s="252"/>
      <c r="U85" s="252"/>
      <c r="V85" s="252"/>
      <c r="W85" s="252"/>
      <c r="X85" s="252">
        <v>1</v>
      </c>
      <c r="Y85" s="252"/>
      <c r="Z85" s="252"/>
      <c r="AA85" s="252"/>
    </row>
    <row r="86" spans="1:27" x14ac:dyDescent="0.25">
      <c r="A86" s="282" t="s">
        <v>1034</v>
      </c>
      <c r="B86" s="282" t="s">
        <v>195</v>
      </c>
      <c r="C86" s="282" t="s">
        <v>1035</v>
      </c>
      <c r="D86" s="282" t="s">
        <v>1037</v>
      </c>
      <c r="E86" s="283" t="s">
        <v>2935</v>
      </c>
      <c r="F86" s="282" t="s">
        <v>3740</v>
      </c>
      <c r="G86" s="282" t="s">
        <v>3741</v>
      </c>
      <c r="H86" s="282" t="s">
        <v>3741</v>
      </c>
      <c r="I86" s="282" t="s">
        <v>549</v>
      </c>
      <c r="J86" s="282" t="s">
        <v>3741</v>
      </c>
      <c r="K86" s="252"/>
      <c r="L86" s="252"/>
      <c r="M86" s="252"/>
      <c r="N86" s="259">
        <v>0.81458333333333333</v>
      </c>
      <c r="O86" s="11">
        <v>3</v>
      </c>
      <c r="P86" s="11"/>
      <c r="Q86" s="252"/>
      <c r="R86" s="252"/>
      <c r="S86" s="252"/>
      <c r="T86" s="252"/>
      <c r="U86" s="252"/>
      <c r="V86" s="252">
        <v>1</v>
      </c>
      <c r="W86" s="252"/>
      <c r="X86" s="252"/>
      <c r="Y86" s="252"/>
      <c r="Z86" s="252"/>
      <c r="AA86" s="252"/>
    </row>
    <row r="87" spans="1:27" x14ac:dyDescent="0.25">
      <c r="A87" s="280" t="s">
        <v>1671</v>
      </c>
      <c r="B87" s="280" t="s">
        <v>14</v>
      </c>
      <c r="C87" s="280" t="s">
        <v>1672</v>
      </c>
      <c r="D87" s="285" t="s">
        <v>1674</v>
      </c>
      <c r="E87" s="281" t="s">
        <v>1673</v>
      </c>
      <c r="F87" s="280" t="s">
        <v>3740</v>
      </c>
      <c r="G87" s="280" t="s">
        <v>3741</v>
      </c>
      <c r="H87" s="280" t="s">
        <v>3741</v>
      </c>
      <c r="I87" s="280" t="s">
        <v>3741</v>
      </c>
      <c r="J87" s="280" t="s">
        <v>3741</v>
      </c>
      <c r="K87" s="266"/>
      <c r="L87" s="266"/>
      <c r="M87" s="266"/>
      <c r="N87" s="259">
        <v>0.81458333333333333</v>
      </c>
      <c r="O87" s="266">
        <v>3</v>
      </c>
      <c r="P87" s="266"/>
      <c r="Q87" s="266"/>
      <c r="R87" s="266"/>
      <c r="S87" s="266"/>
      <c r="T87" s="266"/>
      <c r="U87" s="266"/>
      <c r="V87" s="266">
        <v>1</v>
      </c>
      <c r="W87" s="266"/>
      <c r="X87" s="266"/>
      <c r="Y87" s="266"/>
      <c r="Z87" s="266"/>
      <c r="AA87" s="266"/>
    </row>
    <row r="88" spans="1:27" x14ac:dyDescent="0.25">
      <c r="A88" s="286" t="s">
        <v>665</v>
      </c>
      <c r="B88" s="286" t="s">
        <v>267</v>
      </c>
      <c r="C88" s="286" t="s">
        <v>103</v>
      </c>
      <c r="D88" s="286" t="s">
        <v>667</v>
      </c>
      <c r="E88" s="287" t="s">
        <v>666</v>
      </c>
      <c r="F88" s="286" t="s">
        <v>3740</v>
      </c>
      <c r="G88" s="286" t="s">
        <v>3741</v>
      </c>
      <c r="H88" s="286" t="s">
        <v>3741</v>
      </c>
      <c r="I88" s="286" t="s">
        <v>3741</v>
      </c>
      <c r="J88" s="286" t="s">
        <v>3741</v>
      </c>
      <c r="K88" s="252"/>
      <c r="L88" s="252"/>
      <c r="M88" s="252"/>
      <c r="N88" s="259">
        <v>0.81458333333333333</v>
      </c>
      <c r="O88" s="11">
        <v>3</v>
      </c>
      <c r="P88" s="11"/>
      <c r="Q88" s="11"/>
      <c r="R88" s="252"/>
      <c r="S88" s="252"/>
      <c r="T88" s="252"/>
      <c r="U88" s="252"/>
      <c r="V88" s="252">
        <v>1</v>
      </c>
      <c r="W88" s="252"/>
      <c r="X88" s="252"/>
      <c r="Y88" s="252"/>
      <c r="Z88" s="252"/>
      <c r="AA88" s="252"/>
    </row>
    <row r="89" spans="1:27" x14ac:dyDescent="0.25">
      <c r="A89" s="288" t="s">
        <v>1296</v>
      </c>
      <c r="B89" s="288" t="s">
        <v>481</v>
      </c>
      <c r="C89" s="288" t="s">
        <v>1167</v>
      </c>
      <c r="D89" s="288" t="s">
        <v>1298</v>
      </c>
      <c r="E89" s="289" t="s">
        <v>3957</v>
      </c>
      <c r="F89" s="288" t="s">
        <v>3740</v>
      </c>
      <c r="G89" s="288" t="s">
        <v>3741</v>
      </c>
      <c r="H89" s="288" t="s">
        <v>3741</v>
      </c>
      <c r="I89" s="288" t="s">
        <v>549</v>
      </c>
      <c r="J89" s="288" t="s">
        <v>3741</v>
      </c>
      <c r="K89" s="252"/>
      <c r="L89" s="252"/>
      <c r="M89" s="252"/>
      <c r="N89" s="259">
        <v>0.81458333333333333</v>
      </c>
      <c r="O89" s="11">
        <v>3</v>
      </c>
      <c r="P89" s="11"/>
      <c r="Q89" s="11"/>
      <c r="R89" s="252"/>
      <c r="S89" s="252"/>
      <c r="T89" s="252"/>
      <c r="U89" s="252"/>
      <c r="V89" s="252">
        <v>1</v>
      </c>
      <c r="W89" s="252"/>
      <c r="X89" s="252"/>
      <c r="Y89" s="252"/>
      <c r="Z89" s="252"/>
      <c r="AA89" s="252"/>
    </row>
    <row r="90" spans="1:27" x14ac:dyDescent="0.25">
      <c r="A90" s="262" t="s">
        <v>1965</v>
      </c>
      <c r="B90" s="262" t="s">
        <v>1979</v>
      </c>
      <c r="C90" s="262" t="s">
        <v>63</v>
      </c>
      <c r="D90" s="262" t="s">
        <v>1981</v>
      </c>
      <c r="E90" s="263" t="s">
        <v>1980</v>
      </c>
      <c r="F90" s="262" t="s">
        <v>3740</v>
      </c>
      <c r="G90" s="262" t="s">
        <v>3741</v>
      </c>
      <c r="H90" s="262" t="s">
        <v>3741</v>
      </c>
      <c r="I90" s="262" t="s">
        <v>3833</v>
      </c>
      <c r="J90" s="262" t="s">
        <v>3741</v>
      </c>
      <c r="K90" s="252"/>
      <c r="L90" s="252"/>
      <c r="M90" s="252"/>
      <c r="N90" s="259">
        <v>0.81458333333333333</v>
      </c>
      <c r="O90" s="11">
        <v>3</v>
      </c>
      <c r="P90" s="11"/>
      <c r="Q90" s="11"/>
      <c r="R90" s="252"/>
      <c r="S90" s="252"/>
      <c r="T90" s="252"/>
      <c r="U90" s="252"/>
      <c r="V90" s="252">
        <v>1</v>
      </c>
      <c r="W90" s="252"/>
      <c r="X90" s="252"/>
      <c r="Y90" s="252"/>
      <c r="Z90" s="252"/>
      <c r="AA90" s="252"/>
    </row>
    <row r="91" spans="1:27" x14ac:dyDescent="0.25">
      <c r="A91" s="247" t="s">
        <v>240</v>
      </c>
      <c r="B91" s="247" t="s">
        <v>239</v>
      </c>
      <c r="C91" s="247" t="s">
        <v>241</v>
      </c>
      <c r="D91" s="247" t="s">
        <v>243</v>
      </c>
      <c r="E91" s="248" t="s">
        <v>242</v>
      </c>
      <c r="F91" s="247" t="s">
        <v>3740</v>
      </c>
      <c r="G91" s="247" t="s">
        <v>3741</v>
      </c>
      <c r="H91" s="247" t="s">
        <v>3741</v>
      </c>
      <c r="I91" s="247" t="s">
        <v>549</v>
      </c>
      <c r="J91" s="247" t="s">
        <v>3741</v>
      </c>
      <c r="K91" s="252"/>
      <c r="L91" s="252"/>
      <c r="M91" s="252"/>
      <c r="N91" s="259">
        <v>0.81458333333333333</v>
      </c>
      <c r="O91" s="11">
        <v>3</v>
      </c>
      <c r="P91" s="11"/>
      <c r="Q91" s="11"/>
      <c r="R91" s="252"/>
      <c r="S91" s="252"/>
      <c r="T91" s="252"/>
      <c r="U91" s="252"/>
      <c r="V91" s="252">
        <v>1</v>
      </c>
      <c r="W91" s="252"/>
      <c r="X91" s="252"/>
      <c r="Y91" s="252"/>
      <c r="Z91" s="252"/>
      <c r="AA91" s="252"/>
    </row>
    <row r="92" spans="1:27" x14ac:dyDescent="0.25">
      <c r="A92" s="245" t="s">
        <v>927</v>
      </c>
      <c r="B92" s="245" t="s">
        <v>323</v>
      </c>
      <c r="C92" s="245" t="s">
        <v>425</v>
      </c>
      <c r="D92" s="245" t="s">
        <v>4196</v>
      </c>
      <c r="E92" s="246" t="s">
        <v>928</v>
      </c>
      <c r="F92" s="245" t="s">
        <v>3740</v>
      </c>
      <c r="G92" s="245" t="s">
        <v>3741</v>
      </c>
      <c r="H92" s="245" t="s">
        <v>3741</v>
      </c>
      <c r="I92" s="245" t="s">
        <v>549</v>
      </c>
      <c r="J92" s="245" t="s">
        <v>3741</v>
      </c>
      <c r="K92" s="252"/>
      <c r="L92" s="252"/>
      <c r="M92" s="252"/>
      <c r="N92" s="259">
        <v>0.81458333333333333</v>
      </c>
      <c r="O92" s="11">
        <v>3</v>
      </c>
      <c r="P92" s="11"/>
      <c r="Q92" s="11"/>
      <c r="R92" s="252"/>
      <c r="S92" s="252"/>
      <c r="T92" s="252"/>
      <c r="U92" s="252"/>
      <c r="V92" s="252">
        <v>1</v>
      </c>
      <c r="W92" s="252"/>
      <c r="X92" s="252"/>
      <c r="Y92" s="252"/>
      <c r="Z92" s="252"/>
      <c r="AA92" s="252"/>
    </row>
    <row r="93" spans="1:27" x14ac:dyDescent="0.25">
      <c r="A93" s="247" t="s">
        <v>308</v>
      </c>
      <c r="B93" s="247" t="s">
        <v>307</v>
      </c>
      <c r="C93" s="247" t="s">
        <v>309</v>
      </c>
      <c r="D93" s="247" t="s">
        <v>311</v>
      </c>
      <c r="E93" s="248" t="s">
        <v>310</v>
      </c>
      <c r="F93" s="247" t="s">
        <v>3740</v>
      </c>
      <c r="G93" s="247" t="s">
        <v>3741</v>
      </c>
      <c r="H93" s="247" t="s">
        <v>3833</v>
      </c>
      <c r="I93" s="247" t="s">
        <v>3741</v>
      </c>
      <c r="J93" s="247" t="s">
        <v>3741</v>
      </c>
      <c r="K93" s="252"/>
      <c r="L93" s="252"/>
      <c r="M93" s="252"/>
      <c r="N93" s="259">
        <v>0.81458333333333333</v>
      </c>
      <c r="O93" s="11">
        <v>3</v>
      </c>
      <c r="P93" s="11"/>
      <c r="Q93" s="11"/>
      <c r="R93" s="252"/>
      <c r="S93" s="252"/>
      <c r="T93" s="252"/>
      <c r="U93" s="252"/>
      <c r="V93" s="252">
        <v>1</v>
      </c>
      <c r="W93" s="252"/>
      <c r="X93" s="252"/>
      <c r="Y93" s="252"/>
      <c r="Z93" s="252"/>
      <c r="AA93" s="252"/>
    </row>
    <row r="94" spans="1:27" x14ac:dyDescent="0.25">
      <c r="A94" s="245" t="s">
        <v>469</v>
      </c>
      <c r="B94" s="245" t="s">
        <v>145</v>
      </c>
      <c r="C94" s="245" t="s">
        <v>470</v>
      </c>
      <c r="D94" s="245" t="s">
        <v>472</v>
      </c>
      <c r="E94" s="246" t="s">
        <v>471</v>
      </c>
      <c r="F94" s="245" t="s">
        <v>3740</v>
      </c>
      <c r="G94" s="245" t="s">
        <v>3741</v>
      </c>
      <c r="H94" s="245" t="s">
        <v>3741</v>
      </c>
      <c r="I94" s="245" t="s">
        <v>3741</v>
      </c>
      <c r="J94" s="245" t="s">
        <v>3741</v>
      </c>
      <c r="K94" s="252"/>
      <c r="L94" s="252"/>
      <c r="M94" s="252"/>
      <c r="N94" s="259">
        <v>0.81458333333333333</v>
      </c>
      <c r="O94" s="252">
        <v>3</v>
      </c>
      <c r="P94" s="252"/>
      <c r="Q94" s="252"/>
      <c r="R94" s="252"/>
      <c r="S94" s="252"/>
      <c r="T94" s="252"/>
      <c r="U94" s="252"/>
      <c r="V94" s="252">
        <v>1</v>
      </c>
      <c r="W94" s="252"/>
      <c r="X94" s="252"/>
      <c r="Y94" s="252"/>
      <c r="Z94" s="252"/>
      <c r="AA94" s="252"/>
    </row>
    <row r="95" spans="1:27" x14ac:dyDescent="0.25">
      <c r="A95" s="256" t="s">
        <v>1870</v>
      </c>
      <c r="B95" s="256" t="s">
        <v>137</v>
      </c>
      <c r="C95" s="256" t="s">
        <v>132</v>
      </c>
      <c r="D95" s="256" t="s">
        <v>1872</v>
      </c>
      <c r="E95" s="257" t="s">
        <v>1871</v>
      </c>
      <c r="F95" s="256" t="s">
        <v>3757</v>
      </c>
      <c r="G95" s="256" t="s">
        <v>3741</v>
      </c>
      <c r="H95" s="256" t="s">
        <v>3741</v>
      </c>
      <c r="I95" s="256" t="s">
        <v>3741</v>
      </c>
      <c r="J95" s="256" t="s">
        <v>3741</v>
      </c>
      <c r="K95" s="258"/>
      <c r="L95" s="258"/>
      <c r="M95" s="258"/>
      <c r="N95" s="259"/>
      <c r="O95" s="258" t="s">
        <v>4197</v>
      </c>
      <c r="P95" s="258"/>
      <c r="Q95" s="258"/>
      <c r="R95" s="258"/>
      <c r="S95" s="258"/>
      <c r="T95" s="258"/>
      <c r="U95" s="258"/>
      <c r="V95" s="258"/>
      <c r="W95" s="258">
        <v>1</v>
      </c>
      <c r="X95" s="258"/>
      <c r="Y95" s="258"/>
      <c r="Z95" s="258"/>
      <c r="AA95" s="258"/>
    </row>
    <row r="96" spans="1:27" x14ac:dyDescent="0.25">
      <c r="A96" s="245" t="s">
        <v>1575</v>
      </c>
      <c r="B96" s="245" t="s">
        <v>61</v>
      </c>
      <c r="C96" s="245" t="s">
        <v>87</v>
      </c>
      <c r="D96" s="245" t="s">
        <v>1577</v>
      </c>
      <c r="E96" s="246" t="s">
        <v>1576</v>
      </c>
      <c r="F96" s="245" t="s">
        <v>3740</v>
      </c>
      <c r="G96" s="245" t="s">
        <v>3741</v>
      </c>
      <c r="H96" s="245" t="s">
        <v>3741</v>
      </c>
      <c r="I96" s="245" t="s">
        <v>3741</v>
      </c>
      <c r="J96" s="245" t="s">
        <v>3741</v>
      </c>
      <c r="K96" s="252"/>
      <c r="L96" s="252"/>
      <c r="M96" s="252"/>
      <c r="N96" s="259">
        <v>0.81458333333333333</v>
      </c>
      <c r="O96" s="252">
        <v>3</v>
      </c>
      <c r="P96" s="252"/>
      <c r="Q96" s="252"/>
      <c r="R96" s="252"/>
      <c r="S96" s="252"/>
      <c r="T96" s="252"/>
      <c r="U96" s="252"/>
      <c r="V96" s="252">
        <v>1</v>
      </c>
      <c r="W96" s="252"/>
      <c r="X96" s="252"/>
      <c r="Y96" s="252"/>
      <c r="Z96" s="252"/>
      <c r="AA96" s="252"/>
    </row>
    <row r="97" spans="1:27" x14ac:dyDescent="0.25">
      <c r="A97" s="270" t="s">
        <v>1760</v>
      </c>
      <c r="B97" s="270" t="s">
        <v>1759</v>
      </c>
      <c r="C97" s="270" t="s">
        <v>70</v>
      </c>
      <c r="D97" s="270" t="s">
        <v>1762</v>
      </c>
      <c r="E97" s="246" t="s">
        <v>1761</v>
      </c>
      <c r="F97" s="245" t="s">
        <v>3740</v>
      </c>
      <c r="G97" s="245" t="s">
        <v>3741</v>
      </c>
      <c r="H97" s="245" t="s">
        <v>3741</v>
      </c>
      <c r="I97" s="245" t="s">
        <v>549</v>
      </c>
      <c r="J97" s="245" t="s">
        <v>3741</v>
      </c>
      <c r="K97" s="252"/>
      <c r="L97" s="252"/>
      <c r="M97" s="252"/>
      <c r="N97" s="254">
        <v>0.81458333333333333</v>
      </c>
      <c r="O97" s="252"/>
      <c r="P97" s="252"/>
      <c r="Q97" s="252"/>
      <c r="R97" s="252"/>
      <c r="S97" s="252"/>
      <c r="T97" s="252"/>
      <c r="U97" s="252"/>
      <c r="V97" s="252"/>
      <c r="W97" s="252"/>
      <c r="X97" s="252">
        <v>1</v>
      </c>
      <c r="Y97" s="252"/>
      <c r="Z97" s="252"/>
      <c r="AA97" s="252"/>
    </row>
    <row r="98" spans="1:27" x14ac:dyDescent="0.25">
      <c r="A98" s="290" t="s">
        <v>1617</v>
      </c>
      <c r="B98" s="290" t="s">
        <v>1616</v>
      </c>
      <c r="C98" s="290" t="s">
        <v>1618</v>
      </c>
      <c r="D98" s="290" t="s">
        <v>1620</v>
      </c>
      <c r="E98" s="291" t="s">
        <v>1619</v>
      </c>
      <c r="F98" s="290" t="s">
        <v>3757</v>
      </c>
      <c r="G98" s="290" t="s">
        <v>3833</v>
      </c>
      <c r="H98" s="290" t="s">
        <v>3741</v>
      </c>
      <c r="I98" s="290" t="s">
        <v>3741</v>
      </c>
      <c r="J98" s="290" t="s">
        <v>3741</v>
      </c>
      <c r="K98" s="292"/>
      <c r="L98" s="292"/>
      <c r="M98" s="292"/>
      <c r="N98" s="259"/>
      <c r="O98" s="292">
        <v>3</v>
      </c>
      <c r="P98" s="292"/>
      <c r="Q98" s="292"/>
      <c r="R98" s="292"/>
      <c r="S98" s="292"/>
      <c r="T98" s="292"/>
      <c r="U98" s="292"/>
      <c r="V98" s="292"/>
      <c r="W98" s="292"/>
      <c r="X98" s="292"/>
      <c r="Y98" s="292"/>
      <c r="Z98" s="292"/>
      <c r="AA98" s="292"/>
    </row>
    <row r="99" spans="1:27" x14ac:dyDescent="0.25">
      <c r="A99" s="245" t="s">
        <v>2178</v>
      </c>
      <c r="B99" s="245" t="s">
        <v>195</v>
      </c>
      <c r="C99" s="245" t="s">
        <v>403</v>
      </c>
      <c r="D99" s="22" t="s">
        <v>2180</v>
      </c>
      <c r="E99" s="246" t="s">
        <v>4198</v>
      </c>
      <c r="F99" s="245" t="s">
        <v>3740</v>
      </c>
      <c r="G99" s="245" t="s">
        <v>3741</v>
      </c>
      <c r="H99" s="245" t="s">
        <v>3741</v>
      </c>
      <c r="I99" s="245" t="s">
        <v>549</v>
      </c>
      <c r="J99" s="245" t="s">
        <v>3741</v>
      </c>
      <c r="K99" s="252"/>
      <c r="L99" s="252"/>
      <c r="M99" s="252"/>
      <c r="N99" s="259">
        <v>0.81458333333333333</v>
      </c>
      <c r="O99" s="11">
        <v>3</v>
      </c>
      <c r="P99" s="252"/>
      <c r="Q99" s="252"/>
      <c r="R99" s="252"/>
      <c r="S99" s="252"/>
      <c r="T99" s="252"/>
      <c r="U99" s="252"/>
      <c r="V99" s="252">
        <v>1</v>
      </c>
      <c r="W99" s="252"/>
      <c r="X99" s="252"/>
      <c r="Y99" s="252"/>
      <c r="Z99" s="252"/>
      <c r="AA99" s="252"/>
    </row>
    <row r="100" spans="1:27" x14ac:dyDescent="0.25">
      <c r="A100" s="247" t="s">
        <v>1598</v>
      </c>
      <c r="B100" s="247" t="s">
        <v>451</v>
      </c>
      <c r="C100" s="247" t="s">
        <v>1599</v>
      </c>
      <c r="D100" s="247" t="s">
        <v>1601</v>
      </c>
      <c r="E100" s="248" t="s">
        <v>3958</v>
      </c>
      <c r="F100" s="247" t="s">
        <v>3740</v>
      </c>
      <c r="G100" s="247" t="s">
        <v>3741</v>
      </c>
      <c r="H100" s="247" t="s">
        <v>3741</v>
      </c>
      <c r="I100" s="247" t="s">
        <v>549</v>
      </c>
      <c r="J100" s="247" t="s">
        <v>3741</v>
      </c>
      <c r="K100" s="252"/>
      <c r="L100" s="252"/>
      <c r="M100" s="252"/>
      <c r="N100" s="259">
        <v>0.81458333333333333</v>
      </c>
      <c r="O100" s="252">
        <v>3</v>
      </c>
      <c r="P100" s="252"/>
      <c r="Q100" s="252"/>
      <c r="R100" s="252"/>
      <c r="S100" s="252"/>
      <c r="T100" s="252"/>
      <c r="U100" s="252"/>
      <c r="V100" s="252">
        <v>1</v>
      </c>
      <c r="W100" s="252"/>
      <c r="X100" s="252"/>
      <c r="Y100" s="252"/>
      <c r="Z100" s="252"/>
      <c r="AA100" s="252"/>
    </row>
    <row r="101" spans="1:27" x14ac:dyDescent="0.25">
      <c r="A101" s="245" t="s">
        <v>1134</v>
      </c>
      <c r="B101" s="245" t="s">
        <v>195</v>
      </c>
      <c r="C101" s="245" t="s">
        <v>403</v>
      </c>
      <c r="D101" s="245" t="s">
        <v>1136</v>
      </c>
      <c r="E101" s="246" t="s">
        <v>1135</v>
      </c>
      <c r="F101" s="245" t="s">
        <v>3740</v>
      </c>
      <c r="G101" s="245" t="s">
        <v>3741</v>
      </c>
      <c r="H101" s="245" t="s">
        <v>3741</v>
      </c>
      <c r="I101" s="245" t="s">
        <v>3741</v>
      </c>
      <c r="J101" s="245" t="s">
        <v>3741</v>
      </c>
      <c r="K101" s="252"/>
      <c r="L101" s="252"/>
      <c r="M101" s="252"/>
      <c r="N101" s="259">
        <v>0.81458333333333333</v>
      </c>
      <c r="O101" s="252">
        <v>3</v>
      </c>
      <c r="P101" s="252"/>
      <c r="Q101" s="252"/>
      <c r="R101" s="252"/>
      <c r="S101" s="252"/>
      <c r="T101" s="252"/>
      <c r="U101" s="252"/>
      <c r="V101" s="252">
        <v>1</v>
      </c>
      <c r="W101" s="252"/>
      <c r="X101" s="252"/>
      <c r="Y101" s="252"/>
      <c r="Z101" s="252"/>
      <c r="AA101" s="252"/>
    </row>
    <row r="102" spans="1:27" x14ac:dyDescent="0.25">
      <c r="A102" s="256" t="s">
        <v>2354</v>
      </c>
      <c r="B102" s="256" t="s">
        <v>281</v>
      </c>
      <c r="C102" s="256" t="s">
        <v>87</v>
      </c>
      <c r="D102" s="256" t="s">
        <v>2356</v>
      </c>
      <c r="E102" s="257" t="s">
        <v>2355</v>
      </c>
      <c r="F102" s="256" t="s">
        <v>3757</v>
      </c>
      <c r="G102" s="256" t="s">
        <v>3741</v>
      </c>
      <c r="H102" s="256" t="s">
        <v>3741</v>
      </c>
      <c r="I102" s="256" t="s">
        <v>549</v>
      </c>
      <c r="J102" s="256" t="s">
        <v>3741</v>
      </c>
      <c r="K102" s="258"/>
      <c r="L102" s="258"/>
      <c r="M102" s="258"/>
      <c r="N102" s="259"/>
      <c r="O102" s="258" t="s">
        <v>4084</v>
      </c>
      <c r="P102" s="258"/>
      <c r="Q102" s="258"/>
      <c r="R102" s="258"/>
      <c r="S102" s="258"/>
      <c r="T102" s="258"/>
      <c r="U102" s="258"/>
      <c r="V102" s="258"/>
      <c r="W102" s="258">
        <v>1</v>
      </c>
      <c r="X102" s="258"/>
      <c r="Y102" s="258"/>
      <c r="Z102" s="258"/>
      <c r="AA102" s="258"/>
    </row>
    <row r="103" spans="1:27" x14ac:dyDescent="0.25">
      <c r="A103" s="245" t="s">
        <v>672</v>
      </c>
      <c r="B103" s="245" t="s">
        <v>671</v>
      </c>
      <c r="C103" s="245" t="s">
        <v>673</v>
      </c>
      <c r="D103" s="245" t="s">
        <v>675</v>
      </c>
      <c r="E103" s="246" t="s">
        <v>674</v>
      </c>
      <c r="F103" s="245" t="s">
        <v>3740</v>
      </c>
      <c r="G103" s="245" t="s">
        <v>3741</v>
      </c>
      <c r="H103" s="245" t="s">
        <v>3741</v>
      </c>
      <c r="I103" s="245" t="s">
        <v>3741</v>
      </c>
      <c r="J103" s="245" t="s">
        <v>3741</v>
      </c>
      <c r="K103" s="252"/>
      <c r="L103" s="252"/>
      <c r="M103" s="252"/>
      <c r="N103" s="259">
        <v>0.81458333333333333</v>
      </c>
      <c r="O103" s="252">
        <v>3</v>
      </c>
      <c r="P103" s="252"/>
      <c r="Q103" s="252"/>
      <c r="R103" s="252"/>
      <c r="S103" s="252"/>
      <c r="T103" s="252"/>
      <c r="U103" s="252"/>
      <c r="V103" s="252">
        <v>1</v>
      </c>
      <c r="W103" s="252"/>
      <c r="X103" s="252"/>
      <c r="Y103" s="252"/>
      <c r="Z103" s="252"/>
      <c r="AA103" s="252"/>
    </row>
    <row r="104" spans="1:27" x14ac:dyDescent="0.25">
      <c r="A104" s="247" t="s">
        <v>1492</v>
      </c>
      <c r="B104" s="247" t="s">
        <v>1491</v>
      </c>
      <c r="C104" s="247" t="s">
        <v>871</v>
      </c>
      <c r="D104" s="247" t="s">
        <v>1494</v>
      </c>
      <c r="E104" s="248" t="s">
        <v>1493</v>
      </c>
      <c r="F104" s="247" t="s">
        <v>3740</v>
      </c>
      <c r="G104" s="247" t="s">
        <v>3741</v>
      </c>
      <c r="H104" s="247" t="s">
        <v>3741</v>
      </c>
      <c r="I104" s="247" t="s">
        <v>3741</v>
      </c>
      <c r="J104" s="247" t="s">
        <v>3741</v>
      </c>
      <c r="K104" s="252"/>
      <c r="L104" s="252"/>
      <c r="M104" s="252"/>
      <c r="N104" s="259">
        <v>0.81458333333333333</v>
      </c>
      <c r="O104" s="11">
        <v>3</v>
      </c>
      <c r="P104" s="11"/>
      <c r="Q104" s="252"/>
      <c r="R104" s="252"/>
      <c r="S104" s="252"/>
      <c r="T104" s="252"/>
      <c r="U104" s="252"/>
      <c r="V104" s="252">
        <v>1</v>
      </c>
      <c r="W104" s="252"/>
      <c r="X104" s="252"/>
      <c r="Y104" s="252"/>
      <c r="Z104" s="252"/>
      <c r="AA104" s="252"/>
    </row>
    <row r="105" spans="1:27" x14ac:dyDescent="0.25">
      <c r="A105" s="245" t="s">
        <v>1049</v>
      </c>
      <c r="B105" s="245" t="s">
        <v>130</v>
      </c>
      <c r="C105" s="245" t="s">
        <v>425</v>
      </c>
      <c r="D105" s="245" t="s">
        <v>1051</v>
      </c>
      <c r="E105" s="246" t="s">
        <v>1050</v>
      </c>
      <c r="F105" s="245" t="s">
        <v>3740</v>
      </c>
      <c r="G105" s="245" t="s">
        <v>3741</v>
      </c>
      <c r="H105" s="245" t="s">
        <v>3741</v>
      </c>
      <c r="I105" s="245" t="s">
        <v>3741</v>
      </c>
      <c r="J105" s="245" t="s">
        <v>3741</v>
      </c>
      <c r="K105" s="252"/>
      <c r="L105" s="252"/>
      <c r="M105" s="252"/>
      <c r="N105" s="259">
        <v>0.81458333333333333</v>
      </c>
      <c r="O105" s="11">
        <v>3</v>
      </c>
      <c r="P105" s="11"/>
      <c r="Q105" s="252"/>
      <c r="R105" s="252"/>
      <c r="S105" s="252"/>
      <c r="T105" s="252"/>
      <c r="U105" s="252"/>
      <c r="V105" s="252">
        <v>1</v>
      </c>
      <c r="W105" s="252"/>
      <c r="X105" s="252"/>
      <c r="Y105" s="252"/>
      <c r="Z105" s="252"/>
      <c r="AA105" s="252"/>
    </row>
    <row r="106" spans="1:27" x14ac:dyDescent="0.25">
      <c r="A106" s="247" t="s">
        <v>1439</v>
      </c>
      <c r="B106" s="247" t="s">
        <v>1438</v>
      </c>
      <c r="C106" s="247" t="s">
        <v>1440</v>
      </c>
      <c r="D106" s="247" t="s">
        <v>1442</v>
      </c>
      <c r="E106" s="248" t="s">
        <v>1441</v>
      </c>
      <c r="F106" s="247" t="s">
        <v>3740</v>
      </c>
      <c r="G106" s="247" t="s">
        <v>3741</v>
      </c>
      <c r="H106" s="247" t="s">
        <v>3741</v>
      </c>
      <c r="I106" s="247" t="s">
        <v>3741</v>
      </c>
      <c r="J106" s="247" t="s">
        <v>3741</v>
      </c>
      <c r="K106" s="252"/>
      <c r="L106" s="252"/>
      <c r="M106" s="252"/>
      <c r="N106" s="259">
        <v>0.81458333333333333</v>
      </c>
      <c r="O106" s="11">
        <v>3</v>
      </c>
      <c r="P106" s="11"/>
      <c r="Q106" s="252"/>
      <c r="R106" s="252"/>
      <c r="S106" s="252"/>
      <c r="T106" s="252"/>
      <c r="U106" s="252"/>
      <c r="V106" s="252">
        <v>1</v>
      </c>
      <c r="W106" s="252"/>
      <c r="X106" s="252"/>
      <c r="Y106" s="252"/>
      <c r="Z106" s="252"/>
      <c r="AA106" s="252"/>
    </row>
    <row r="107" spans="1:27" x14ac:dyDescent="0.25">
      <c r="A107" s="245" t="s">
        <v>494</v>
      </c>
      <c r="B107" s="245" t="s">
        <v>493</v>
      </c>
      <c r="C107" s="245" t="s">
        <v>190</v>
      </c>
      <c r="D107" s="22" t="s">
        <v>496</v>
      </c>
      <c r="E107" s="293">
        <v>5</v>
      </c>
      <c r="F107" s="245" t="s">
        <v>3740</v>
      </c>
      <c r="G107" s="245" t="s">
        <v>3741</v>
      </c>
      <c r="H107" s="245" t="s">
        <v>3741</v>
      </c>
      <c r="I107" s="245" t="s">
        <v>3741</v>
      </c>
      <c r="J107" s="245" t="s">
        <v>3741</v>
      </c>
      <c r="K107" s="252"/>
      <c r="L107" s="252"/>
      <c r="M107" s="252"/>
      <c r="N107" s="259">
        <v>0.81458333333333333</v>
      </c>
      <c r="O107" s="11">
        <v>3</v>
      </c>
      <c r="P107" s="11"/>
      <c r="Q107" s="252"/>
      <c r="R107" s="252"/>
      <c r="S107" s="252"/>
      <c r="T107" s="252"/>
      <c r="U107" s="252"/>
      <c r="V107" s="252">
        <v>1</v>
      </c>
      <c r="W107" s="252"/>
      <c r="X107" s="252"/>
      <c r="Y107" s="252"/>
      <c r="Z107" s="252"/>
      <c r="AA107" s="252"/>
    </row>
    <row r="108" spans="1:27" x14ac:dyDescent="0.25">
      <c r="A108" s="247" t="s">
        <v>2183</v>
      </c>
      <c r="B108" s="247" t="s">
        <v>203</v>
      </c>
      <c r="C108" s="247" t="s">
        <v>249</v>
      </c>
      <c r="D108" s="247" t="s">
        <v>2185</v>
      </c>
      <c r="E108" s="248" t="s">
        <v>2184</v>
      </c>
      <c r="F108" s="247" t="s">
        <v>3740</v>
      </c>
      <c r="G108" s="247" t="s">
        <v>3741</v>
      </c>
      <c r="H108" s="247" t="s">
        <v>3741</v>
      </c>
      <c r="I108" s="247" t="s">
        <v>3741</v>
      </c>
      <c r="J108" s="247" t="s">
        <v>3741</v>
      </c>
      <c r="K108" s="252"/>
      <c r="L108" s="252"/>
      <c r="M108" s="252"/>
      <c r="N108" s="259">
        <v>0.81458333333333333</v>
      </c>
      <c r="O108" s="11">
        <v>3</v>
      </c>
      <c r="P108" s="11"/>
      <c r="Q108" s="252"/>
      <c r="R108" s="252"/>
      <c r="S108" s="252"/>
      <c r="T108" s="252"/>
      <c r="U108" s="252"/>
      <c r="V108" s="252">
        <v>1</v>
      </c>
      <c r="W108" s="252"/>
      <c r="X108" s="252"/>
      <c r="Y108" s="252"/>
      <c r="Z108" s="252"/>
      <c r="AA108" s="252"/>
    </row>
    <row r="109" spans="1:27" x14ac:dyDescent="0.25">
      <c r="A109" s="245" t="s">
        <v>1118</v>
      </c>
      <c r="B109" s="245" t="s">
        <v>1117</v>
      </c>
      <c r="C109" s="245" t="s">
        <v>967</v>
      </c>
      <c r="D109" s="245" t="s">
        <v>1120</v>
      </c>
      <c r="E109" s="246" t="s">
        <v>3959</v>
      </c>
      <c r="F109" s="245" t="s">
        <v>3740</v>
      </c>
      <c r="G109" s="245" t="s">
        <v>3741</v>
      </c>
      <c r="H109" s="245" t="s">
        <v>3741</v>
      </c>
      <c r="I109" s="245" t="s">
        <v>549</v>
      </c>
      <c r="J109" s="245" t="s">
        <v>3741</v>
      </c>
      <c r="K109" s="252"/>
      <c r="L109" s="252"/>
      <c r="M109" s="252"/>
      <c r="N109" s="259">
        <v>0.81458333333333333</v>
      </c>
      <c r="O109" s="11">
        <v>3</v>
      </c>
      <c r="P109" s="11"/>
      <c r="Q109" s="252"/>
      <c r="R109" s="252"/>
      <c r="S109" s="252"/>
      <c r="T109" s="252"/>
      <c r="U109" s="252"/>
      <c r="V109" s="252">
        <v>1</v>
      </c>
      <c r="W109" s="252"/>
      <c r="X109" s="252"/>
      <c r="Y109" s="252"/>
      <c r="Z109" s="252"/>
      <c r="AA109" s="252"/>
    </row>
    <row r="110" spans="1:27" x14ac:dyDescent="0.25">
      <c r="A110" s="247" t="s">
        <v>809</v>
      </c>
      <c r="B110" s="247" t="s">
        <v>68</v>
      </c>
      <c r="C110" s="247" t="s">
        <v>249</v>
      </c>
      <c r="D110" s="247" t="s">
        <v>811</v>
      </c>
      <c r="E110" s="248" t="s">
        <v>4199</v>
      </c>
      <c r="F110" s="247" t="s">
        <v>3740</v>
      </c>
      <c r="G110" s="247" t="s">
        <v>3741</v>
      </c>
      <c r="H110" s="247" t="s">
        <v>3741</v>
      </c>
      <c r="I110" s="247" t="s">
        <v>549</v>
      </c>
      <c r="J110" s="247" t="s">
        <v>3741</v>
      </c>
      <c r="K110" s="252"/>
      <c r="L110" s="252"/>
      <c r="M110" s="252"/>
      <c r="N110" s="259">
        <v>0.81458333333333333</v>
      </c>
      <c r="O110" s="11">
        <v>3</v>
      </c>
      <c r="P110" s="11"/>
      <c r="Q110" s="252"/>
      <c r="R110" s="252"/>
      <c r="S110" s="252"/>
      <c r="T110" s="252"/>
      <c r="U110" s="252"/>
      <c r="V110" s="252">
        <v>1</v>
      </c>
      <c r="W110" s="252"/>
      <c r="X110" s="252"/>
      <c r="Y110" s="252"/>
      <c r="Z110" s="252"/>
      <c r="AA110" s="252"/>
    </row>
    <row r="111" spans="1:27" x14ac:dyDescent="0.25">
      <c r="A111" s="245" t="s">
        <v>3961</v>
      </c>
      <c r="B111" s="245" t="s">
        <v>281</v>
      </c>
      <c r="C111" s="245" t="s">
        <v>376</v>
      </c>
      <c r="D111" s="245" t="s">
        <v>378</v>
      </c>
      <c r="E111" s="246" t="s">
        <v>377</v>
      </c>
      <c r="F111" s="245" t="s">
        <v>3740</v>
      </c>
      <c r="G111" s="245" t="s">
        <v>3741</v>
      </c>
      <c r="H111" s="245" t="s">
        <v>3741</v>
      </c>
      <c r="I111" s="245" t="s">
        <v>3741</v>
      </c>
      <c r="J111" s="245" t="s">
        <v>3741</v>
      </c>
      <c r="K111" s="252"/>
      <c r="L111" s="252"/>
      <c r="M111" s="252"/>
      <c r="N111" s="259">
        <v>0.81458333333333333</v>
      </c>
      <c r="O111" s="11">
        <v>3</v>
      </c>
      <c r="P111" s="11"/>
      <c r="Q111" s="252"/>
      <c r="R111" s="252"/>
      <c r="S111" s="252"/>
      <c r="T111" s="252"/>
      <c r="U111" s="252"/>
      <c r="V111" s="252">
        <v>1</v>
      </c>
      <c r="W111" s="252"/>
      <c r="X111" s="252"/>
      <c r="Y111" s="252"/>
      <c r="Z111" s="252"/>
      <c r="AA111" s="252"/>
    </row>
    <row r="112" spans="1:27" x14ac:dyDescent="0.25">
      <c r="A112" s="247" t="s">
        <v>62</v>
      </c>
      <c r="B112" s="247" t="s">
        <v>583</v>
      </c>
      <c r="C112" s="247" t="s">
        <v>47</v>
      </c>
      <c r="D112" s="247" t="s">
        <v>585</v>
      </c>
      <c r="E112" s="248" t="s">
        <v>584</v>
      </c>
      <c r="F112" s="247" t="s">
        <v>3740</v>
      </c>
      <c r="G112" s="247" t="s">
        <v>3741</v>
      </c>
      <c r="H112" s="247" t="s">
        <v>3741</v>
      </c>
      <c r="I112" s="247" t="s">
        <v>549</v>
      </c>
      <c r="J112" s="247" t="s">
        <v>3741</v>
      </c>
      <c r="K112" s="252"/>
      <c r="L112" s="252"/>
      <c r="M112" s="252"/>
      <c r="N112" s="259">
        <v>0.81458333333333333</v>
      </c>
      <c r="O112" s="11">
        <v>3</v>
      </c>
      <c r="P112" s="11"/>
      <c r="Q112" s="252"/>
      <c r="R112" s="252"/>
      <c r="S112" s="252"/>
      <c r="T112" s="252"/>
      <c r="U112" s="252"/>
      <c r="V112" s="252">
        <v>1</v>
      </c>
      <c r="W112" s="252"/>
      <c r="X112" s="252"/>
      <c r="Y112" s="252"/>
      <c r="Z112" s="252"/>
      <c r="AA112" s="252"/>
    </row>
    <row r="113" spans="1:27" x14ac:dyDescent="0.25">
      <c r="A113" s="245" t="s">
        <v>631</v>
      </c>
      <c r="B113" s="245" t="s">
        <v>151</v>
      </c>
      <c r="C113" s="245" t="s">
        <v>63</v>
      </c>
      <c r="D113" s="245" t="s">
        <v>1498</v>
      </c>
      <c r="E113" s="246" t="s">
        <v>632</v>
      </c>
      <c r="F113" s="245" t="s">
        <v>3740</v>
      </c>
      <c r="G113" s="245" t="s">
        <v>3741</v>
      </c>
      <c r="H113" s="245" t="s">
        <v>3741</v>
      </c>
      <c r="I113" s="245" t="s">
        <v>549</v>
      </c>
      <c r="J113" s="245" t="s">
        <v>3741</v>
      </c>
      <c r="K113" s="252"/>
      <c r="L113" s="252"/>
      <c r="M113" s="252"/>
      <c r="N113" s="259">
        <v>0.81458333333333333</v>
      </c>
      <c r="O113" s="11">
        <v>3</v>
      </c>
      <c r="P113" s="11"/>
      <c r="Q113" s="252"/>
      <c r="R113" s="252"/>
      <c r="S113" s="252"/>
      <c r="T113" s="252"/>
      <c r="U113" s="252"/>
      <c r="V113" s="252">
        <v>1</v>
      </c>
      <c r="W113" s="252"/>
      <c r="X113" s="252"/>
      <c r="Y113" s="252"/>
      <c r="Z113" s="252"/>
      <c r="AA113" s="252"/>
    </row>
    <row r="114" spans="1:27" x14ac:dyDescent="0.25">
      <c r="A114" s="294" t="s">
        <v>1021</v>
      </c>
      <c r="B114" s="294" t="s">
        <v>1020</v>
      </c>
      <c r="C114" s="294" t="s">
        <v>1022</v>
      </c>
      <c r="D114" s="294" t="s">
        <v>1024</v>
      </c>
      <c r="E114" s="295" t="s">
        <v>1023</v>
      </c>
      <c r="F114" s="294" t="s">
        <v>3740</v>
      </c>
      <c r="G114" s="294" t="s">
        <v>3741</v>
      </c>
      <c r="H114" s="294" t="s">
        <v>3741</v>
      </c>
      <c r="I114" s="294" t="s">
        <v>3741</v>
      </c>
      <c r="J114" s="294" t="s">
        <v>3741</v>
      </c>
      <c r="K114" s="252"/>
      <c r="L114" s="252"/>
      <c r="M114" s="252"/>
      <c r="N114" s="259">
        <v>0.81458333333333333</v>
      </c>
      <c r="O114" s="11">
        <v>3</v>
      </c>
      <c r="P114" s="11"/>
      <c r="Q114" s="252"/>
      <c r="R114" s="252"/>
      <c r="S114" s="252"/>
      <c r="T114" s="252"/>
      <c r="U114" s="252"/>
      <c r="V114" s="252">
        <v>1</v>
      </c>
      <c r="W114" s="252"/>
      <c r="X114" s="252"/>
      <c r="Y114" s="252"/>
      <c r="Z114" s="252"/>
      <c r="AA114" s="252"/>
    </row>
    <row r="115" spans="1:27" x14ac:dyDescent="0.25">
      <c r="A115" s="296"/>
      <c r="B115" s="296"/>
      <c r="C115" s="296"/>
      <c r="D115" s="296"/>
      <c r="E115" s="297"/>
      <c r="F115" s="296"/>
      <c r="G115" s="296"/>
      <c r="H115" s="296"/>
      <c r="I115" s="296"/>
      <c r="J115" s="296"/>
      <c r="K115" s="298"/>
      <c r="L115" s="298"/>
      <c r="M115" s="298"/>
      <c r="N115" s="298"/>
      <c r="O115" s="298" t="s">
        <v>4126</v>
      </c>
      <c r="P115" s="298" t="s">
        <v>4126</v>
      </c>
      <c r="Q115" s="298" t="s">
        <v>4126</v>
      </c>
      <c r="R115" s="298" t="s">
        <v>4126</v>
      </c>
      <c r="S115" s="298" t="s">
        <v>4126</v>
      </c>
      <c r="T115" s="298" t="s">
        <v>4126</v>
      </c>
      <c r="U115" s="298" t="s">
        <v>4126</v>
      </c>
      <c r="V115" s="298" t="s">
        <v>4126</v>
      </c>
      <c r="W115" s="298" t="s">
        <v>4126</v>
      </c>
      <c r="X115" s="298" t="s">
        <v>4126</v>
      </c>
      <c r="Y115" s="298"/>
      <c r="Z115" s="298"/>
      <c r="AA115" s="298"/>
    </row>
    <row r="116" spans="1:27" x14ac:dyDescent="0.25">
      <c r="A116" s="6"/>
      <c r="B116" s="6"/>
      <c r="C116" s="6"/>
      <c r="D116" s="6"/>
      <c r="O116" s="1">
        <f t="shared" ref="O116:X116" si="0">COUNTIF(O2:O114,1)</f>
        <v>35</v>
      </c>
      <c r="P116" s="1">
        <f t="shared" si="0"/>
        <v>34</v>
      </c>
      <c r="Q116" s="1">
        <f t="shared" si="0"/>
        <v>26</v>
      </c>
      <c r="R116" s="1">
        <f t="shared" si="0"/>
        <v>3</v>
      </c>
      <c r="S116" s="1">
        <f t="shared" si="0"/>
        <v>0</v>
      </c>
      <c r="T116" s="1">
        <f t="shared" si="0"/>
        <v>0</v>
      </c>
      <c r="U116" s="1">
        <f t="shared" si="0"/>
        <v>0</v>
      </c>
      <c r="V116" s="1">
        <f t="shared" si="0"/>
        <v>30</v>
      </c>
      <c r="W116" s="1">
        <f t="shared" si="0"/>
        <v>2</v>
      </c>
      <c r="X116" s="1">
        <f t="shared" si="0"/>
        <v>4</v>
      </c>
    </row>
    <row r="117" spans="1:27" x14ac:dyDescent="0.25">
      <c r="A117" s="54"/>
      <c r="B117" s="6" t="s">
        <v>4200</v>
      </c>
    </row>
    <row r="118" spans="1:27" x14ac:dyDescent="0.25">
      <c r="A118" s="11"/>
      <c r="B118" s="6" t="s">
        <v>4201</v>
      </c>
      <c r="O118" s="1" t="s">
        <v>4127</v>
      </c>
      <c r="P118" s="1" t="s">
        <v>4128</v>
      </c>
      <c r="Q118" s="1" t="s">
        <v>4128</v>
      </c>
      <c r="S118" s="1" t="s">
        <v>4128</v>
      </c>
      <c r="V118" s="1" t="s">
        <v>4128</v>
      </c>
      <c r="X118" s="1" t="s">
        <v>4128</v>
      </c>
    </row>
    <row r="119" spans="1:27" x14ac:dyDescent="0.25">
      <c r="A119" s="29"/>
      <c r="B119" s="6" t="s">
        <v>4202</v>
      </c>
      <c r="O119" s="1">
        <f>COUNTIF(O2:O114,2)</f>
        <v>29</v>
      </c>
      <c r="P119" s="1">
        <f t="shared" ref="P119:Q119" si="1">COUNTIF(P2:P114,11)</f>
        <v>1</v>
      </c>
      <c r="Q119" s="1">
        <f t="shared" si="1"/>
        <v>3</v>
      </c>
      <c r="S119" s="1">
        <f>COUNTIF(S2:S114,11)</f>
        <v>3</v>
      </c>
      <c r="V119" s="1">
        <f>COUNTIF(V2:V114,11)</f>
        <v>3</v>
      </c>
      <c r="X119" s="1">
        <f>COUNTIF(X2:X114,11)</f>
        <v>1</v>
      </c>
    </row>
    <row r="120" spans="1:27" x14ac:dyDescent="0.25">
      <c r="A120" s="45"/>
      <c r="B120" s="6" t="s">
        <v>4203</v>
      </c>
    </row>
    <row r="121" spans="1:27" x14ac:dyDescent="0.25">
      <c r="A121" s="75"/>
      <c r="B121" s="6" t="s">
        <v>4204</v>
      </c>
      <c r="O121" s="1" t="s">
        <v>4129</v>
      </c>
      <c r="V121" s="1" t="s">
        <v>4205</v>
      </c>
    </row>
    <row r="122" spans="1:27" x14ac:dyDescent="0.25">
      <c r="A122" s="76"/>
      <c r="B122" s="6" t="s">
        <v>4206</v>
      </c>
      <c r="O122" s="1">
        <f>COUNTIF(O2:O114,3)</f>
        <v>38</v>
      </c>
      <c r="V122" s="1">
        <f>COUNTIF(V2:V114,111)</f>
        <v>3</v>
      </c>
    </row>
    <row r="123" spans="1:27" x14ac:dyDescent="0.25">
      <c r="A123" s="77"/>
      <c r="B123" s="6" t="s">
        <v>4207</v>
      </c>
    </row>
    <row r="124" spans="1:27" x14ac:dyDescent="0.25">
      <c r="A124" s="78"/>
      <c r="B124" s="6" t="s">
        <v>3729</v>
      </c>
      <c r="O124" s="299" t="s">
        <v>4208</v>
      </c>
      <c r="P124" s="299" t="s">
        <v>4209</v>
      </c>
    </row>
    <row r="125" spans="1:27" x14ac:dyDescent="0.25">
      <c r="A125" s="79"/>
      <c r="B125" s="6" t="s">
        <v>4210</v>
      </c>
      <c r="O125" s="299">
        <f>O116+O119+R116</f>
        <v>67</v>
      </c>
      <c r="P125" s="299">
        <v>2</v>
      </c>
    </row>
    <row r="126" spans="1:27" x14ac:dyDescent="0.25">
      <c r="R126" s="1">
        <f>O125+P125+O128+P128</f>
        <v>111</v>
      </c>
    </row>
    <row r="127" spans="1:27" x14ac:dyDescent="0.25">
      <c r="O127" s="299" t="s">
        <v>4211</v>
      </c>
      <c r="P127" s="299" t="s">
        <v>4209</v>
      </c>
    </row>
    <row r="128" spans="1:27" x14ac:dyDescent="0.25">
      <c r="O128" s="299">
        <f>O122+W116</f>
        <v>40</v>
      </c>
      <c r="P128" s="299">
        <f>COUNTIF(W2:W114,1)</f>
        <v>2</v>
      </c>
    </row>
    <row r="130" spans="15:17" x14ac:dyDescent="0.25">
      <c r="O130" s="299" t="s">
        <v>4212</v>
      </c>
    </row>
    <row r="131" spans="15:17" x14ac:dyDescent="0.25">
      <c r="O131" s="299">
        <f>X116+X119</f>
        <v>5</v>
      </c>
    </row>
    <row r="133" spans="15:17" ht="15.75" customHeight="1" x14ac:dyDescent="0.4">
      <c r="O133" s="1" t="s">
        <v>4213</v>
      </c>
      <c r="Q133" s="300" t="s">
        <v>3927</v>
      </c>
    </row>
    <row r="134" spans="15:17" ht="15.75" customHeight="1" x14ac:dyDescent="0.3">
      <c r="O134" s="1">
        <f>O125+O128+O131</f>
        <v>112</v>
      </c>
      <c r="Q134" s="181">
        <f>O125+O128</f>
        <v>107</v>
      </c>
    </row>
  </sheetData>
  <hyperlinks>
    <hyperlink ref="E1" r:id="rId1" xr:uid="{00000000-0004-0000-0C00-000000000000}"/>
    <hyperlink ref="E2" r:id="rId2" xr:uid="{00000000-0004-0000-0C00-000001000000}"/>
    <hyperlink ref="E3" r:id="rId3" xr:uid="{00000000-0004-0000-0C00-000002000000}"/>
    <hyperlink ref="E4" r:id="rId4" xr:uid="{00000000-0004-0000-0C00-000003000000}"/>
    <hyperlink ref="D5" r:id="rId5" xr:uid="{00000000-0004-0000-0C00-000004000000}"/>
    <hyperlink ref="E5" r:id="rId6" xr:uid="{00000000-0004-0000-0C00-000005000000}"/>
    <hyperlink ref="E6" r:id="rId7" xr:uid="{00000000-0004-0000-0C00-000006000000}"/>
    <hyperlink ref="E7" r:id="rId8" xr:uid="{00000000-0004-0000-0C00-000007000000}"/>
    <hyperlink ref="E8" r:id="rId9" xr:uid="{00000000-0004-0000-0C00-000008000000}"/>
    <hyperlink ref="E9" r:id="rId10" xr:uid="{00000000-0004-0000-0C00-000009000000}"/>
    <hyperlink ref="E10" r:id="rId11" xr:uid="{00000000-0004-0000-0C00-00000A000000}"/>
    <hyperlink ref="E11" r:id="rId12" xr:uid="{00000000-0004-0000-0C00-00000B000000}"/>
    <hyperlink ref="E12" r:id="rId13" xr:uid="{00000000-0004-0000-0C00-00000C000000}"/>
    <hyperlink ref="E13" r:id="rId14" xr:uid="{00000000-0004-0000-0C00-00000D000000}"/>
    <hyperlink ref="E14" r:id="rId15" xr:uid="{00000000-0004-0000-0C00-00000E000000}"/>
    <hyperlink ref="E15" r:id="rId16" xr:uid="{00000000-0004-0000-0C00-00000F000000}"/>
    <hyperlink ref="E16" r:id="rId17" xr:uid="{00000000-0004-0000-0C00-000010000000}"/>
    <hyperlink ref="E17" r:id="rId18" xr:uid="{00000000-0004-0000-0C00-000011000000}"/>
    <hyperlink ref="E18" r:id="rId19" xr:uid="{00000000-0004-0000-0C00-000012000000}"/>
    <hyperlink ref="E19" r:id="rId20" xr:uid="{00000000-0004-0000-0C00-000013000000}"/>
    <hyperlink ref="E20" r:id="rId21" xr:uid="{00000000-0004-0000-0C00-000014000000}"/>
    <hyperlink ref="E21" r:id="rId22" xr:uid="{00000000-0004-0000-0C00-000015000000}"/>
    <hyperlink ref="E22" r:id="rId23" xr:uid="{00000000-0004-0000-0C00-000016000000}"/>
    <hyperlink ref="E23" r:id="rId24" xr:uid="{00000000-0004-0000-0C00-000017000000}"/>
    <hyperlink ref="E24" r:id="rId25" xr:uid="{00000000-0004-0000-0C00-000018000000}"/>
    <hyperlink ref="E25" r:id="rId26" xr:uid="{00000000-0004-0000-0C00-000019000000}"/>
    <hyperlink ref="E26" r:id="rId27" xr:uid="{00000000-0004-0000-0C00-00001A000000}"/>
    <hyperlink ref="E27" r:id="rId28" xr:uid="{00000000-0004-0000-0C00-00001B000000}"/>
    <hyperlink ref="E28" r:id="rId29" xr:uid="{00000000-0004-0000-0C00-00001C000000}"/>
    <hyperlink ref="E29" r:id="rId30" xr:uid="{00000000-0004-0000-0C00-00001D000000}"/>
    <hyperlink ref="E30" r:id="rId31" xr:uid="{00000000-0004-0000-0C00-00001E000000}"/>
    <hyperlink ref="E31" r:id="rId32" xr:uid="{00000000-0004-0000-0C00-00001F000000}"/>
    <hyperlink ref="E32" r:id="rId33" xr:uid="{00000000-0004-0000-0C00-000020000000}"/>
    <hyperlink ref="E33" r:id="rId34" xr:uid="{00000000-0004-0000-0C00-000021000000}"/>
    <hyperlink ref="E34" r:id="rId35" xr:uid="{00000000-0004-0000-0C00-000022000000}"/>
    <hyperlink ref="E35" r:id="rId36" xr:uid="{00000000-0004-0000-0C00-000023000000}"/>
    <hyperlink ref="E36" r:id="rId37" xr:uid="{00000000-0004-0000-0C00-000024000000}"/>
    <hyperlink ref="E37" r:id="rId38" xr:uid="{00000000-0004-0000-0C00-000025000000}"/>
    <hyperlink ref="E38" r:id="rId39" xr:uid="{00000000-0004-0000-0C00-000026000000}"/>
    <hyperlink ref="E39" r:id="rId40" xr:uid="{00000000-0004-0000-0C00-000027000000}"/>
    <hyperlink ref="E40" r:id="rId41" xr:uid="{00000000-0004-0000-0C00-000028000000}"/>
    <hyperlink ref="E41" r:id="rId42" xr:uid="{00000000-0004-0000-0C00-000029000000}"/>
    <hyperlink ref="E42" r:id="rId43" xr:uid="{00000000-0004-0000-0C00-00002A000000}"/>
    <hyperlink ref="E43" r:id="rId44" xr:uid="{00000000-0004-0000-0C00-00002B000000}"/>
    <hyperlink ref="E44" r:id="rId45" xr:uid="{00000000-0004-0000-0C00-00002C000000}"/>
    <hyperlink ref="E45" r:id="rId46" xr:uid="{00000000-0004-0000-0C00-00002D000000}"/>
    <hyperlink ref="E46" r:id="rId47" xr:uid="{00000000-0004-0000-0C00-00002E000000}"/>
    <hyperlink ref="E47" r:id="rId48" xr:uid="{00000000-0004-0000-0C00-00002F000000}"/>
    <hyperlink ref="E48" r:id="rId49" xr:uid="{00000000-0004-0000-0C00-000030000000}"/>
    <hyperlink ref="E49" r:id="rId50" xr:uid="{00000000-0004-0000-0C00-000031000000}"/>
    <hyperlink ref="E50" r:id="rId51" xr:uid="{00000000-0004-0000-0C00-000032000000}"/>
    <hyperlink ref="E51" r:id="rId52" xr:uid="{00000000-0004-0000-0C00-000033000000}"/>
    <hyperlink ref="E52" r:id="rId53" xr:uid="{00000000-0004-0000-0C00-000034000000}"/>
    <hyperlink ref="E53" r:id="rId54" xr:uid="{00000000-0004-0000-0C00-000035000000}"/>
    <hyperlink ref="E54" r:id="rId55" xr:uid="{00000000-0004-0000-0C00-000036000000}"/>
    <hyperlink ref="E55" r:id="rId56" xr:uid="{00000000-0004-0000-0C00-000037000000}"/>
    <hyperlink ref="E56" r:id="rId57" xr:uid="{00000000-0004-0000-0C00-000038000000}"/>
    <hyperlink ref="E57" r:id="rId58" xr:uid="{00000000-0004-0000-0C00-000039000000}"/>
    <hyperlink ref="E58" r:id="rId59" xr:uid="{00000000-0004-0000-0C00-00003A000000}"/>
    <hyperlink ref="E59" r:id="rId60" xr:uid="{00000000-0004-0000-0C00-00003B000000}"/>
    <hyperlink ref="E60" r:id="rId61" xr:uid="{00000000-0004-0000-0C00-00003C000000}"/>
    <hyperlink ref="E61" r:id="rId62" xr:uid="{00000000-0004-0000-0C00-00003D000000}"/>
    <hyperlink ref="E62" r:id="rId63" xr:uid="{00000000-0004-0000-0C00-00003E000000}"/>
    <hyperlink ref="E63" r:id="rId64" xr:uid="{00000000-0004-0000-0C00-00003F000000}"/>
    <hyperlink ref="E64" r:id="rId65" xr:uid="{00000000-0004-0000-0C00-000040000000}"/>
    <hyperlink ref="E65" r:id="rId66" xr:uid="{00000000-0004-0000-0C00-000041000000}"/>
    <hyperlink ref="E66" r:id="rId67" xr:uid="{00000000-0004-0000-0C00-000042000000}"/>
    <hyperlink ref="E67" r:id="rId68" xr:uid="{00000000-0004-0000-0C00-000043000000}"/>
    <hyperlink ref="E68" r:id="rId69" xr:uid="{00000000-0004-0000-0C00-000044000000}"/>
    <hyperlink ref="E69" r:id="rId70" xr:uid="{00000000-0004-0000-0C00-000045000000}"/>
    <hyperlink ref="E70" r:id="rId71" xr:uid="{00000000-0004-0000-0C00-000046000000}"/>
    <hyperlink ref="E71" r:id="rId72" xr:uid="{00000000-0004-0000-0C00-000047000000}"/>
    <hyperlink ref="E73" r:id="rId73" xr:uid="{00000000-0004-0000-0C00-000048000000}"/>
    <hyperlink ref="E74" r:id="rId74" xr:uid="{00000000-0004-0000-0C00-000049000000}"/>
    <hyperlink ref="E75" r:id="rId75" xr:uid="{00000000-0004-0000-0C00-00004A000000}"/>
    <hyperlink ref="E76" r:id="rId76" xr:uid="{00000000-0004-0000-0C00-00004B000000}"/>
    <hyperlink ref="E77" r:id="rId77" xr:uid="{00000000-0004-0000-0C00-00004C000000}"/>
    <hyperlink ref="E78" r:id="rId78" xr:uid="{00000000-0004-0000-0C00-00004D000000}"/>
    <hyperlink ref="E79" r:id="rId79" xr:uid="{00000000-0004-0000-0C00-00004E000000}"/>
    <hyperlink ref="E80" r:id="rId80" xr:uid="{00000000-0004-0000-0C00-00004F000000}"/>
    <hyperlink ref="E81" r:id="rId81" xr:uid="{00000000-0004-0000-0C00-000050000000}"/>
    <hyperlink ref="E82" r:id="rId82" xr:uid="{00000000-0004-0000-0C00-000051000000}"/>
    <hyperlink ref="E83" r:id="rId83" xr:uid="{00000000-0004-0000-0C00-000052000000}"/>
    <hyperlink ref="E84" r:id="rId84" xr:uid="{00000000-0004-0000-0C00-000053000000}"/>
    <hyperlink ref="E85" r:id="rId85" xr:uid="{00000000-0004-0000-0C00-000054000000}"/>
    <hyperlink ref="E86" r:id="rId86" xr:uid="{00000000-0004-0000-0C00-000055000000}"/>
    <hyperlink ref="D87" r:id="rId87" xr:uid="{00000000-0004-0000-0C00-000056000000}"/>
    <hyperlink ref="E87" r:id="rId88" xr:uid="{00000000-0004-0000-0C00-000057000000}"/>
    <hyperlink ref="E88" r:id="rId89" xr:uid="{00000000-0004-0000-0C00-000058000000}"/>
    <hyperlink ref="E89" r:id="rId90" xr:uid="{00000000-0004-0000-0C00-000059000000}"/>
    <hyperlink ref="E90" r:id="rId91" xr:uid="{00000000-0004-0000-0C00-00005A000000}"/>
    <hyperlink ref="E91" r:id="rId92" xr:uid="{00000000-0004-0000-0C00-00005B000000}"/>
    <hyperlink ref="E92" r:id="rId93" xr:uid="{00000000-0004-0000-0C00-00005C000000}"/>
    <hyperlink ref="E93" r:id="rId94" xr:uid="{00000000-0004-0000-0C00-00005D000000}"/>
    <hyperlink ref="E94" r:id="rId95" xr:uid="{00000000-0004-0000-0C00-00005E000000}"/>
    <hyperlink ref="E95" r:id="rId96" xr:uid="{00000000-0004-0000-0C00-00005F000000}"/>
    <hyperlink ref="E96" r:id="rId97" xr:uid="{00000000-0004-0000-0C00-000060000000}"/>
    <hyperlink ref="E97" r:id="rId98" xr:uid="{00000000-0004-0000-0C00-000061000000}"/>
    <hyperlink ref="E98" r:id="rId99" xr:uid="{00000000-0004-0000-0C00-000062000000}"/>
    <hyperlink ref="E99" r:id="rId100" xr:uid="{00000000-0004-0000-0C00-000063000000}"/>
    <hyperlink ref="E100" r:id="rId101" xr:uid="{00000000-0004-0000-0C00-000064000000}"/>
    <hyperlink ref="E101" r:id="rId102" xr:uid="{00000000-0004-0000-0C00-000065000000}"/>
    <hyperlink ref="E102" r:id="rId103" xr:uid="{00000000-0004-0000-0C00-000066000000}"/>
    <hyperlink ref="E103" r:id="rId104" xr:uid="{00000000-0004-0000-0C00-000067000000}"/>
    <hyperlink ref="E104" r:id="rId105" xr:uid="{00000000-0004-0000-0C00-000068000000}"/>
    <hyperlink ref="E105" r:id="rId106" xr:uid="{00000000-0004-0000-0C00-000069000000}"/>
    <hyperlink ref="E106" r:id="rId107" xr:uid="{00000000-0004-0000-0C00-00006A000000}"/>
    <hyperlink ref="E108" r:id="rId108" xr:uid="{00000000-0004-0000-0C00-00006B000000}"/>
    <hyperlink ref="E109" r:id="rId109" xr:uid="{00000000-0004-0000-0C00-00006C000000}"/>
    <hyperlink ref="E110" r:id="rId110" xr:uid="{00000000-0004-0000-0C00-00006D000000}"/>
    <hyperlink ref="E111" r:id="rId111" xr:uid="{00000000-0004-0000-0C00-00006E000000}"/>
    <hyperlink ref="E112" r:id="rId112" xr:uid="{00000000-0004-0000-0C00-00006F000000}"/>
    <hyperlink ref="E113" r:id="rId113" xr:uid="{00000000-0004-0000-0C00-000070000000}"/>
    <hyperlink ref="E114" r:id="rId114" xr:uid="{00000000-0004-0000-0C00-000071000000}"/>
  </hyperlinks>
  <pageMargins left="0.7" right="0.7" top="0.75" bottom="0.75" header="0.3" footer="0.3"/>
  <tableParts count="1">
    <tablePart r:id="rId1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25"/>
  <sheetViews>
    <sheetView workbookViewId="0"/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2841</v>
      </c>
      <c r="E1" s="1" t="s">
        <v>3</v>
      </c>
      <c r="F1" s="1" t="s">
        <v>4</v>
      </c>
      <c r="G1" s="1" t="s">
        <v>5</v>
      </c>
      <c r="H1" s="1" t="s">
        <v>2842</v>
      </c>
      <c r="I1" s="1" t="s">
        <v>2843</v>
      </c>
    </row>
    <row r="2" spans="1:9" x14ac:dyDescent="0.25">
      <c r="A2" s="1" t="s">
        <v>85</v>
      </c>
      <c r="B2" s="1" t="s">
        <v>86</v>
      </c>
      <c r="C2" s="1" t="s">
        <v>87</v>
      </c>
      <c r="D2" s="1" t="s">
        <v>2844</v>
      </c>
      <c r="E2" s="2" t="s">
        <v>88</v>
      </c>
      <c r="F2" s="1" t="s">
        <v>89</v>
      </c>
      <c r="G2" s="3" t="s">
        <v>90</v>
      </c>
      <c r="H2" s="1" t="s">
        <v>1690</v>
      </c>
      <c r="I2" s="3" t="s">
        <v>2845</v>
      </c>
    </row>
    <row r="3" spans="1:9" x14ac:dyDescent="0.25">
      <c r="A3" s="1" t="s">
        <v>108</v>
      </c>
      <c r="B3" s="1" t="s">
        <v>589</v>
      </c>
      <c r="C3" s="1" t="s">
        <v>103</v>
      </c>
      <c r="D3" s="1" t="s">
        <v>2846</v>
      </c>
      <c r="E3" s="2" t="s">
        <v>590</v>
      </c>
      <c r="F3" s="1" t="s">
        <v>591</v>
      </c>
      <c r="G3" s="3" t="s">
        <v>592</v>
      </c>
      <c r="H3" s="1" t="s">
        <v>2847</v>
      </c>
      <c r="I3" s="3" t="s">
        <v>2848</v>
      </c>
    </row>
    <row r="4" spans="1:9" x14ac:dyDescent="0.25">
      <c r="A4" s="1" t="s">
        <v>671</v>
      </c>
      <c r="B4" s="1" t="s">
        <v>672</v>
      </c>
      <c r="C4" s="1" t="s">
        <v>673</v>
      </c>
      <c r="D4" s="1" t="s">
        <v>2849</v>
      </c>
      <c r="E4" s="2" t="s">
        <v>674</v>
      </c>
      <c r="F4" s="1" t="s">
        <v>675</v>
      </c>
      <c r="G4" s="3" t="s">
        <v>676</v>
      </c>
      <c r="H4" s="1" t="s">
        <v>1690</v>
      </c>
      <c r="I4" s="3" t="s">
        <v>2850</v>
      </c>
    </row>
    <row r="5" spans="1:9" x14ac:dyDescent="0.25">
      <c r="A5" s="1" t="s">
        <v>2307</v>
      </c>
      <c r="B5" s="1" t="s">
        <v>948</v>
      </c>
      <c r="C5" s="1" t="s">
        <v>190</v>
      </c>
      <c r="D5" s="1" t="s">
        <v>2851</v>
      </c>
      <c r="E5" s="2" t="s">
        <v>2308</v>
      </c>
      <c r="F5" s="1" t="s">
        <v>2309</v>
      </c>
      <c r="G5" s="3" t="s">
        <v>2310</v>
      </c>
      <c r="H5" s="1" t="s">
        <v>1690</v>
      </c>
      <c r="I5" s="3" t="s">
        <v>2852</v>
      </c>
    </row>
    <row r="6" spans="1:9" x14ac:dyDescent="0.25">
      <c r="A6" s="1" t="s">
        <v>526</v>
      </c>
      <c r="B6" s="1" t="s">
        <v>1083</v>
      </c>
      <c r="C6" s="1" t="s">
        <v>1084</v>
      </c>
      <c r="D6" s="1" t="s">
        <v>2853</v>
      </c>
      <c r="E6" s="2" t="s">
        <v>1085</v>
      </c>
      <c r="F6" s="1" t="s">
        <v>1086</v>
      </c>
      <c r="G6" s="3" t="s">
        <v>1087</v>
      </c>
      <c r="H6" s="1" t="s">
        <v>2847</v>
      </c>
      <c r="I6" s="3" t="s">
        <v>2854</v>
      </c>
    </row>
    <row r="7" spans="1:9" x14ac:dyDescent="0.25">
      <c r="A7" s="1" t="s">
        <v>1072</v>
      </c>
      <c r="B7" s="1" t="s">
        <v>1073</v>
      </c>
      <c r="C7" s="1" t="s">
        <v>1074</v>
      </c>
      <c r="D7" s="1" t="s">
        <v>2855</v>
      </c>
      <c r="E7" s="2" t="s">
        <v>2856</v>
      </c>
      <c r="F7" s="1" t="s">
        <v>1076</v>
      </c>
      <c r="G7" s="3" t="s">
        <v>1077</v>
      </c>
      <c r="H7" s="1" t="s">
        <v>2847</v>
      </c>
      <c r="I7" s="3" t="s">
        <v>2854</v>
      </c>
    </row>
    <row r="8" spans="1:9" x14ac:dyDescent="0.25">
      <c r="A8" s="1" t="s">
        <v>1065</v>
      </c>
      <c r="B8" s="1" t="s">
        <v>1066</v>
      </c>
      <c r="C8" s="1" t="s">
        <v>1067</v>
      </c>
      <c r="D8" s="1" t="s">
        <v>2857</v>
      </c>
      <c r="E8" s="2" t="s">
        <v>1068</v>
      </c>
      <c r="F8" s="1" t="s">
        <v>1069</v>
      </c>
      <c r="G8" s="3" t="s">
        <v>1070</v>
      </c>
      <c r="H8" s="1" t="s">
        <v>2847</v>
      </c>
      <c r="I8" s="3" t="s">
        <v>2854</v>
      </c>
    </row>
    <row r="9" spans="1:9" x14ac:dyDescent="0.25">
      <c r="A9" s="1" t="s">
        <v>1290</v>
      </c>
      <c r="B9" s="1" t="s">
        <v>1291</v>
      </c>
      <c r="C9" s="1" t="s">
        <v>153</v>
      </c>
      <c r="D9" s="1" t="s">
        <v>2858</v>
      </c>
      <c r="E9" s="2" t="s">
        <v>1292</v>
      </c>
      <c r="F9" s="1" t="s">
        <v>1293</v>
      </c>
      <c r="G9" s="3" t="s">
        <v>1294</v>
      </c>
      <c r="H9" s="1" t="s">
        <v>2847</v>
      </c>
      <c r="I9" s="3" t="s">
        <v>2854</v>
      </c>
    </row>
    <row r="10" spans="1:9" x14ac:dyDescent="0.25">
      <c r="A10" s="1" t="s">
        <v>625</v>
      </c>
      <c r="B10" s="1" t="s">
        <v>626</v>
      </c>
      <c r="C10" s="1" t="s">
        <v>425</v>
      </c>
      <c r="D10" s="1" t="s">
        <v>2859</v>
      </c>
      <c r="E10" s="2" t="s">
        <v>627</v>
      </c>
      <c r="F10" s="1" t="s">
        <v>628</v>
      </c>
      <c r="G10" s="3" t="s">
        <v>629</v>
      </c>
      <c r="H10" s="1" t="s">
        <v>2847</v>
      </c>
      <c r="I10" s="3" t="s">
        <v>2854</v>
      </c>
    </row>
    <row r="11" spans="1:9" x14ac:dyDescent="0.25">
      <c r="A11" s="1" t="s">
        <v>101</v>
      </c>
      <c r="B11" s="1" t="s">
        <v>618</v>
      </c>
      <c r="C11" s="1" t="s">
        <v>619</v>
      </c>
      <c r="D11" s="1" t="s">
        <v>2860</v>
      </c>
      <c r="E11" s="2" t="s">
        <v>620</v>
      </c>
      <c r="F11" s="1" t="s">
        <v>621</v>
      </c>
      <c r="G11" s="3" t="s">
        <v>622</v>
      </c>
      <c r="H11" s="1" t="s">
        <v>2847</v>
      </c>
      <c r="I11" s="3" t="s">
        <v>2848</v>
      </c>
    </row>
    <row r="12" spans="1:9" x14ac:dyDescent="0.25">
      <c r="A12" s="1" t="s">
        <v>61</v>
      </c>
      <c r="B12" s="1" t="s">
        <v>853</v>
      </c>
      <c r="C12" s="1" t="s">
        <v>425</v>
      </c>
      <c r="D12" s="1" t="s">
        <v>2861</v>
      </c>
      <c r="E12" s="2" t="s">
        <v>854</v>
      </c>
      <c r="F12" s="1" t="s">
        <v>855</v>
      </c>
      <c r="G12" s="3" t="s">
        <v>856</v>
      </c>
      <c r="H12" s="1" t="s">
        <v>1690</v>
      </c>
      <c r="I12" s="3" t="s">
        <v>2845</v>
      </c>
    </row>
    <row r="13" spans="1:9" x14ac:dyDescent="0.25">
      <c r="A13" s="1" t="s">
        <v>195</v>
      </c>
      <c r="B13" s="1" t="s">
        <v>709</v>
      </c>
      <c r="C13" s="1" t="s">
        <v>710</v>
      </c>
      <c r="D13" s="1" t="s">
        <v>2862</v>
      </c>
      <c r="E13" s="2" t="s">
        <v>711</v>
      </c>
      <c r="F13" s="1" t="s">
        <v>712</v>
      </c>
      <c r="G13" s="3" t="s">
        <v>713</v>
      </c>
      <c r="H13" s="1" t="s">
        <v>2847</v>
      </c>
      <c r="I13" s="3" t="s">
        <v>2854</v>
      </c>
    </row>
    <row r="14" spans="1:9" x14ac:dyDescent="0.25">
      <c r="A14" s="1" t="s">
        <v>137</v>
      </c>
      <c r="B14" s="1" t="s">
        <v>138</v>
      </c>
      <c r="C14" s="1" t="s">
        <v>139</v>
      </c>
      <c r="D14" s="1" t="s">
        <v>2863</v>
      </c>
      <c r="E14" s="2" t="s">
        <v>140</v>
      </c>
      <c r="F14" s="1" t="s">
        <v>141</v>
      </c>
      <c r="G14" s="3" t="s">
        <v>142</v>
      </c>
      <c r="H14" s="1" t="s">
        <v>1690</v>
      </c>
      <c r="I14" s="3" t="s">
        <v>2852</v>
      </c>
    </row>
    <row r="15" spans="1:9" x14ac:dyDescent="0.25">
      <c r="A15" s="1" t="s">
        <v>1200</v>
      </c>
      <c r="B15" s="1" t="s">
        <v>1698</v>
      </c>
      <c r="C15" s="1" t="s">
        <v>70</v>
      </c>
      <c r="D15" s="1" t="s">
        <v>2864</v>
      </c>
      <c r="E15" s="2" t="s">
        <v>1699</v>
      </c>
      <c r="F15" s="1" t="s">
        <v>2865</v>
      </c>
      <c r="G15" s="3" t="s">
        <v>1701</v>
      </c>
      <c r="H15" s="1" t="s">
        <v>1690</v>
      </c>
      <c r="I15" s="3" t="s">
        <v>2845</v>
      </c>
    </row>
    <row r="16" spans="1:9" x14ac:dyDescent="0.25">
      <c r="A16" s="1" t="s">
        <v>130</v>
      </c>
      <c r="B16" s="1" t="s">
        <v>302</v>
      </c>
      <c r="C16" s="1" t="s">
        <v>29</v>
      </c>
      <c r="D16" s="1" t="s">
        <v>2866</v>
      </c>
      <c r="E16" s="2" t="s">
        <v>303</v>
      </c>
      <c r="F16" s="1" t="s">
        <v>2794</v>
      </c>
      <c r="G16" s="3" t="s">
        <v>305</v>
      </c>
      <c r="H16" s="1" t="s">
        <v>1690</v>
      </c>
      <c r="I16" s="3" t="s">
        <v>2845</v>
      </c>
    </row>
    <row r="17" spans="1:9" x14ac:dyDescent="0.25">
      <c r="A17" s="1" t="s">
        <v>267</v>
      </c>
      <c r="B17" s="1" t="s">
        <v>606</v>
      </c>
      <c r="C17" s="1" t="s">
        <v>425</v>
      </c>
      <c r="D17" s="1" t="s">
        <v>2867</v>
      </c>
      <c r="E17" s="2" t="s">
        <v>607</v>
      </c>
      <c r="F17" s="1" t="s">
        <v>608</v>
      </c>
      <c r="G17" s="3" t="s">
        <v>609</v>
      </c>
      <c r="H17" s="1" t="s">
        <v>1690</v>
      </c>
      <c r="I17" s="3" t="s">
        <v>2845</v>
      </c>
    </row>
    <row r="18" spans="1:9" x14ac:dyDescent="0.25">
      <c r="A18" s="1" t="s">
        <v>195</v>
      </c>
      <c r="B18" s="1" t="s">
        <v>402</v>
      </c>
      <c r="C18" s="1" t="s">
        <v>403</v>
      </c>
      <c r="D18" s="1" t="s">
        <v>2868</v>
      </c>
      <c r="E18" s="2" t="s">
        <v>404</v>
      </c>
      <c r="F18" s="1" t="s">
        <v>405</v>
      </c>
      <c r="G18" s="3" t="s">
        <v>406</v>
      </c>
      <c r="H18" s="1" t="s">
        <v>2847</v>
      </c>
      <c r="I18" s="3" t="s">
        <v>2854</v>
      </c>
    </row>
    <row r="19" spans="1:9" x14ac:dyDescent="0.25">
      <c r="A19" s="1" t="s">
        <v>267</v>
      </c>
      <c r="B19" s="1" t="s">
        <v>665</v>
      </c>
      <c r="C19" s="1" t="s">
        <v>103</v>
      </c>
      <c r="D19" s="1" t="s">
        <v>2869</v>
      </c>
      <c r="E19" s="2" t="s">
        <v>666</v>
      </c>
      <c r="F19" s="1" t="s">
        <v>667</v>
      </c>
      <c r="G19" s="3" t="s">
        <v>668</v>
      </c>
      <c r="H19" s="1" t="s">
        <v>1690</v>
      </c>
      <c r="I19" s="3" t="s">
        <v>2852</v>
      </c>
    </row>
    <row r="20" spans="1:9" x14ac:dyDescent="0.25">
      <c r="A20" s="1" t="s">
        <v>45</v>
      </c>
      <c r="B20" s="1" t="s">
        <v>46</v>
      </c>
      <c r="C20" s="1" t="s">
        <v>47</v>
      </c>
      <c r="D20" s="1" t="s">
        <v>2870</v>
      </c>
      <c r="E20" s="2" t="s">
        <v>48</v>
      </c>
      <c r="F20" s="1" t="s">
        <v>2767</v>
      </c>
      <c r="G20" s="3" t="s">
        <v>50</v>
      </c>
      <c r="H20" s="1" t="s">
        <v>1690</v>
      </c>
      <c r="I20" s="3" t="s">
        <v>2845</v>
      </c>
    </row>
    <row r="21" spans="1:9" x14ac:dyDescent="0.25">
      <c r="A21" s="1" t="s">
        <v>658</v>
      </c>
      <c r="B21" s="1" t="s">
        <v>659</v>
      </c>
      <c r="C21" s="1" t="s">
        <v>660</v>
      </c>
      <c r="D21" s="1" t="s">
        <v>2871</v>
      </c>
      <c r="E21" s="2" t="s">
        <v>661</v>
      </c>
      <c r="F21" s="1" t="s">
        <v>662</v>
      </c>
      <c r="G21" s="3" t="s">
        <v>663</v>
      </c>
      <c r="H21" s="1" t="s">
        <v>1690</v>
      </c>
      <c r="I21" s="3" t="s">
        <v>2852</v>
      </c>
    </row>
    <row r="22" spans="1:9" x14ac:dyDescent="0.25">
      <c r="A22" s="1" t="s">
        <v>45</v>
      </c>
      <c r="B22" s="1" t="s">
        <v>2575</v>
      </c>
      <c r="C22" s="1" t="s">
        <v>63</v>
      </c>
      <c r="D22" s="1" t="s">
        <v>2872</v>
      </c>
      <c r="E22" s="2" t="s">
        <v>2627</v>
      </c>
      <c r="F22" s="1" t="s">
        <v>2628</v>
      </c>
      <c r="G22" s="3" t="s">
        <v>2629</v>
      </c>
      <c r="H22" s="1" t="s">
        <v>1690</v>
      </c>
      <c r="I22" s="3" t="s">
        <v>2852</v>
      </c>
    </row>
    <row r="23" spans="1:9" x14ac:dyDescent="0.25">
      <c r="A23" s="1" t="s">
        <v>145</v>
      </c>
      <c r="B23" s="1" t="s">
        <v>1271</v>
      </c>
      <c r="C23" s="1" t="s">
        <v>87</v>
      </c>
      <c r="D23" s="1" t="s">
        <v>2873</v>
      </c>
      <c r="E23" s="2" t="s">
        <v>1272</v>
      </c>
      <c r="F23" s="1" t="s">
        <v>1273</v>
      </c>
      <c r="G23" s="3" t="s">
        <v>1274</v>
      </c>
      <c r="H23" s="1" t="s">
        <v>2847</v>
      </c>
      <c r="I23" s="3" t="s">
        <v>2874</v>
      </c>
    </row>
    <row r="24" spans="1:9" x14ac:dyDescent="0.25">
      <c r="A24" s="1" t="s">
        <v>14</v>
      </c>
      <c r="B24" s="1" t="s">
        <v>2463</v>
      </c>
      <c r="C24" s="1" t="s">
        <v>29</v>
      </c>
      <c r="D24" s="1" t="s">
        <v>2875</v>
      </c>
      <c r="E24" s="2" t="s">
        <v>2464</v>
      </c>
      <c r="F24" s="1" t="s">
        <v>2465</v>
      </c>
      <c r="G24" s="3" t="s">
        <v>2466</v>
      </c>
      <c r="H24" s="1" t="s">
        <v>1690</v>
      </c>
      <c r="I24" s="3" t="s">
        <v>2850</v>
      </c>
    </row>
    <row r="25" spans="1:9" x14ac:dyDescent="0.25">
      <c r="A25" s="1" t="s">
        <v>61</v>
      </c>
      <c r="B25" s="1" t="s">
        <v>2053</v>
      </c>
      <c r="C25" s="1" t="s">
        <v>871</v>
      </c>
      <c r="D25" s="1" t="s">
        <v>2876</v>
      </c>
      <c r="E25" s="2" t="s">
        <v>2054</v>
      </c>
      <c r="F25" s="1" t="s">
        <v>2055</v>
      </c>
      <c r="G25" s="3" t="s">
        <v>2056</v>
      </c>
      <c r="H25" s="1" t="s">
        <v>2847</v>
      </c>
      <c r="I25" s="3" t="s">
        <v>2854</v>
      </c>
    </row>
    <row r="26" spans="1:9" x14ac:dyDescent="0.25">
      <c r="A26" s="1" t="s">
        <v>76</v>
      </c>
      <c r="B26" s="1" t="s">
        <v>2371</v>
      </c>
      <c r="C26" s="1" t="s">
        <v>87</v>
      </c>
      <c r="D26" s="1" t="s">
        <v>2877</v>
      </c>
      <c r="E26" s="2" t="s">
        <v>2372</v>
      </c>
      <c r="F26" s="1" t="s">
        <v>2878</v>
      </c>
      <c r="G26" s="3" t="s">
        <v>2374</v>
      </c>
      <c r="H26" s="1" t="s">
        <v>1690</v>
      </c>
      <c r="I26" s="3" t="s">
        <v>2852</v>
      </c>
    </row>
    <row r="27" spans="1:9" x14ac:dyDescent="0.25">
      <c r="A27" s="1" t="s">
        <v>151</v>
      </c>
      <c r="B27" s="1" t="s">
        <v>152</v>
      </c>
      <c r="C27" s="1" t="s">
        <v>153</v>
      </c>
      <c r="D27" s="1" t="s">
        <v>2879</v>
      </c>
      <c r="E27" s="2" t="s">
        <v>154</v>
      </c>
      <c r="F27" s="1" t="s">
        <v>155</v>
      </c>
      <c r="G27" s="3" t="s">
        <v>156</v>
      </c>
      <c r="H27" s="1" t="s">
        <v>1690</v>
      </c>
      <c r="I27" s="3" t="s">
        <v>2850</v>
      </c>
    </row>
    <row r="28" spans="1:9" x14ac:dyDescent="0.25">
      <c r="A28" s="1" t="s">
        <v>2126</v>
      </c>
      <c r="B28" s="1" t="s">
        <v>2127</v>
      </c>
      <c r="C28" s="1" t="s">
        <v>205</v>
      </c>
      <c r="D28" s="1" t="s">
        <v>2880</v>
      </c>
      <c r="E28" s="2" t="s">
        <v>2128</v>
      </c>
      <c r="F28" s="1" t="s">
        <v>2129</v>
      </c>
      <c r="G28" s="3" t="s">
        <v>2130</v>
      </c>
      <c r="H28" s="1" t="s">
        <v>2847</v>
      </c>
      <c r="I28" s="3" t="s">
        <v>2874</v>
      </c>
    </row>
    <row r="29" spans="1:9" x14ac:dyDescent="0.25">
      <c r="A29" s="1" t="s">
        <v>130</v>
      </c>
      <c r="B29" s="1" t="s">
        <v>1101</v>
      </c>
      <c r="C29" s="1" t="s">
        <v>63</v>
      </c>
      <c r="D29" s="1" t="s">
        <v>2881</v>
      </c>
      <c r="E29" s="2" t="s">
        <v>1102</v>
      </c>
      <c r="F29" s="1" t="s">
        <v>1103</v>
      </c>
      <c r="G29" s="3" t="s">
        <v>1104</v>
      </c>
      <c r="H29" s="1" t="s">
        <v>2847</v>
      </c>
      <c r="I29" s="3" t="s">
        <v>2854</v>
      </c>
    </row>
    <row r="30" spans="1:9" x14ac:dyDescent="0.25">
      <c r="A30" s="1" t="s">
        <v>61</v>
      </c>
      <c r="B30" s="1" t="s">
        <v>1860</v>
      </c>
      <c r="C30" s="1" t="s">
        <v>153</v>
      </c>
      <c r="D30" s="1" t="s">
        <v>2882</v>
      </c>
      <c r="E30" s="2" t="s">
        <v>1861</v>
      </c>
      <c r="F30" s="1" t="s">
        <v>1862</v>
      </c>
      <c r="G30" s="3" t="s">
        <v>1863</v>
      </c>
      <c r="H30" s="1" t="s">
        <v>1690</v>
      </c>
      <c r="I30" s="3" t="s">
        <v>2852</v>
      </c>
    </row>
    <row r="31" spans="1:9" x14ac:dyDescent="0.25">
      <c r="A31" s="1" t="s">
        <v>381</v>
      </c>
      <c r="B31" s="1" t="s">
        <v>2412</v>
      </c>
      <c r="C31" s="1" t="s">
        <v>549</v>
      </c>
      <c r="D31" s="1" t="s">
        <v>2883</v>
      </c>
      <c r="E31" s="2" t="s">
        <v>2414</v>
      </c>
      <c r="F31" s="1" t="s">
        <v>2884</v>
      </c>
      <c r="G31" s="3" t="s">
        <v>2416</v>
      </c>
      <c r="H31" s="1" t="s">
        <v>2847</v>
      </c>
      <c r="I31" s="3" t="s">
        <v>2854</v>
      </c>
    </row>
    <row r="32" spans="1:9" x14ac:dyDescent="0.25">
      <c r="A32" s="1" t="s">
        <v>254</v>
      </c>
      <c r="B32" s="1" t="s">
        <v>255</v>
      </c>
      <c r="C32" s="1" t="s">
        <v>256</v>
      </c>
      <c r="D32" s="1" t="s">
        <v>2885</v>
      </c>
      <c r="E32" s="2" t="s">
        <v>257</v>
      </c>
      <c r="F32" s="1" t="s">
        <v>258</v>
      </c>
      <c r="G32" s="3" t="s">
        <v>259</v>
      </c>
      <c r="H32" s="1" t="s">
        <v>1690</v>
      </c>
      <c r="I32" s="3" t="s">
        <v>2850</v>
      </c>
    </row>
    <row r="33" spans="1:9" x14ac:dyDescent="0.25">
      <c r="A33" s="1" t="s">
        <v>158</v>
      </c>
      <c r="B33" s="1" t="s">
        <v>944</v>
      </c>
      <c r="C33" s="1" t="s">
        <v>249</v>
      </c>
      <c r="D33" s="1" t="s">
        <v>2886</v>
      </c>
      <c r="E33" s="2" t="s">
        <v>945</v>
      </c>
      <c r="F33" s="1" t="s">
        <v>946</v>
      </c>
      <c r="G33" s="3" t="s">
        <v>947</v>
      </c>
      <c r="H33" s="1" t="s">
        <v>2847</v>
      </c>
      <c r="I33" s="3" t="s">
        <v>2850</v>
      </c>
    </row>
    <row r="34" spans="1:9" x14ac:dyDescent="0.25">
      <c r="A34" s="1" t="s">
        <v>247</v>
      </c>
      <c r="B34" s="1" t="s">
        <v>948</v>
      </c>
      <c r="C34" s="1" t="s">
        <v>249</v>
      </c>
      <c r="D34" s="1" t="s">
        <v>2887</v>
      </c>
      <c r="E34" s="2" t="s">
        <v>949</v>
      </c>
      <c r="F34" s="1" t="s">
        <v>950</v>
      </c>
      <c r="G34" s="3" t="s">
        <v>951</v>
      </c>
      <c r="H34" s="1" t="s">
        <v>2847</v>
      </c>
      <c r="I34" s="3" t="s">
        <v>2850</v>
      </c>
    </row>
    <row r="35" spans="1:9" x14ac:dyDescent="0.25">
      <c r="A35" s="1" t="s">
        <v>357</v>
      </c>
      <c r="B35" s="1" t="s">
        <v>2431</v>
      </c>
      <c r="C35" s="1" t="s">
        <v>390</v>
      </c>
      <c r="D35" s="1" t="s">
        <v>2888</v>
      </c>
      <c r="E35" s="2" t="s">
        <v>2432</v>
      </c>
      <c r="F35" s="1" t="s">
        <v>2433</v>
      </c>
      <c r="G35" s="3" t="s">
        <v>2434</v>
      </c>
      <c r="H35" s="1" t="s">
        <v>1690</v>
      </c>
      <c r="I35" s="3" t="s">
        <v>2845</v>
      </c>
    </row>
    <row r="36" spans="1:9" x14ac:dyDescent="0.25">
      <c r="A36" s="1" t="s">
        <v>652</v>
      </c>
      <c r="B36" s="1" t="s">
        <v>653</v>
      </c>
      <c r="C36" s="1" t="s">
        <v>197</v>
      </c>
      <c r="D36" s="1" t="s">
        <v>2889</v>
      </c>
      <c r="E36" s="2" t="s">
        <v>654</v>
      </c>
      <c r="F36" s="1" t="s">
        <v>655</v>
      </c>
      <c r="G36" s="3" t="s">
        <v>656</v>
      </c>
      <c r="H36" s="1" t="s">
        <v>2847</v>
      </c>
      <c r="I36" s="3" t="s">
        <v>2850</v>
      </c>
    </row>
    <row r="37" spans="1:9" x14ac:dyDescent="0.25">
      <c r="A37" s="1" t="s">
        <v>991</v>
      </c>
      <c r="B37" s="1" t="s">
        <v>992</v>
      </c>
      <c r="C37" s="1" t="s">
        <v>63</v>
      </c>
      <c r="D37" s="1" t="s">
        <v>2890</v>
      </c>
      <c r="E37" s="2" t="s">
        <v>993</v>
      </c>
      <c r="F37" s="1" t="s">
        <v>994</v>
      </c>
      <c r="G37" s="3" t="s">
        <v>995</v>
      </c>
      <c r="H37" s="1" t="s">
        <v>1690</v>
      </c>
      <c r="I37" s="3" t="s">
        <v>2852</v>
      </c>
    </row>
    <row r="38" spans="1:9" x14ac:dyDescent="0.25">
      <c r="A38" s="1" t="s">
        <v>493</v>
      </c>
      <c r="B38" s="1" t="s">
        <v>953</v>
      </c>
      <c r="C38" s="1" t="s">
        <v>954</v>
      </c>
      <c r="D38" s="1" t="s">
        <v>2891</v>
      </c>
      <c r="E38" s="2" t="s">
        <v>955</v>
      </c>
      <c r="F38" s="1" t="s">
        <v>956</v>
      </c>
      <c r="G38" s="3" t="s">
        <v>957</v>
      </c>
      <c r="H38" s="1" t="s">
        <v>2847</v>
      </c>
      <c r="I38" s="3" t="s">
        <v>2850</v>
      </c>
    </row>
    <row r="39" spans="1:9" x14ac:dyDescent="0.25">
      <c r="A39" s="1" t="s">
        <v>475</v>
      </c>
      <c r="B39" s="1" t="s">
        <v>476</v>
      </c>
      <c r="C39" s="1" t="s">
        <v>403</v>
      </c>
      <c r="D39" s="1" t="s">
        <v>2892</v>
      </c>
      <c r="E39" s="2" t="s">
        <v>477</v>
      </c>
      <c r="F39" s="1" t="s">
        <v>478</v>
      </c>
      <c r="G39" s="3" t="s">
        <v>479</v>
      </c>
      <c r="H39" s="1" t="s">
        <v>2847</v>
      </c>
      <c r="I39" s="3" t="s">
        <v>2850</v>
      </c>
    </row>
    <row r="40" spans="1:9" x14ac:dyDescent="0.25">
      <c r="A40" s="1" t="s">
        <v>36</v>
      </c>
      <c r="B40" s="1" t="s">
        <v>261</v>
      </c>
      <c r="C40" s="1" t="s">
        <v>70</v>
      </c>
      <c r="D40" s="1" t="s">
        <v>2893</v>
      </c>
      <c r="E40" s="2" t="s">
        <v>262</v>
      </c>
      <c r="F40" s="1" t="s">
        <v>263</v>
      </c>
      <c r="G40" s="3" t="s">
        <v>264</v>
      </c>
      <c r="H40" s="1" t="s">
        <v>1690</v>
      </c>
      <c r="I40" s="3" t="s">
        <v>2845</v>
      </c>
    </row>
    <row r="41" spans="1:9" x14ac:dyDescent="0.25">
      <c r="A41" s="1" t="s">
        <v>337</v>
      </c>
      <c r="B41" s="1" t="s">
        <v>338</v>
      </c>
      <c r="C41" s="1" t="s">
        <v>339</v>
      </c>
      <c r="D41" s="1" t="s">
        <v>2894</v>
      </c>
      <c r="E41" s="2" t="s">
        <v>340</v>
      </c>
      <c r="F41" s="1" t="s">
        <v>341</v>
      </c>
      <c r="G41" s="3" t="s">
        <v>342</v>
      </c>
      <c r="H41" s="1" t="s">
        <v>2847</v>
      </c>
      <c r="I41" s="3" t="s">
        <v>2874</v>
      </c>
    </row>
    <row r="42" spans="1:9" x14ac:dyDescent="0.25">
      <c r="A42" s="1" t="s">
        <v>130</v>
      </c>
      <c r="B42" s="1" t="s">
        <v>876</v>
      </c>
      <c r="C42" s="1" t="s">
        <v>63</v>
      </c>
      <c r="D42" s="1" t="s">
        <v>2895</v>
      </c>
      <c r="E42" s="2" t="s">
        <v>877</v>
      </c>
      <c r="F42" s="1" t="s">
        <v>878</v>
      </c>
      <c r="G42" s="3" t="s">
        <v>879</v>
      </c>
      <c r="H42" s="1" t="s">
        <v>1690</v>
      </c>
      <c r="I42" s="3" t="s">
        <v>2852</v>
      </c>
    </row>
    <row r="43" spans="1:9" x14ac:dyDescent="0.25">
      <c r="A43" s="1" t="s">
        <v>1014</v>
      </c>
      <c r="B43" s="1" t="s">
        <v>966</v>
      </c>
      <c r="C43" s="1" t="s">
        <v>1015</v>
      </c>
      <c r="D43" s="1" t="s">
        <v>2896</v>
      </c>
      <c r="E43" s="2" t="s">
        <v>1016</v>
      </c>
      <c r="F43" s="1" t="s">
        <v>1017</v>
      </c>
      <c r="G43" s="3" t="s">
        <v>1018</v>
      </c>
      <c r="H43" s="1" t="s">
        <v>1690</v>
      </c>
      <c r="I43" s="3" t="s">
        <v>2852</v>
      </c>
    </row>
    <row r="44" spans="1:9" x14ac:dyDescent="0.25">
      <c r="A44" s="1" t="s">
        <v>195</v>
      </c>
      <c r="B44" s="1" t="s">
        <v>196</v>
      </c>
      <c r="C44" s="1" t="s">
        <v>197</v>
      </c>
      <c r="D44" s="1" t="s">
        <v>2897</v>
      </c>
      <c r="E44" s="2" t="s">
        <v>198</v>
      </c>
      <c r="F44" s="1" t="s">
        <v>199</v>
      </c>
      <c r="G44" s="3" t="s">
        <v>200</v>
      </c>
      <c r="H44" s="1" t="s">
        <v>1690</v>
      </c>
      <c r="I44" s="3" t="s">
        <v>2850</v>
      </c>
    </row>
    <row r="45" spans="1:9" x14ac:dyDescent="0.25">
      <c r="A45" s="1" t="s">
        <v>130</v>
      </c>
      <c r="B45" s="1" t="s">
        <v>2007</v>
      </c>
      <c r="C45" s="1" t="s">
        <v>1779</v>
      </c>
      <c r="D45" s="1" t="s">
        <v>2898</v>
      </c>
      <c r="E45" s="2" t="s">
        <v>2008</v>
      </c>
      <c r="F45" s="1" t="s">
        <v>2899</v>
      </c>
      <c r="G45" s="3" t="s">
        <v>2010</v>
      </c>
      <c r="H45" s="1" t="s">
        <v>2847</v>
      </c>
      <c r="I45" s="3" t="s">
        <v>2854</v>
      </c>
    </row>
    <row r="46" spans="1:9" x14ac:dyDescent="0.25">
      <c r="A46" s="1" t="s">
        <v>137</v>
      </c>
      <c r="B46" s="1" t="s">
        <v>2513</v>
      </c>
      <c r="C46" s="1" t="s">
        <v>132</v>
      </c>
      <c r="D46" s="1" t="s">
        <v>2900</v>
      </c>
      <c r="E46" s="2" t="s">
        <v>2514</v>
      </c>
      <c r="F46" s="1" t="s">
        <v>2515</v>
      </c>
      <c r="G46" s="3" t="s">
        <v>2516</v>
      </c>
      <c r="H46" s="1" t="s">
        <v>1690</v>
      </c>
      <c r="I46" s="3" t="s">
        <v>2845</v>
      </c>
    </row>
    <row r="47" spans="1:9" x14ac:dyDescent="0.25">
      <c r="A47" s="1" t="s">
        <v>493</v>
      </c>
      <c r="B47" s="1" t="s">
        <v>1331</v>
      </c>
      <c r="C47" s="1" t="s">
        <v>233</v>
      </c>
      <c r="D47" s="1" t="s">
        <v>2901</v>
      </c>
      <c r="E47" s="2" t="s">
        <v>1332</v>
      </c>
      <c r="F47" s="1" t="s">
        <v>1333</v>
      </c>
      <c r="G47" s="3" t="s">
        <v>1334</v>
      </c>
      <c r="H47" s="1" t="s">
        <v>1690</v>
      </c>
      <c r="I47" s="3" t="s">
        <v>2845</v>
      </c>
    </row>
    <row r="48" spans="1:9" x14ac:dyDescent="0.25">
      <c r="A48" s="1" t="s">
        <v>583</v>
      </c>
      <c r="B48" s="1" t="s">
        <v>728</v>
      </c>
      <c r="C48" s="1" t="s">
        <v>729</v>
      </c>
      <c r="D48" s="1" t="s">
        <v>2902</v>
      </c>
      <c r="E48" s="2" t="s">
        <v>730</v>
      </c>
      <c r="F48" s="1" t="s">
        <v>731</v>
      </c>
      <c r="G48" s="3" t="s">
        <v>732</v>
      </c>
      <c r="H48" s="1" t="s">
        <v>1690</v>
      </c>
      <c r="I48" s="3" t="s">
        <v>2850</v>
      </c>
    </row>
    <row r="49" spans="1:9" x14ac:dyDescent="0.25">
      <c r="A49" s="1" t="s">
        <v>158</v>
      </c>
      <c r="B49" s="1" t="s">
        <v>1434</v>
      </c>
      <c r="C49" s="1" t="s">
        <v>233</v>
      </c>
      <c r="D49" s="1" t="s">
        <v>2903</v>
      </c>
      <c r="E49" s="2" t="s">
        <v>2768</v>
      </c>
      <c r="F49" s="1" t="s">
        <v>1436</v>
      </c>
      <c r="G49" s="3" t="s">
        <v>1437</v>
      </c>
      <c r="H49" s="1" t="s">
        <v>1690</v>
      </c>
      <c r="I49" s="3" t="s">
        <v>2845</v>
      </c>
    </row>
    <row r="50" spans="1:9" x14ac:dyDescent="0.25">
      <c r="A50" s="1" t="s">
        <v>458</v>
      </c>
      <c r="B50" s="1" t="s">
        <v>939</v>
      </c>
      <c r="C50" s="1" t="s">
        <v>339</v>
      </c>
      <c r="D50" s="1" t="s">
        <v>2904</v>
      </c>
      <c r="E50" s="2" t="s">
        <v>940</v>
      </c>
      <c r="F50" s="1" t="s">
        <v>941</v>
      </c>
      <c r="G50" s="3" t="s">
        <v>942</v>
      </c>
      <c r="H50" s="1" t="s">
        <v>2847</v>
      </c>
      <c r="I50" s="3" t="s">
        <v>2850</v>
      </c>
    </row>
    <row r="51" spans="1:9" x14ac:dyDescent="0.25">
      <c r="A51" s="1" t="s">
        <v>130</v>
      </c>
      <c r="B51" s="1" t="s">
        <v>550</v>
      </c>
      <c r="C51" s="1" t="s">
        <v>132</v>
      </c>
      <c r="D51" s="1" t="s">
        <v>2905</v>
      </c>
      <c r="E51" s="2" t="s">
        <v>2906</v>
      </c>
      <c r="F51" s="1" t="s">
        <v>552</v>
      </c>
      <c r="G51" s="3" t="s">
        <v>553</v>
      </c>
      <c r="H51" s="1" t="s">
        <v>2847</v>
      </c>
      <c r="I51" s="3" t="s">
        <v>2874</v>
      </c>
    </row>
    <row r="52" spans="1:9" x14ac:dyDescent="0.25">
      <c r="A52" s="1" t="s">
        <v>1225</v>
      </c>
      <c r="B52" s="1" t="s">
        <v>1226</v>
      </c>
      <c r="C52" s="1" t="s">
        <v>1227</v>
      </c>
      <c r="D52" s="1" t="s">
        <v>2907</v>
      </c>
      <c r="E52" s="2" t="s">
        <v>1228</v>
      </c>
      <c r="F52" s="1" t="s">
        <v>1229</v>
      </c>
      <c r="G52" s="3" t="s">
        <v>1230</v>
      </c>
      <c r="H52" s="1" t="s">
        <v>1690</v>
      </c>
      <c r="I52" s="3" t="s">
        <v>2850</v>
      </c>
    </row>
    <row r="53" spans="1:9" x14ac:dyDescent="0.25">
      <c r="A53" s="1" t="s">
        <v>151</v>
      </c>
      <c r="B53" s="1" t="s">
        <v>1078</v>
      </c>
      <c r="C53" s="1" t="s">
        <v>153</v>
      </c>
      <c r="D53" s="1" t="s">
        <v>2908</v>
      </c>
      <c r="E53" s="2" t="s">
        <v>1079</v>
      </c>
      <c r="F53" s="1" t="s">
        <v>1080</v>
      </c>
      <c r="G53" s="3" t="s">
        <v>1081</v>
      </c>
      <c r="H53" s="1" t="s">
        <v>1690</v>
      </c>
      <c r="I53" s="3" t="s">
        <v>2852</v>
      </c>
    </row>
    <row r="54" spans="1:9" x14ac:dyDescent="0.25">
      <c r="A54" s="1" t="s">
        <v>880</v>
      </c>
      <c r="B54" s="1" t="s">
        <v>881</v>
      </c>
      <c r="C54" s="1" t="s">
        <v>882</v>
      </c>
      <c r="D54" s="1" t="s">
        <v>2909</v>
      </c>
      <c r="E54" s="2" t="s">
        <v>883</v>
      </c>
      <c r="F54" s="1" t="s">
        <v>884</v>
      </c>
      <c r="G54" s="3" t="s">
        <v>885</v>
      </c>
      <c r="H54" s="1" t="s">
        <v>2847</v>
      </c>
      <c r="I54" s="3" t="s">
        <v>2854</v>
      </c>
    </row>
    <row r="55" spans="1:9" x14ac:dyDescent="0.25">
      <c r="A55" s="1" t="s">
        <v>1419</v>
      </c>
      <c r="B55" s="1" t="s">
        <v>1420</v>
      </c>
      <c r="C55" s="1" t="s">
        <v>110</v>
      </c>
      <c r="D55" s="1" t="s">
        <v>2910</v>
      </c>
      <c r="E55" s="2" t="s">
        <v>1421</v>
      </c>
      <c r="F55" s="1" t="s">
        <v>1422</v>
      </c>
      <c r="G55" s="3" t="s">
        <v>1423</v>
      </c>
      <c r="H55" s="1" t="s">
        <v>2847</v>
      </c>
      <c r="I55" s="3" t="s">
        <v>2874</v>
      </c>
    </row>
    <row r="56" spans="1:9" x14ac:dyDescent="0.25">
      <c r="A56" s="1" t="s">
        <v>1635</v>
      </c>
      <c r="B56" s="1" t="s">
        <v>2551</v>
      </c>
      <c r="C56" s="1" t="s">
        <v>2552</v>
      </c>
      <c r="D56" s="1" t="s">
        <v>2911</v>
      </c>
      <c r="E56" s="2" t="s">
        <v>2553</v>
      </c>
      <c r="F56" s="1" t="s">
        <v>2554</v>
      </c>
      <c r="G56" s="3" t="s">
        <v>2555</v>
      </c>
      <c r="H56" s="1" t="s">
        <v>1690</v>
      </c>
      <c r="I56" s="3" t="s">
        <v>2845</v>
      </c>
    </row>
    <row r="57" spans="1:9" x14ac:dyDescent="0.25">
      <c r="A57" s="1" t="s">
        <v>61</v>
      </c>
      <c r="B57" s="1" t="s">
        <v>1778</v>
      </c>
      <c r="C57" s="1" t="s">
        <v>1779</v>
      </c>
      <c r="D57" s="1" t="s">
        <v>2912</v>
      </c>
      <c r="E57" s="2" t="s">
        <v>1780</v>
      </c>
      <c r="F57" s="1" t="s">
        <v>1781</v>
      </c>
      <c r="G57" s="3" t="s">
        <v>1782</v>
      </c>
      <c r="H57" s="1" t="s">
        <v>1690</v>
      </c>
      <c r="I57" s="3" t="s">
        <v>2845</v>
      </c>
    </row>
    <row r="58" spans="1:9" x14ac:dyDescent="0.25">
      <c r="A58" s="1" t="s">
        <v>2770</v>
      </c>
      <c r="B58" s="1" t="s">
        <v>216</v>
      </c>
      <c r="C58" s="1" t="s">
        <v>217</v>
      </c>
      <c r="D58" s="1" t="s">
        <v>2913</v>
      </c>
      <c r="E58" s="2" t="s">
        <v>218</v>
      </c>
      <c r="F58" s="1" t="s">
        <v>219</v>
      </c>
      <c r="G58" s="3" t="s">
        <v>220</v>
      </c>
      <c r="H58" s="1" t="s">
        <v>1690</v>
      </c>
      <c r="I58" s="3" t="s">
        <v>2845</v>
      </c>
    </row>
    <row r="59" spans="1:9" x14ac:dyDescent="0.25">
      <c r="A59" s="1" t="s">
        <v>92</v>
      </c>
      <c r="B59" s="1" t="s">
        <v>93</v>
      </c>
      <c r="C59" s="1" t="s">
        <v>94</v>
      </c>
      <c r="D59" s="1" t="s">
        <v>2914</v>
      </c>
      <c r="E59" s="2" t="s">
        <v>95</v>
      </c>
      <c r="F59" s="1" t="s">
        <v>96</v>
      </c>
      <c r="G59" s="3" t="s">
        <v>97</v>
      </c>
      <c r="H59" s="1" t="s">
        <v>1690</v>
      </c>
      <c r="I59" s="3" t="s">
        <v>2845</v>
      </c>
    </row>
    <row r="60" spans="1:9" x14ac:dyDescent="0.25">
      <c r="A60" s="1" t="s">
        <v>247</v>
      </c>
      <c r="B60" s="1" t="s">
        <v>1764</v>
      </c>
      <c r="C60" s="1" t="s">
        <v>249</v>
      </c>
      <c r="D60" s="1" t="s">
        <v>2915</v>
      </c>
      <c r="E60" s="2" t="s">
        <v>1765</v>
      </c>
      <c r="F60" s="1" t="s">
        <v>1766</v>
      </c>
      <c r="G60" s="3" t="s">
        <v>1767</v>
      </c>
      <c r="H60" s="1" t="s">
        <v>1690</v>
      </c>
      <c r="I60" s="3" t="s">
        <v>2845</v>
      </c>
    </row>
    <row r="61" spans="1:9" x14ac:dyDescent="0.25">
      <c r="A61" s="1" t="s">
        <v>68</v>
      </c>
      <c r="B61" s="1" t="s">
        <v>1278</v>
      </c>
      <c r="C61" s="1" t="s">
        <v>125</v>
      </c>
      <c r="D61" s="1" t="s">
        <v>2916</v>
      </c>
      <c r="E61" s="2" t="s">
        <v>1279</v>
      </c>
      <c r="F61" s="1" t="s">
        <v>1280</v>
      </c>
      <c r="G61" s="3" t="s">
        <v>1281</v>
      </c>
      <c r="H61" s="1" t="s">
        <v>1690</v>
      </c>
      <c r="I61" s="3" t="s">
        <v>2852</v>
      </c>
    </row>
    <row r="62" spans="1:9" x14ac:dyDescent="0.25">
      <c r="A62" s="1" t="s">
        <v>76</v>
      </c>
      <c r="B62" s="1" t="s">
        <v>77</v>
      </c>
      <c r="C62" s="1" t="s">
        <v>78</v>
      </c>
      <c r="D62" s="1" t="s">
        <v>2917</v>
      </c>
      <c r="E62" s="2" t="s">
        <v>79</v>
      </c>
      <c r="F62" s="1" t="s">
        <v>80</v>
      </c>
      <c r="G62" s="3" t="s">
        <v>81</v>
      </c>
      <c r="H62" s="1" t="s">
        <v>1690</v>
      </c>
      <c r="I62" s="3" t="s">
        <v>2854</v>
      </c>
    </row>
    <row r="63" spans="1:9" x14ac:dyDescent="0.25">
      <c r="A63" s="1" t="s">
        <v>909</v>
      </c>
      <c r="B63" s="1" t="s">
        <v>910</v>
      </c>
      <c r="C63" s="1" t="s">
        <v>249</v>
      </c>
      <c r="D63" s="1" t="s">
        <v>2918</v>
      </c>
      <c r="E63" s="2" t="s">
        <v>911</v>
      </c>
      <c r="F63" s="1" t="s">
        <v>912</v>
      </c>
      <c r="G63" s="3" t="s">
        <v>913</v>
      </c>
      <c r="H63" s="1" t="s">
        <v>2847</v>
      </c>
      <c r="I63" s="3" t="s">
        <v>2854</v>
      </c>
    </row>
    <row r="64" spans="1:9" x14ac:dyDescent="0.25">
      <c r="A64" s="1" t="s">
        <v>751</v>
      </c>
      <c r="B64" s="1" t="s">
        <v>2458</v>
      </c>
      <c r="C64" s="1" t="s">
        <v>132</v>
      </c>
      <c r="D64" s="1" t="s">
        <v>2919</v>
      </c>
      <c r="E64" s="2" t="s">
        <v>2459</v>
      </c>
      <c r="F64" s="1" t="s">
        <v>2460</v>
      </c>
      <c r="G64" s="3" t="s">
        <v>2461</v>
      </c>
      <c r="H64" s="1" t="s">
        <v>1690</v>
      </c>
      <c r="I64" s="3" t="s">
        <v>2852</v>
      </c>
    </row>
    <row r="65" spans="1:9" x14ac:dyDescent="0.25">
      <c r="A65" s="1" t="s">
        <v>247</v>
      </c>
      <c r="B65" s="1" t="s">
        <v>780</v>
      </c>
      <c r="C65" s="1" t="s">
        <v>781</v>
      </c>
      <c r="D65" s="1" t="s">
        <v>2920</v>
      </c>
      <c r="E65" s="2" t="s">
        <v>782</v>
      </c>
      <c r="F65" s="1" t="s">
        <v>783</v>
      </c>
      <c r="G65" s="3" t="s">
        <v>784</v>
      </c>
      <c r="H65" s="1" t="s">
        <v>1690</v>
      </c>
      <c r="I65" s="3" t="s">
        <v>2845</v>
      </c>
    </row>
    <row r="66" spans="1:9" x14ac:dyDescent="0.25">
      <c r="A66" s="1" t="s">
        <v>451</v>
      </c>
      <c r="B66" s="1" t="s">
        <v>2622</v>
      </c>
      <c r="C66" s="1" t="s">
        <v>376</v>
      </c>
      <c r="D66" s="1" t="s">
        <v>2921</v>
      </c>
      <c r="E66" s="2" t="s">
        <v>2624</v>
      </c>
      <c r="F66" s="1" t="s">
        <v>2625</v>
      </c>
      <c r="G66" s="3" t="s">
        <v>2626</v>
      </c>
      <c r="H66" s="1" t="s">
        <v>1690</v>
      </c>
      <c r="I66" s="3" t="s">
        <v>2845</v>
      </c>
    </row>
    <row r="67" spans="1:9" x14ac:dyDescent="0.25">
      <c r="A67" s="1" t="s">
        <v>2299</v>
      </c>
      <c r="B67" s="1" t="s">
        <v>2300</v>
      </c>
      <c r="C67" s="1" t="s">
        <v>2301</v>
      </c>
      <c r="D67" s="1" t="s">
        <v>2922</v>
      </c>
      <c r="E67" s="2" t="s">
        <v>2302</v>
      </c>
      <c r="F67" s="1" t="s">
        <v>2303</v>
      </c>
      <c r="G67" s="3" t="s">
        <v>2304</v>
      </c>
      <c r="H67" s="1" t="s">
        <v>1690</v>
      </c>
      <c r="I67" s="3" t="s">
        <v>2845</v>
      </c>
    </row>
    <row r="68" spans="1:9" x14ac:dyDescent="0.25">
      <c r="A68" s="1" t="s">
        <v>323</v>
      </c>
      <c r="B68" s="1" t="s">
        <v>927</v>
      </c>
      <c r="C68" s="1" t="s">
        <v>425</v>
      </c>
      <c r="D68" s="1" t="s">
        <v>2923</v>
      </c>
      <c r="E68" s="2" t="s">
        <v>928</v>
      </c>
      <c r="F68" s="1" t="s">
        <v>929</v>
      </c>
      <c r="G68" s="3" t="s">
        <v>930</v>
      </c>
      <c r="H68" s="1" t="s">
        <v>1690</v>
      </c>
      <c r="I68" s="3" t="s">
        <v>2852</v>
      </c>
    </row>
    <row r="69" spans="1:9" x14ac:dyDescent="0.25">
      <c r="A69" s="1" t="s">
        <v>1609</v>
      </c>
      <c r="B69" s="1" t="s">
        <v>1610</v>
      </c>
      <c r="C69" s="1" t="s">
        <v>1611</v>
      </c>
      <c r="D69" s="1" t="s">
        <v>2924</v>
      </c>
      <c r="E69" s="2" t="s">
        <v>1612</v>
      </c>
      <c r="F69" s="1" t="s">
        <v>1613</v>
      </c>
      <c r="G69" s="3" t="s">
        <v>1614</v>
      </c>
      <c r="H69" s="1" t="s">
        <v>2847</v>
      </c>
      <c r="I69" s="3" t="s">
        <v>2854</v>
      </c>
    </row>
    <row r="70" spans="1:9" x14ac:dyDescent="0.25">
      <c r="A70" s="1" t="s">
        <v>68</v>
      </c>
      <c r="B70" s="1" t="s">
        <v>2569</v>
      </c>
      <c r="C70" s="1" t="s">
        <v>1561</v>
      </c>
      <c r="D70" s="1" t="s">
        <v>2925</v>
      </c>
      <c r="E70" s="2" t="s">
        <v>2570</v>
      </c>
      <c r="F70" s="1" t="s">
        <v>2571</v>
      </c>
      <c r="G70" s="3" t="s">
        <v>2572</v>
      </c>
      <c r="H70" s="1" t="s">
        <v>1690</v>
      </c>
      <c r="I70" s="3" t="s">
        <v>2850</v>
      </c>
    </row>
    <row r="71" spans="1:9" x14ac:dyDescent="0.25">
      <c r="A71" s="1" t="s">
        <v>751</v>
      </c>
      <c r="B71" s="1" t="s">
        <v>752</v>
      </c>
      <c r="C71" s="1" t="s">
        <v>63</v>
      </c>
      <c r="D71" s="1" t="s">
        <v>2926</v>
      </c>
      <c r="E71" s="2" t="s">
        <v>753</v>
      </c>
      <c r="F71" s="1" t="s">
        <v>754</v>
      </c>
      <c r="G71" s="3" t="s">
        <v>755</v>
      </c>
      <c r="H71" s="1" t="s">
        <v>1690</v>
      </c>
      <c r="I71" s="3" t="s">
        <v>2850</v>
      </c>
    </row>
    <row r="72" spans="1:9" x14ac:dyDescent="0.25">
      <c r="A72" s="1" t="s">
        <v>458</v>
      </c>
      <c r="B72" s="1" t="s">
        <v>459</v>
      </c>
      <c r="C72" s="1" t="s">
        <v>339</v>
      </c>
      <c r="D72" s="1" t="s">
        <v>2927</v>
      </c>
      <c r="E72" s="2" t="s">
        <v>460</v>
      </c>
      <c r="F72" s="1" t="s">
        <v>461</v>
      </c>
      <c r="G72" s="3" t="s">
        <v>462</v>
      </c>
      <c r="H72" s="1" t="s">
        <v>1690</v>
      </c>
      <c r="I72" s="3" t="s">
        <v>2845</v>
      </c>
    </row>
    <row r="73" spans="1:9" x14ac:dyDescent="0.25">
      <c r="A73" s="1" t="s">
        <v>331</v>
      </c>
      <c r="B73" s="1" t="s">
        <v>332</v>
      </c>
      <c r="C73" s="1" t="s">
        <v>139</v>
      </c>
      <c r="D73" s="1" t="s">
        <v>2928</v>
      </c>
      <c r="E73" s="2" t="s">
        <v>333</v>
      </c>
      <c r="F73" s="1" t="s">
        <v>334</v>
      </c>
      <c r="G73" s="3" t="s">
        <v>335</v>
      </c>
      <c r="H73" s="1" t="s">
        <v>1690</v>
      </c>
      <c r="I73" s="3" t="s">
        <v>2845</v>
      </c>
    </row>
    <row r="74" spans="1:9" x14ac:dyDescent="0.25">
      <c r="A74" s="1" t="s">
        <v>281</v>
      </c>
      <c r="B74" s="1" t="s">
        <v>1541</v>
      </c>
      <c r="C74" s="1" t="s">
        <v>1112</v>
      </c>
      <c r="D74" s="1" t="s">
        <v>2929</v>
      </c>
      <c r="E74" s="2" t="s">
        <v>1542</v>
      </c>
      <c r="F74" s="1" t="s">
        <v>1543</v>
      </c>
      <c r="G74" s="3" t="s">
        <v>1544</v>
      </c>
      <c r="H74" s="1" t="s">
        <v>2847</v>
      </c>
      <c r="I74" s="3" t="s">
        <v>2874</v>
      </c>
    </row>
    <row r="75" spans="1:9" x14ac:dyDescent="0.25">
      <c r="A75" s="1" t="s">
        <v>2162</v>
      </c>
      <c r="B75" s="1" t="s">
        <v>2340</v>
      </c>
      <c r="C75" s="1" t="s">
        <v>132</v>
      </c>
      <c r="D75" s="1" t="s">
        <v>2930</v>
      </c>
      <c r="E75" s="2" t="s">
        <v>2341</v>
      </c>
      <c r="F75" s="1" t="s">
        <v>2342</v>
      </c>
      <c r="G75" s="3" t="s">
        <v>2343</v>
      </c>
      <c r="H75" s="1" t="s">
        <v>1690</v>
      </c>
      <c r="I75" s="3" t="s">
        <v>2852</v>
      </c>
    </row>
    <row r="76" spans="1:9" x14ac:dyDescent="0.25">
      <c r="A76" s="1" t="s">
        <v>195</v>
      </c>
      <c r="B76" s="1" t="s">
        <v>2178</v>
      </c>
      <c r="C76" s="1" t="s">
        <v>403</v>
      </c>
      <c r="D76" s="1" t="s">
        <v>2931</v>
      </c>
      <c r="E76" s="2" t="s">
        <v>2179</v>
      </c>
      <c r="F76" s="1" t="s">
        <v>2180</v>
      </c>
      <c r="G76" s="3" t="s">
        <v>2181</v>
      </c>
      <c r="H76" s="1" t="s">
        <v>2847</v>
      </c>
      <c r="I76" s="3" t="s">
        <v>2854</v>
      </c>
    </row>
    <row r="77" spans="1:9" x14ac:dyDescent="0.25">
      <c r="A77" s="1" t="s">
        <v>1004</v>
      </c>
      <c r="B77" s="1" t="s">
        <v>1005</v>
      </c>
      <c r="C77" s="1" t="s">
        <v>1006</v>
      </c>
      <c r="D77" s="1" t="s">
        <v>2932</v>
      </c>
      <c r="E77" s="2" t="s">
        <v>1007</v>
      </c>
      <c r="F77" s="1" t="s">
        <v>1008</v>
      </c>
      <c r="G77" s="3" t="s">
        <v>1009</v>
      </c>
      <c r="H77" s="1" t="s">
        <v>1690</v>
      </c>
      <c r="I77" s="3" t="s">
        <v>2854</v>
      </c>
    </row>
    <row r="78" spans="1:9" x14ac:dyDescent="0.25">
      <c r="A78" s="1" t="s">
        <v>68</v>
      </c>
      <c r="B78" s="1" t="s">
        <v>1985</v>
      </c>
      <c r="C78" s="1" t="s">
        <v>339</v>
      </c>
      <c r="D78" s="1" t="s">
        <v>2933</v>
      </c>
      <c r="E78" s="2" t="s">
        <v>1986</v>
      </c>
      <c r="F78" s="1" t="s">
        <v>1987</v>
      </c>
      <c r="G78" s="3" t="s">
        <v>1988</v>
      </c>
      <c r="H78" s="1" t="s">
        <v>2847</v>
      </c>
      <c r="I78" s="3" t="s">
        <v>2874</v>
      </c>
    </row>
    <row r="79" spans="1:9" x14ac:dyDescent="0.25">
      <c r="A79" s="1" t="s">
        <v>195</v>
      </c>
      <c r="B79" s="1" t="s">
        <v>1034</v>
      </c>
      <c r="C79" s="1" t="s">
        <v>1035</v>
      </c>
      <c r="D79" s="1" t="s">
        <v>2934</v>
      </c>
      <c r="E79" s="2" t="s">
        <v>2935</v>
      </c>
      <c r="F79" s="1" t="s">
        <v>1037</v>
      </c>
      <c r="G79" s="3" t="s">
        <v>1038</v>
      </c>
      <c r="H79" s="1" t="s">
        <v>1690</v>
      </c>
      <c r="I79" s="3" t="s">
        <v>2850</v>
      </c>
    </row>
    <row r="80" spans="1:9" x14ac:dyDescent="0.25">
      <c r="A80" s="1" t="s">
        <v>145</v>
      </c>
      <c r="B80" s="1" t="s">
        <v>146</v>
      </c>
      <c r="C80" s="1" t="s">
        <v>63</v>
      </c>
      <c r="D80" s="1" t="s">
        <v>2936</v>
      </c>
      <c r="E80" s="2" t="s">
        <v>147</v>
      </c>
      <c r="F80" s="1" t="s">
        <v>148</v>
      </c>
      <c r="G80" s="3" t="s">
        <v>149</v>
      </c>
      <c r="H80" s="1" t="s">
        <v>2847</v>
      </c>
      <c r="I80" s="3" t="s">
        <v>2854</v>
      </c>
    </row>
    <row r="81" spans="1:9" x14ac:dyDescent="0.25">
      <c r="A81" s="1" t="s">
        <v>281</v>
      </c>
      <c r="B81" s="1" t="s">
        <v>1249</v>
      </c>
      <c r="C81" s="1" t="s">
        <v>1112</v>
      </c>
      <c r="D81" s="1" t="s">
        <v>2937</v>
      </c>
      <c r="E81" s="2" t="s">
        <v>2938</v>
      </c>
      <c r="F81" s="1" t="s">
        <v>1251</v>
      </c>
      <c r="G81" s="3" t="s">
        <v>1252</v>
      </c>
      <c r="H81" s="1" t="s">
        <v>1690</v>
      </c>
      <c r="I81" s="3" t="s">
        <v>2852</v>
      </c>
    </row>
    <row r="82" spans="1:9" x14ac:dyDescent="0.25">
      <c r="A82" s="1" t="s">
        <v>68</v>
      </c>
      <c r="B82" s="1" t="s">
        <v>115</v>
      </c>
      <c r="C82" s="1" t="s">
        <v>116</v>
      </c>
      <c r="D82" s="1" t="s">
        <v>2939</v>
      </c>
      <c r="E82" s="2" t="s">
        <v>117</v>
      </c>
      <c r="F82" s="1" t="s">
        <v>118</v>
      </c>
      <c r="G82" s="3" t="s">
        <v>119</v>
      </c>
      <c r="H82" s="1" t="s">
        <v>1690</v>
      </c>
      <c r="I82" s="3" t="s">
        <v>2852</v>
      </c>
    </row>
    <row r="83" spans="1:9" x14ac:dyDescent="0.25">
      <c r="A83" s="1" t="s">
        <v>247</v>
      </c>
      <c r="B83" s="1" t="s">
        <v>1221</v>
      </c>
      <c r="C83" s="1" t="s">
        <v>233</v>
      </c>
      <c r="D83" s="1" t="s">
        <v>2940</v>
      </c>
      <c r="E83" s="2" t="s">
        <v>1222</v>
      </c>
      <c r="F83" s="1" t="s">
        <v>1223</v>
      </c>
      <c r="G83" s="3" t="s">
        <v>1224</v>
      </c>
      <c r="H83" s="1" t="s">
        <v>2847</v>
      </c>
      <c r="I83" s="3" t="s">
        <v>2850</v>
      </c>
    </row>
    <row r="84" spans="1:9" x14ac:dyDescent="0.25">
      <c r="A84" s="1" t="s">
        <v>357</v>
      </c>
      <c r="B84" s="1" t="s">
        <v>1749</v>
      </c>
      <c r="C84" s="1" t="s">
        <v>153</v>
      </c>
      <c r="D84" s="1" t="s">
        <v>2941</v>
      </c>
      <c r="E84" s="2" t="s">
        <v>1750</v>
      </c>
      <c r="F84" s="1" t="s">
        <v>1751</v>
      </c>
      <c r="G84" s="3" t="s">
        <v>1752</v>
      </c>
      <c r="H84" s="1" t="s">
        <v>1690</v>
      </c>
      <c r="I84" s="3" t="s">
        <v>2845</v>
      </c>
    </row>
    <row r="85" spans="1:9" x14ac:dyDescent="0.25">
      <c r="A85" s="1" t="s">
        <v>151</v>
      </c>
      <c r="B85" s="1" t="s">
        <v>1111</v>
      </c>
      <c r="C85" s="1" t="s">
        <v>63</v>
      </c>
      <c r="D85" s="1" t="s">
        <v>2942</v>
      </c>
      <c r="E85" s="2" t="s">
        <v>2428</v>
      </c>
      <c r="F85" s="1" t="s">
        <v>2429</v>
      </c>
      <c r="G85" s="3" t="s">
        <v>2430</v>
      </c>
      <c r="H85" s="1" t="s">
        <v>1690</v>
      </c>
      <c r="I85" s="3" t="s">
        <v>2852</v>
      </c>
    </row>
    <row r="86" spans="1:9" x14ac:dyDescent="0.25">
      <c r="A86" s="1" t="s">
        <v>36</v>
      </c>
      <c r="B86" s="1" t="s">
        <v>886</v>
      </c>
      <c r="C86" s="1" t="s">
        <v>403</v>
      </c>
      <c r="D86" s="1" t="s">
        <v>2943</v>
      </c>
      <c r="E86" s="2" t="s">
        <v>887</v>
      </c>
      <c r="F86" s="1" t="s">
        <v>888</v>
      </c>
      <c r="G86" s="3" t="s">
        <v>889</v>
      </c>
      <c r="H86" s="1" t="s">
        <v>1690</v>
      </c>
      <c r="I86" s="3" t="s">
        <v>2850</v>
      </c>
    </row>
    <row r="87" spans="1:9" x14ac:dyDescent="0.25">
      <c r="A87" s="1" t="s">
        <v>475</v>
      </c>
      <c r="B87" s="1" t="s">
        <v>1336</v>
      </c>
      <c r="C87" s="1" t="s">
        <v>954</v>
      </c>
      <c r="D87" s="1" t="s">
        <v>2944</v>
      </c>
      <c r="E87" s="2" t="s">
        <v>1337</v>
      </c>
      <c r="F87" s="1" t="s">
        <v>1338</v>
      </c>
      <c r="G87" s="3" t="s">
        <v>1339</v>
      </c>
      <c r="H87" s="1" t="s">
        <v>1690</v>
      </c>
      <c r="I87" s="3" t="s">
        <v>2852</v>
      </c>
    </row>
    <row r="88" spans="1:9" x14ac:dyDescent="0.25">
      <c r="A88" s="1" t="s">
        <v>1875</v>
      </c>
      <c r="B88" s="1" t="s">
        <v>1876</v>
      </c>
      <c r="C88" s="1" t="s">
        <v>425</v>
      </c>
      <c r="D88" s="1" t="s">
        <v>2945</v>
      </c>
      <c r="E88" s="2" t="s">
        <v>1877</v>
      </c>
      <c r="F88" s="1" t="s">
        <v>1878</v>
      </c>
      <c r="G88" s="3" t="s">
        <v>1879</v>
      </c>
      <c r="H88" s="1" t="s">
        <v>2847</v>
      </c>
      <c r="I88" s="3" t="s">
        <v>2854</v>
      </c>
    </row>
    <row r="89" spans="1:9" x14ac:dyDescent="0.25">
      <c r="A89" s="1" t="s">
        <v>2334</v>
      </c>
      <c r="B89" s="1" t="s">
        <v>2335</v>
      </c>
      <c r="C89" s="1" t="s">
        <v>1599</v>
      </c>
      <c r="D89" s="1" t="s">
        <v>2946</v>
      </c>
      <c r="E89" s="2" t="s">
        <v>2336</v>
      </c>
      <c r="F89" s="1" t="s">
        <v>2337</v>
      </c>
      <c r="G89" s="3" t="s">
        <v>2338</v>
      </c>
      <c r="H89" s="1" t="s">
        <v>1690</v>
      </c>
      <c r="I89" s="3" t="s">
        <v>2845</v>
      </c>
    </row>
    <row r="90" spans="1:9" x14ac:dyDescent="0.25">
      <c r="A90" s="1" t="s">
        <v>27</v>
      </c>
      <c r="B90" s="1" t="s">
        <v>858</v>
      </c>
      <c r="C90" s="1" t="s">
        <v>275</v>
      </c>
      <c r="D90" s="1" t="s">
        <v>2947</v>
      </c>
      <c r="E90" s="2" t="s">
        <v>859</v>
      </c>
      <c r="F90" s="1" t="s">
        <v>860</v>
      </c>
      <c r="G90" s="3" t="s">
        <v>861</v>
      </c>
      <c r="H90" s="1" t="s">
        <v>1690</v>
      </c>
      <c r="I90" s="3" t="s">
        <v>2845</v>
      </c>
    </row>
    <row r="91" spans="1:9" x14ac:dyDescent="0.25">
      <c r="A91" s="1" t="s">
        <v>493</v>
      </c>
      <c r="B91" s="1" t="s">
        <v>1722</v>
      </c>
      <c r="C91" s="1" t="s">
        <v>2948</v>
      </c>
      <c r="D91" s="1" t="s">
        <v>2949</v>
      </c>
      <c r="E91" s="2" t="s">
        <v>1723</v>
      </c>
      <c r="F91" s="1" t="s">
        <v>1724</v>
      </c>
      <c r="G91" s="3" t="s">
        <v>1725</v>
      </c>
      <c r="H91" s="1" t="s">
        <v>2847</v>
      </c>
      <c r="I91" s="3" t="s">
        <v>2850</v>
      </c>
    </row>
    <row r="92" spans="1:9" x14ac:dyDescent="0.25">
      <c r="A92" s="1" t="s">
        <v>281</v>
      </c>
      <c r="B92" s="1" t="s">
        <v>863</v>
      </c>
      <c r="C92" s="1" t="s">
        <v>275</v>
      </c>
      <c r="D92" s="1" t="s">
        <v>2950</v>
      </c>
      <c r="E92" s="2" t="s">
        <v>864</v>
      </c>
      <c r="F92" s="1" t="s">
        <v>865</v>
      </c>
      <c r="G92" s="3" t="s">
        <v>866</v>
      </c>
      <c r="H92" s="1" t="s">
        <v>1690</v>
      </c>
      <c r="I92" s="3" t="s">
        <v>2845</v>
      </c>
    </row>
    <row r="93" spans="1:9" x14ac:dyDescent="0.25">
      <c r="A93" s="1" t="s">
        <v>1149</v>
      </c>
      <c r="B93" s="1" t="s">
        <v>1555</v>
      </c>
      <c r="C93" s="1" t="s">
        <v>2951</v>
      </c>
      <c r="D93" s="1" t="s">
        <v>2952</v>
      </c>
      <c r="E93" s="2" t="s">
        <v>1556</v>
      </c>
      <c r="F93" s="1" t="s">
        <v>1557</v>
      </c>
      <c r="G93" s="3" t="s">
        <v>1558</v>
      </c>
      <c r="H93" s="1" t="s">
        <v>1690</v>
      </c>
      <c r="I93" s="3" t="s">
        <v>2845</v>
      </c>
    </row>
    <row r="94" spans="1:9" x14ac:dyDescent="0.25">
      <c r="A94" s="1" t="s">
        <v>108</v>
      </c>
      <c r="B94" s="1" t="s">
        <v>2485</v>
      </c>
      <c r="C94" s="1" t="s">
        <v>438</v>
      </c>
      <c r="D94" s="1" t="s">
        <v>2953</v>
      </c>
      <c r="E94" s="2" t="s">
        <v>2486</v>
      </c>
      <c r="F94" s="1" t="s">
        <v>2487</v>
      </c>
      <c r="G94" s="3" t="s">
        <v>2488</v>
      </c>
      <c r="H94" s="1" t="s">
        <v>2847</v>
      </c>
      <c r="I94" s="3" t="s">
        <v>2854</v>
      </c>
    </row>
    <row r="95" spans="1:9" x14ac:dyDescent="0.25">
      <c r="A95" s="1" t="s">
        <v>1616</v>
      </c>
      <c r="B95" s="1" t="s">
        <v>1617</v>
      </c>
      <c r="C95" s="1" t="s">
        <v>1618</v>
      </c>
      <c r="D95" s="1" t="s">
        <v>2954</v>
      </c>
      <c r="E95" s="2" t="s">
        <v>1619</v>
      </c>
      <c r="F95" s="1" t="s">
        <v>1620</v>
      </c>
      <c r="G95" s="3" t="s">
        <v>1621</v>
      </c>
      <c r="H95" s="1" t="s">
        <v>2847</v>
      </c>
      <c r="I95" s="3" t="s">
        <v>2874</v>
      </c>
    </row>
    <row r="96" spans="1:9" x14ac:dyDescent="0.25">
      <c r="A96" s="1" t="s">
        <v>920</v>
      </c>
      <c r="B96" s="1" t="s">
        <v>1313</v>
      </c>
      <c r="C96" s="1" t="s">
        <v>759</v>
      </c>
      <c r="D96" s="1" t="s">
        <v>2955</v>
      </c>
      <c r="E96" s="2" t="s">
        <v>1314</v>
      </c>
      <c r="F96" s="1" t="s">
        <v>1315</v>
      </c>
      <c r="G96" s="3" t="s">
        <v>1316</v>
      </c>
      <c r="H96" s="1" t="s">
        <v>2847</v>
      </c>
      <c r="I96" s="3" t="s">
        <v>2874</v>
      </c>
    </row>
    <row r="97" spans="1:9" x14ac:dyDescent="0.25">
      <c r="A97" s="1" t="s">
        <v>247</v>
      </c>
      <c r="B97" s="1" t="s">
        <v>248</v>
      </c>
      <c r="C97" s="1" t="s">
        <v>249</v>
      </c>
      <c r="D97" s="1" t="s">
        <v>2956</v>
      </c>
      <c r="E97" s="2" t="s">
        <v>2957</v>
      </c>
      <c r="F97" s="1" t="s">
        <v>251</v>
      </c>
      <c r="G97" s="3" t="s">
        <v>252</v>
      </c>
      <c r="H97" s="1" t="s">
        <v>2847</v>
      </c>
      <c r="I97" s="3" t="s">
        <v>2854</v>
      </c>
    </row>
    <row r="98" spans="1:9" x14ac:dyDescent="0.25">
      <c r="A98" s="1" t="s">
        <v>2491</v>
      </c>
      <c r="B98" s="1" t="s">
        <v>2492</v>
      </c>
      <c r="C98" s="1" t="s">
        <v>2493</v>
      </c>
      <c r="D98" s="1" t="s">
        <v>2958</v>
      </c>
      <c r="E98" s="2" t="s">
        <v>2494</v>
      </c>
      <c r="F98" s="1" t="s">
        <v>2495</v>
      </c>
      <c r="G98" s="3" t="s">
        <v>2496</v>
      </c>
      <c r="H98" s="1" t="s">
        <v>1690</v>
      </c>
      <c r="I98" s="3" t="s">
        <v>2845</v>
      </c>
    </row>
    <row r="99" spans="1:9" x14ac:dyDescent="0.25">
      <c r="A99" s="1" t="s">
        <v>203</v>
      </c>
      <c r="B99" s="1" t="s">
        <v>1560</v>
      </c>
      <c r="C99" s="1" t="s">
        <v>1561</v>
      </c>
      <c r="D99" s="1" t="s">
        <v>2959</v>
      </c>
      <c r="E99" s="2" t="s">
        <v>1562</v>
      </c>
      <c r="F99" s="1" t="s">
        <v>2960</v>
      </c>
      <c r="G99" s="3" t="s">
        <v>1564</v>
      </c>
      <c r="H99" s="1" t="s">
        <v>2847</v>
      </c>
      <c r="I99" s="3" t="s">
        <v>2850</v>
      </c>
    </row>
    <row r="100" spans="1:9" x14ac:dyDescent="0.25">
      <c r="A100" s="1" t="s">
        <v>267</v>
      </c>
      <c r="B100" s="1" t="s">
        <v>1256</v>
      </c>
      <c r="C100" s="1" t="s">
        <v>438</v>
      </c>
      <c r="D100" s="1" t="s">
        <v>2961</v>
      </c>
      <c r="E100" s="2" t="s">
        <v>1257</v>
      </c>
      <c r="F100" s="1" t="s">
        <v>1258</v>
      </c>
      <c r="G100" s="3" t="s">
        <v>1259</v>
      </c>
      <c r="H100" s="1" t="s">
        <v>1690</v>
      </c>
      <c r="I100" s="3" t="s">
        <v>2852</v>
      </c>
    </row>
    <row r="101" spans="1:9" x14ac:dyDescent="0.25">
      <c r="A101" s="1" t="s">
        <v>14</v>
      </c>
      <c r="B101" s="1" t="s">
        <v>2612</v>
      </c>
      <c r="C101" s="1" t="s">
        <v>63</v>
      </c>
      <c r="D101" s="1" t="s">
        <v>2962</v>
      </c>
      <c r="E101" s="2" t="s">
        <v>2613</v>
      </c>
      <c r="F101" s="1" t="s">
        <v>2614</v>
      </c>
      <c r="G101" s="3" t="s">
        <v>2615</v>
      </c>
      <c r="H101" s="1" t="s">
        <v>1690</v>
      </c>
      <c r="I101" s="3" t="s">
        <v>2845</v>
      </c>
    </row>
    <row r="102" spans="1:9" x14ac:dyDescent="0.25">
      <c r="A102" s="1" t="s">
        <v>176</v>
      </c>
      <c r="B102" s="1" t="s">
        <v>2149</v>
      </c>
      <c r="C102" s="1" t="s">
        <v>269</v>
      </c>
      <c r="D102" s="1" t="s">
        <v>2963</v>
      </c>
      <c r="E102" s="2" t="s">
        <v>2150</v>
      </c>
      <c r="F102" s="1" t="s">
        <v>2151</v>
      </c>
      <c r="G102" s="3" t="s">
        <v>2152</v>
      </c>
      <c r="H102" s="1" t="s">
        <v>1690</v>
      </c>
      <c r="I102" s="3" t="s">
        <v>2845</v>
      </c>
    </row>
    <row r="103" spans="1:9" x14ac:dyDescent="0.25">
      <c r="A103" s="1" t="s">
        <v>195</v>
      </c>
      <c r="B103" s="1" t="s">
        <v>1708</v>
      </c>
      <c r="C103" s="1" t="s">
        <v>249</v>
      </c>
      <c r="D103" s="1" t="s">
        <v>2964</v>
      </c>
      <c r="E103" s="2" t="s">
        <v>1709</v>
      </c>
      <c r="F103" s="1" t="s">
        <v>1710</v>
      </c>
      <c r="G103" s="3" t="s">
        <v>1711</v>
      </c>
      <c r="H103" s="1" t="s">
        <v>1690</v>
      </c>
      <c r="I103" s="3" t="s">
        <v>2852</v>
      </c>
    </row>
    <row r="104" spans="1:9" x14ac:dyDescent="0.25">
      <c r="A104" s="1" t="s">
        <v>85</v>
      </c>
      <c r="B104" s="1" t="s">
        <v>2064</v>
      </c>
      <c r="C104" s="1" t="s">
        <v>1112</v>
      </c>
      <c r="D104" s="1" t="s">
        <v>2965</v>
      </c>
      <c r="E104" s="2" t="s">
        <v>2065</v>
      </c>
      <c r="F104" s="1" t="s">
        <v>2066</v>
      </c>
      <c r="G104" s="3" t="s">
        <v>2067</v>
      </c>
      <c r="H104" s="1" t="s">
        <v>2847</v>
      </c>
      <c r="I104" s="3" t="s">
        <v>2874</v>
      </c>
    </row>
    <row r="105" spans="1:9" x14ac:dyDescent="0.25">
      <c r="A105" s="1" t="s">
        <v>381</v>
      </c>
      <c r="B105" s="1" t="s">
        <v>2591</v>
      </c>
      <c r="C105" s="1" t="s">
        <v>2592</v>
      </c>
      <c r="D105" s="1" t="s">
        <v>2966</v>
      </c>
      <c r="E105" s="2" t="s">
        <v>2593</v>
      </c>
      <c r="F105" s="1" t="s">
        <v>2967</v>
      </c>
      <c r="G105" s="3" t="s">
        <v>2595</v>
      </c>
      <c r="H105" s="1" t="s">
        <v>1690</v>
      </c>
      <c r="I105" s="3" t="s">
        <v>2845</v>
      </c>
    </row>
    <row r="106" spans="1:9" x14ac:dyDescent="0.25">
      <c r="A106" s="1" t="s">
        <v>61</v>
      </c>
      <c r="B106" s="1" t="s">
        <v>1039</v>
      </c>
      <c r="C106" s="1" t="s">
        <v>1040</v>
      </c>
      <c r="D106" s="1" t="s">
        <v>2968</v>
      </c>
      <c r="E106" s="2" t="s">
        <v>1041</v>
      </c>
      <c r="F106" s="1" t="s">
        <v>1042</v>
      </c>
      <c r="G106" s="3" t="s">
        <v>1043</v>
      </c>
      <c r="H106" s="1" t="s">
        <v>1690</v>
      </c>
      <c r="I106" s="3" t="s">
        <v>2852</v>
      </c>
    </row>
    <row r="107" spans="1:9" x14ac:dyDescent="0.25">
      <c r="A107" s="1" t="s">
        <v>45</v>
      </c>
      <c r="B107" s="1" t="s">
        <v>959</v>
      </c>
      <c r="C107" s="1" t="s">
        <v>960</v>
      </c>
      <c r="D107" s="1" t="s">
        <v>2969</v>
      </c>
      <c r="E107" s="2" t="s">
        <v>961</v>
      </c>
      <c r="F107" s="1" t="s">
        <v>962</v>
      </c>
      <c r="G107" s="3" t="s">
        <v>963</v>
      </c>
      <c r="H107" s="1" t="s">
        <v>2847</v>
      </c>
      <c r="I107" s="3" t="s">
        <v>2854</v>
      </c>
    </row>
    <row r="108" spans="1:9" x14ac:dyDescent="0.25">
      <c r="A108" s="1" t="s">
        <v>203</v>
      </c>
      <c r="B108" s="1" t="s">
        <v>966</v>
      </c>
      <c r="C108" s="1" t="s">
        <v>1067</v>
      </c>
      <c r="D108" s="1" t="s">
        <v>2970</v>
      </c>
      <c r="E108" s="2" t="s">
        <v>1712</v>
      </c>
      <c r="F108" s="1" t="s">
        <v>1713</v>
      </c>
      <c r="G108" s="3" t="s">
        <v>1714</v>
      </c>
      <c r="H108" s="1" t="s">
        <v>2847</v>
      </c>
      <c r="I108" s="3" t="s">
        <v>2850</v>
      </c>
    </row>
    <row r="109" spans="1:9" x14ac:dyDescent="0.25">
      <c r="A109" s="1" t="s">
        <v>68</v>
      </c>
      <c r="B109" s="1" t="s">
        <v>792</v>
      </c>
      <c r="C109" s="1" t="s">
        <v>793</v>
      </c>
      <c r="D109" s="1" t="s">
        <v>2971</v>
      </c>
      <c r="E109" s="2" t="s">
        <v>794</v>
      </c>
      <c r="F109" s="1" t="s">
        <v>795</v>
      </c>
      <c r="G109" s="3" t="s">
        <v>796</v>
      </c>
      <c r="H109" s="1" t="s">
        <v>2847</v>
      </c>
      <c r="I109" s="3" t="s">
        <v>2854</v>
      </c>
    </row>
    <row r="110" spans="1:9" x14ac:dyDescent="0.25">
      <c r="A110" s="1" t="s">
        <v>247</v>
      </c>
      <c r="B110" s="1" t="s">
        <v>678</v>
      </c>
      <c r="C110" s="1" t="s">
        <v>249</v>
      </c>
      <c r="D110" s="1" t="s">
        <v>2972</v>
      </c>
      <c r="E110" s="2" t="s">
        <v>679</v>
      </c>
      <c r="F110" s="1" t="s">
        <v>680</v>
      </c>
      <c r="G110" s="3" t="s">
        <v>681</v>
      </c>
      <c r="H110" s="1" t="s">
        <v>1690</v>
      </c>
      <c r="I110" s="3" t="s">
        <v>2850</v>
      </c>
    </row>
    <row r="111" spans="1:9" x14ac:dyDescent="0.25">
      <c r="A111" s="1" t="s">
        <v>323</v>
      </c>
      <c r="B111" s="1" t="s">
        <v>774</v>
      </c>
      <c r="C111" s="1" t="s">
        <v>513</v>
      </c>
      <c r="D111" s="1" t="s">
        <v>2973</v>
      </c>
      <c r="E111" s="2" t="s">
        <v>775</v>
      </c>
      <c r="F111" s="1" t="s">
        <v>776</v>
      </c>
      <c r="G111" s="3" t="s">
        <v>777</v>
      </c>
      <c r="H111" s="1" t="s">
        <v>2847</v>
      </c>
      <c r="I111" s="3" t="s">
        <v>2874</v>
      </c>
    </row>
    <row r="112" spans="1:9" x14ac:dyDescent="0.25">
      <c r="A112" s="1" t="s">
        <v>2396</v>
      </c>
      <c r="B112" s="1" t="s">
        <v>2397</v>
      </c>
      <c r="C112" s="1" t="s">
        <v>63</v>
      </c>
      <c r="D112" s="1" t="s">
        <v>2974</v>
      </c>
      <c r="E112" s="2" t="s">
        <v>2398</v>
      </c>
      <c r="F112" s="1" t="s">
        <v>2399</v>
      </c>
      <c r="G112" s="3" t="s">
        <v>2400</v>
      </c>
      <c r="H112" s="1" t="s">
        <v>1690</v>
      </c>
      <c r="I112" s="3" t="s">
        <v>2850</v>
      </c>
    </row>
    <row r="113" spans="1:9" x14ac:dyDescent="0.25">
      <c r="A113" s="1" t="s">
        <v>27</v>
      </c>
      <c r="B113" s="1" t="s">
        <v>1520</v>
      </c>
      <c r="C113" s="1" t="s">
        <v>1040</v>
      </c>
      <c r="D113" s="1" t="s">
        <v>2975</v>
      </c>
      <c r="E113" s="2" t="s">
        <v>1521</v>
      </c>
      <c r="F113" s="1" t="s">
        <v>1522</v>
      </c>
      <c r="G113" s="3" t="s">
        <v>1523</v>
      </c>
      <c r="H113" s="1" t="s">
        <v>1690</v>
      </c>
      <c r="I113" s="3" t="s">
        <v>2852</v>
      </c>
    </row>
    <row r="114" spans="1:9" x14ac:dyDescent="0.25">
      <c r="A114" s="1" t="s">
        <v>583</v>
      </c>
      <c r="B114" s="1" t="s">
        <v>2630</v>
      </c>
      <c r="C114" s="1" t="s">
        <v>132</v>
      </c>
      <c r="D114" s="1" t="s">
        <v>2976</v>
      </c>
      <c r="E114" s="2" t="s">
        <v>2631</v>
      </c>
      <c r="F114" s="1" t="s">
        <v>2977</v>
      </c>
      <c r="G114" s="3" t="s">
        <v>2633</v>
      </c>
      <c r="H114" s="1" t="s">
        <v>2847</v>
      </c>
      <c r="I114" s="3" t="s">
        <v>2854</v>
      </c>
    </row>
    <row r="115" spans="1:9" x14ac:dyDescent="0.25">
      <c r="A115" s="1" t="s">
        <v>239</v>
      </c>
      <c r="B115" s="1" t="s">
        <v>1356</v>
      </c>
      <c r="C115" s="1" t="s">
        <v>453</v>
      </c>
      <c r="D115" s="1" t="s">
        <v>2978</v>
      </c>
      <c r="E115" s="2" t="s">
        <v>1357</v>
      </c>
      <c r="F115" s="1" t="s">
        <v>1358</v>
      </c>
      <c r="G115" s="3" t="s">
        <v>1359</v>
      </c>
      <c r="H115" s="1" t="s">
        <v>1690</v>
      </c>
      <c r="I115" s="3" t="s">
        <v>2852</v>
      </c>
    </row>
    <row r="116" spans="1:9" x14ac:dyDescent="0.25">
      <c r="A116" s="1" t="s">
        <v>2081</v>
      </c>
      <c r="B116" s="1" t="s">
        <v>948</v>
      </c>
      <c r="C116" s="1" t="s">
        <v>116</v>
      </c>
      <c r="D116" s="1" t="s">
        <v>2979</v>
      </c>
      <c r="E116" s="2" t="s">
        <v>2082</v>
      </c>
      <c r="F116" s="1" t="s">
        <v>2083</v>
      </c>
      <c r="G116" s="3" t="s">
        <v>2084</v>
      </c>
      <c r="H116" s="1" t="s">
        <v>2847</v>
      </c>
      <c r="I116" s="3" t="s">
        <v>2874</v>
      </c>
    </row>
    <row r="117" spans="1:9" x14ac:dyDescent="0.25">
      <c r="A117" s="1" t="s">
        <v>195</v>
      </c>
      <c r="B117" s="1" t="s">
        <v>1134</v>
      </c>
      <c r="C117" s="1" t="s">
        <v>403</v>
      </c>
      <c r="D117" s="1" t="s">
        <v>2980</v>
      </c>
      <c r="E117" s="2" t="s">
        <v>1135</v>
      </c>
      <c r="F117" s="1" t="s">
        <v>1136</v>
      </c>
      <c r="G117" s="3" t="s">
        <v>1137</v>
      </c>
      <c r="H117" s="1" t="s">
        <v>1690</v>
      </c>
      <c r="I117" s="3" t="s">
        <v>2852</v>
      </c>
    </row>
    <row r="118" spans="1:9" x14ac:dyDescent="0.25">
      <c r="A118" s="1" t="s">
        <v>323</v>
      </c>
      <c r="B118" s="1" t="s">
        <v>1536</v>
      </c>
      <c r="C118" s="1" t="s">
        <v>29</v>
      </c>
      <c r="D118" s="1" t="s">
        <v>2981</v>
      </c>
      <c r="E118" s="2" t="s">
        <v>1537</v>
      </c>
      <c r="F118" s="1" t="s">
        <v>1538</v>
      </c>
      <c r="G118" s="3" t="s">
        <v>1539</v>
      </c>
      <c r="H118" s="1" t="s">
        <v>2847</v>
      </c>
      <c r="I118" s="3" t="s">
        <v>2850</v>
      </c>
    </row>
    <row r="119" spans="1:9" x14ac:dyDescent="0.25">
      <c r="A119" s="1" t="s">
        <v>158</v>
      </c>
      <c r="B119" s="1" t="s">
        <v>2103</v>
      </c>
      <c r="C119" s="1" t="s">
        <v>70</v>
      </c>
      <c r="D119" s="1" t="s">
        <v>2982</v>
      </c>
      <c r="E119" s="2" t="s">
        <v>2104</v>
      </c>
      <c r="F119" s="1" t="s">
        <v>2105</v>
      </c>
      <c r="G119" s="3" t="s">
        <v>2106</v>
      </c>
      <c r="H119" s="1" t="s">
        <v>1690</v>
      </c>
      <c r="I119" s="3" t="s">
        <v>2852</v>
      </c>
    </row>
    <row r="120" spans="1:9" x14ac:dyDescent="0.25">
      <c r="A120" s="1" t="s">
        <v>231</v>
      </c>
      <c r="B120" s="1" t="s">
        <v>1739</v>
      </c>
      <c r="C120" s="1" t="s">
        <v>403</v>
      </c>
      <c r="D120" s="1" t="s">
        <v>2983</v>
      </c>
      <c r="E120" s="2" t="s">
        <v>1740</v>
      </c>
      <c r="F120" s="1" t="s">
        <v>1741</v>
      </c>
      <c r="G120" s="3" t="s">
        <v>1742</v>
      </c>
      <c r="H120" s="1" t="s">
        <v>1690</v>
      </c>
      <c r="I120" s="3" t="s">
        <v>2852</v>
      </c>
    </row>
    <row r="121" spans="1:9" x14ac:dyDescent="0.25">
      <c r="A121" s="1" t="s">
        <v>195</v>
      </c>
      <c r="B121" s="1" t="s">
        <v>2112</v>
      </c>
      <c r="C121" s="1" t="s">
        <v>403</v>
      </c>
      <c r="D121" s="1" t="s">
        <v>2984</v>
      </c>
      <c r="E121" s="2" t="s">
        <v>2113</v>
      </c>
      <c r="F121" s="1" t="s">
        <v>2114</v>
      </c>
      <c r="G121" s="3" t="s">
        <v>2115</v>
      </c>
      <c r="H121" s="1" t="s">
        <v>1690</v>
      </c>
      <c r="I121" s="3" t="s">
        <v>2852</v>
      </c>
    </row>
    <row r="122" spans="1:9" x14ac:dyDescent="0.25">
      <c r="A122" s="1" t="s">
        <v>176</v>
      </c>
      <c r="B122" s="1" t="s">
        <v>177</v>
      </c>
      <c r="C122" s="1" t="s">
        <v>153</v>
      </c>
      <c r="D122" s="1" t="s">
        <v>2985</v>
      </c>
      <c r="E122" s="2" t="s">
        <v>178</v>
      </c>
      <c r="F122" s="1" t="s">
        <v>179</v>
      </c>
      <c r="G122" s="3" t="s">
        <v>180</v>
      </c>
      <c r="H122" s="1" t="s">
        <v>1690</v>
      </c>
      <c r="I122" s="3" t="s">
        <v>2850</v>
      </c>
    </row>
    <row r="123" spans="1:9" x14ac:dyDescent="0.25">
      <c r="A123" s="1" t="s">
        <v>562</v>
      </c>
      <c r="B123" s="1" t="s">
        <v>798</v>
      </c>
      <c r="C123" s="1" t="s">
        <v>249</v>
      </c>
      <c r="D123" s="1" t="s">
        <v>2986</v>
      </c>
      <c r="E123" s="2" t="s">
        <v>799</v>
      </c>
      <c r="F123" s="1" t="s">
        <v>800</v>
      </c>
      <c r="G123" s="3" t="s">
        <v>801</v>
      </c>
      <c r="H123" s="1" t="s">
        <v>2847</v>
      </c>
      <c r="I123" s="3" t="s">
        <v>2854</v>
      </c>
    </row>
    <row r="124" spans="1:9" x14ac:dyDescent="0.25">
      <c r="A124" s="1" t="s">
        <v>1979</v>
      </c>
      <c r="B124" s="1" t="s">
        <v>1965</v>
      </c>
      <c r="C124" s="1" t="s">
        <v>63</v>
      </c>
      <c r="D124" s="1" t="s">
        <v>2987</v>
      </c>
      <c r="E124" s="2" t="s">
        <v>1980</v>
      </c>
      <c r="F124" s="1" t="s">
        <v>1981</v>
      </c>
      <c r="G124" s="3" t="s">
        <v>1982</v>
      </c>
      <c r="H124" s="1" t="s">
        <v>1690</v>
      </c>
      <c r="I124" s="3" t="s">
        <v>2845</v>
      </c>
    </row>
    <row r="125" spans="1:9" x14ac:dyDescent="0.25">
      <c r="A125" s="1" t="s">
        <v>2379</v>
      </c>
      <c r="B125" s="1" t="s">
        <v>2380</v>
      </c>
      <c r="C125" s="1" t="s">
        <v>2381</v>
      </c>
      <c r="D125" s="1" t="s">
        <v>2988</v>
      </c>
      <c r="E125" s="2" t="s">
        <v>2783</v>
      </c>
      <c r="F125" s="1" t="s">
        <v>2383</v>
      </c>
      <c r="G125" s="3" t="s">
        <v>2384</v>
      </c>
      <c r="H125" s="1" t="s">
        <v>2847</v>
      </c>
      <c r="I125" s="3" t="s">
        <v>2854</v>
      </c>
    </row>
    <row r="126" spans="1:9" x14ac:dyDescent="0.25">
      <c r="A126" s="1" t="s">
        <v>357</v>
      </c>
      <c r="B126" s="1" t="s">
        <v>1948</v>
      </c>
      <c r="C126" s="1" t="s">
        <v>241</v>
      </c>
      <c r="D126" s="1" t="s">
        <v>2989</v>
      </c>
      <c r="E126" s="2" t="s">
        <v>1949</v>
      </c>
      <c r="F126" s="1" t="s">
        <v>1950</v>
      </c>
      <c r="G126" s="3" t="s">
        <v>1951</v>
      </c>
      <c r="H126" s="1" t="s">
        <v>1690</v>
      </c>
      <c r="I126" s="3" t="s">
        <v>2852</v>
      </c>
    </row>
    <row r="127" spans="1:9" x14ac:dyDescent="0.25">
      <c r="A127" s="1" t="s">
        <v>562</v>
      </c>
      <c r="B127" s="1" t="s">
        <v>915</v>
      </c>
      <c r="C127" s="1" t="s">
        <v>233</v>
      </c>
      <c r="D127" s="1" t="s">
        <v>2990</v>
      </c>
      <c r="E127" s="2" t="s">
        <v>916</v>
      </c>
      <c r="F127" s="1" t="s">
        <v>917</v>
      </c>
      <c r="G127" s="3" t="s">
        <v>918</v>
      </c>
      <c r="H127" s="1" t="s">
        <v>2847</v>
      </c>
      <c r="I127" s="3" t="s">
        <v>2854</v>
      </c>
    </row>
    <row r="128" spans="1:9" x14ac:dyDescent="0.25">
      <c r="A128" s="1" t="s">
        <v>570</v>
      </c>
      <c r="B128" s="1" t="s">
        <v>571</v>
      </c>
      <c r="C128" s="1" t="s">
        <v>572</v>
      </c>
      <c r="D128" s="1" t="s">
        <v>2991</v>
      </c>
      <c r="E128" s="2" t="s">
        <v>573</v>
      </c>
      <c r="F128" s="1" t="s">
        <v>574</v>
      </c>
      <c r="G128" s="3" t="s">
        <v>575</v>
      </c>
      <c r="H128" s="1" t="s">
        <v>2847</v>
      </c>
      <c r="I128" s="3" t="s">
        <v>2854</v>
      </c>
    </row>
    <row r="129" spans="1:9" x14ac:dyDescent="0.25">
      <c r="A129" s="1" t="s">
        <v>123</v>
      </c>
      <c r="B129" s="1" t="s">
        <v>769</v>
      </c>
      <c r="C129" s="1" t="s">
        <v>70</v>
      </c>
      <c r="D129" s="1" t="s">
        <v>2992</v>
      </c>
      <c r="E129" s="2" t="s">
        <v>770</v>
      </c>
      <c r="F129" s="1" t="s">
        <v>771</v>
      </c>
      <c r="G129" s="3" t="s">
        <v>772</v>
      </c>
      <c r="H129" s="1" t="s">
        <v>1690</v>
      </c>
      <c r="I129" s="3" t="s">
        <v>2850</v>
      </c>
    </row>
    <row r="130" spans="1:9" x14ac:dyDescent="0.25">
      <c r="A130" s="1" t="s">
        <v>562</v>
      </c>
      <c r="B130" s="1" t="s">
        <v>764</v>
      </c>
      <c r="C130" s="1" t="s">
        <v>403</v>
      </c>
      <c r="D130" s="1" t="s">
        <v>2993</v>
      </c>
      <c r="E130" s="2" t="s">
        <v>765</v>
      </c>
      <c r="F130" s="1" t="s">
        <v>766</v>
      </c>
      <c r="G130" s="3" t="s">
        <v>767</v>
      </c>
      <c r="H130" s="1" t="s">
        <v>2847</v>
      </c>
      <c r="I130" s="3" t="s">
        <v>2850</v>
      </c>
    </row>
    <row r="131" spans="1:9" x14ac:dyDescent="0.25">
      <c r="A131" s="1" t="s">
        <v>281</v>
      </c>
      <c r="B131" s="1" t="s">
        <v>2354</v>
      </c>
      <c r="C131" s="1" t="s">
        <v>87</v>
      </c>
      <c r="D131" s="1" t="s">
        <v>2994</v>
      </c>
      <c r="E131" s="2" t="s">
        <v>2355</v>
      </c>
      <c r="F131" s="1" t="s">
        <v>2356</v>
      </c>
      <c r="G131" s="3" t="s">
        <v>2357</v>
      </c>
      <c r="H131" s="1" t="s">
        <v>1690</v>
      </c>
      <c r="I131" s="3" t="s">
        <v>2845</v>
      </c>
    </row>
    <row r="132" spans="1:9" x14ac:dyDescent="0.25">
      <c r="A132" s="1" t="s">
        <v>1390</v>
      </c>
      <c r="B132" s="1" t="s">
        <v>1391</v>
      </c>
      <c r="C132" s="1" t="s">
        <v>70</v>
      </c>
      <c r="D132" s="1" t="s">
        <v>2995</v>
      </c>
      <c r="E132" s="2" t="s">
        <v>1392</v>
      </c>
      <c r="F132" s="1" t="s">
        <v>1393</v>
      </c>
      <c r="G132" s="3" t="s">
        <v>1394</v>
      </c>
      <c r="H132" s="1" t="s">
        <v>2847</v>
      </c>
      <c r="I132" s="3" t="s">
        <v>2854</v>
      </c>
    </row>
    <row r="133" spans="1:9" x14ac:dyDescent="0.25">
      <c r="A133" s="1" t="s">
        <v>14</v>
      </c>
      <c r="B133" s="1" t="s">
        <v>997</v>
      </c>
      <c r="C133" s="1" t="s">
        <v>998</v>
      </c>
      <c r="D133" s="1" t="s">
        <v>2996</v>
      </c>
      <c r="E133" s="2" t="s">
        <v>999</v>
      </c>
      <c r="F133" s="1" t="s">
        <v>1000</v>
      </c>
      <c r="G133" s="3" t="s">
        <v>1001</v>
      </c>
      <c r="H133" s="1" t="s">
        <v>1690</v>
      </c>
      <c r="I133" s="3" t="s">
        <v>2850</v>
      </c>
    </row>
    <row r="134" spans="1:9" x14ac:dyDescent="0.25">
      <c r="A134" s="1" t="s">
        <v>68</v>
      </c>
      <c r="B134" s="1" t="s">
        <v>804</v>
      </c>
      <c r="C134" s="1" t="s">
        <v>403</v>
      </c>
      <c r="D134" s="1" t="s">
        <v>2997</v>
      </c>
      <c r="E134" s="2" t="s">
        <v>805</v>
      </c>
      <c r="F134" s="1" t="s">
        <v>806</v>
      </c>
      <c r="G134" s="3" t="s">
        <v>807</v>
      </c>
      <c r="H134" s="1" t="s">
        <v>1690</v>
      </c>
      <c r="I134" s="3" t="s">
        <v>2850</v>
      </c>
    </row>
    <row r="135" spans="1:9" x14ac:dyDescent="0.25">
      <c r="A135" s="1" t="s">
        <v>145</v>
      </c>
      <c r="B135" s="1" t="s">
        <v>1156</v>
      </c>
      <c r="C135" s="1" t="s">
        <v>345</v>
      </c>
      <c r="D135" s="1" t="s">
        <v>2998</v>
      </c>
      <c r="E135" s="2" t="s">
        <v>1157</v>
      </c>
      <c r="F135" s="1" t="s">
        <v>1158</v>
      </c>
      <c r="G135" s="3" t="s">
        <v>1159</v>
      </c>
      <c r="H135" s="1" t="s">
        <v>1690</v>
      </c>
      <c r="I135" s="3" t="s">
        <v>2850</v>
      </c>
    </row>
    <row r="136" spans="1:9" x14ac:dyDescent="0.25">
      <c r="A136" s="1" t="s">
        <v>577</v>
      </c>
      <c r="B136" s="1" t="s">
        <v>578</v>
      </c>
      <c r="C136" s="1" t="s">
        <v>579</v>
      </c>
      <c r="D136" s="1" t="s">
        <v>2999</v>
      </c>
      <c r="E136" s="2" t="s">
        <v>580</v>
      </c>
      <c r="F136" s="1" t="s">
        <v>581</v>
      </c>
      <c r="G136" s="3" t="s">
        <v>582</v>
      </c>
      <c r="H136" s="1" t="s">
        <v>1690</v>
      </c>
      <c r="I136" s="3" t="s">
        <v>2852</v>
      </c>
    </row>
    <row r="137" spans="1:9" x14ac:dyDescent="0.25">
      <c r="A137" s="1" t="s">
        <v>1444</v>
      </c>
      <c r="B137" s="1" t="s">
        <v>1665</v>
      </c>
      <c r="C137" s="1" t="s">
        <v>1660</v>
      </c>
      <c r="D137" s="1" t="s">
        <v>3000</v>
      </c>
      <c r="E137" s="2" t="s">
        <v>1666</v>
      </c>
      <c r="F137" s="1" t="s">
        <v>1667</v>
      </c>
      <c r="G137" s="3" t="s">
        <v>1668</v>
      </c>
      <c r="H137" s="1" t="s">
        <v>1690</v>
      </c>
      <c r="I137" s="3" t="s">
        <v>2845</v>
      </c>
    </row>
    <row r="138" spans="1:9" x14ac:dyDescent="0.25">
      <c r="A138" s="1" t="s">
        <v>991</v>
      </c>
      <c r="B138" s="1" t="s">
        <v>2419</v>
      </c>
      <c r="C138" s="1" t="s">
        <v>3001</v>
      </c>
      <c r="D138" s="1" t="s">
        <v>3002</v>
      </c>
      <c r="E138" s="2" t="s">
        <v>2420</v>
      </c>
      <c r="F138" s="1" t="s">
        <v>2421</v>
      </c>
      <c r="G138" s="3" t="s">
        <v>2422</v>
      </c>
      <c r="H138" s="1" t="s">
        <v>2847</v>
      </c>
      <c r="I138" s="3" t="s">
        <v>2874</v>
      </c>
    </row>
    <row r="139" spans="1:9" x14ac:dyDescent="0.25">
      <c r="A139" s="1" t="s">
        <v>562</v>
      </c>
      <c r="B139" s="1" t="s">
        <v>2107</v>
      </c>
      <c r="C139" s="1" t="s">
        <v>190</v>
      </c>
      <c r="D139" s="1" t="s">
        <v>3003</v>
      </c>
      <c r="E139" s="2" t="s">
        <v>2108</v>
      </c>
      <c r="F139" s="1" t="s">
        <v>2109</v>
      </c>
      <c r="G139" s="3" t="s">
        <v>2110</v>
      </c>
      <c r="H139" s="1" t="s">
        <v>2847</v>
      </c>
      <c r="I139" s="3" t="s">
        <v>2874</v>
      </c>
    </row>
    <row r="140" spans="1:9" x14ac:dyDescent="0.25">
      <c r="A140" s="1" t="s">
        <v>130</v>
      </c>
      <c r="B140" s="1" t="s">
        <v>1049</v>
      </c>
      <c r="C140" s="1" t="s">
        <v>425</v>
      </c>
      <c r="D140" s="1" t="s">
        <v>3004</v>
      </c>
      <c r="E140" s="2" t="s">
        <v>1050</v>
      </c>
      <c r="F140" s="1" t="s">
        <v>1051</v>
      </c>
      <c r="G140" s="3" t="s">
        <v>1052</v>
      </c>
      <c r="H140" s="1" t="s">
        <v>1690</v>
      </c>
      <c r="I140" s="3" t="s">
        <v>2850</v>
      </c>
    </row>
    <row r="141" spans="1:9" x14ac:dyDescent="0.25">
      <c r="A141" s="1" t="s">
        <v>1283</v>
      </c>
      <c r="B141" s="1" t="s">
        <v>1284</v>
      </c>
      <c r="C141" s="1" t="s">
        <v>1285</v>
      </c>
      <c r="D141" s="1" t="s">
        <v>3005</v>
      </c>
      <c r="E141" s="2" t="s">
        <v>1286</v>
      </c>
      <c r="F141" s="1" t="s">
        <v>1287</v>
      </c>
      <c r="G141" s="3" t="s">
        <v>1288</v>
      </c>
      <c r="H141" s="1" t="s">
        <v>2847</v>
      </c>
      <c r="I141" s="3" t="s">
        <v>2854</v>
      </c>
    </row>
    <row r="142" spans="1:9" x14ac:dyDescent="0.25">
      <c r="A142" s="1" t="s">
        <v>53</v>
      </c>
      <c r="B142" s="1" t="s">
        <v>905</v>
      </c>
      <c r="C142" s="1" t="s">
        <v>110</v>
      </c>
      <c r="D142" s="1" t="s">
        <v>3006</v>
      </c>
      <c r="E142" s="2" t="s">
        <v>906</v>
      </c>
      <c r="F142" s="1" t="s">
        <v>907</v>
      </c>
      <c r="G142" s="3" t="s">
        <v>908</v>
      </c>
      <c r="H142" s="1" t="s">
        <v>2847</v>
      </c>
      <c r="I142" s="3" t="s">
        <v>2850</v>
      </c>
    </row>
    <row r="143" spans="1:9" x14ac:dyDescent="0.25">
      <c r="A143" s="1" t="s">
        <v>1377</v>
      </c>
      <c r="B143" s="1" t="s">
        <v>1908</v>
      </c>
      <c r="C143" s="1" t="s">
        <v>249</v>
      </c>
      <c r="D143" s="1" t="s">
        <v>3007</v>
      </c>
      <c r="E143" s="2" t="s">
        <v>1909</v>
      </c>
      <c r="F143" s="1" t="s">
        <v>1910</v>
      </c>
      <c r="G143" s="3" t="s">
        <v>1911</v>
      </c>
      <c r="H143" s="1" t="s">
        <v>2847</v>
      </c>
      <c r="I143" s="3" t="s">
        <v>2854</v>
      </c>
    </row>
    <row r="144" spans="1:9" x14ac:dyDescent="0.25">
      <c r="A144" s="1" t="s">
        <v>123</v>
      </c>
      <c r="B144" s="1" t="s">
        <v>124</v>
      </c>
      <c r="C144" s="1" t="s">
        <v>125</v>
      </c>
      <c r="D144" s="1" t="s">
        <v>3008</v>
      </c>
      <c r="E144" s="2" t="s">
        <v>126</v>
      </c>
      <c r="F144" s="1" t="s">
        <v>127</v>
      </c>
      <c r="G144" s="3" t="s">
        <v>128</v>
      </c>
      <c r="H144" s="1" t="s">
        <v>2847</v>
      </c>
      <c r="I144" s="3" t="s">
        <v>2854</v>
      </c>
    </row>
    <row r="145" spans="1:9" x14ac:dyDescent="0.25">
      <c r="A145" s="1" t="s">
        <v>532</v>
      </c>
      <c r="B145" s="1" t="s">
        <v>948</v>
      </c>
      <c r="C145" s="1" t="s">
        <v>954</v>
      </c>
      <c r="D145" s="1" t="s">
        <v>3009</v>
      </c>
      <c r="E145" s="2" t="s">
        <v>1011</v>
      </c>
      <c r="F145" s="1" t="s">
        <v>1535</v>
      </c>
      <c r="G145" s="3" t="s">
        <v>1013</v>
      </c>
      <c r="H145" s="1" t="s">
        <v>1690</v>
      </c>
      <c r="I145" s="3" t="s">
        <v>2850</v>
      </c>
    </row>
    <row r="146" spans="1:9" x14ac:dyDescent="0.25">
      <c r="A146" s="1" t="s">
        <v>14</v>
      </c>
      <c r="B146" s="1" t="s">
        <v>786</v>
      </c>
      <c r="C146" s="1" t="s">
        <v>63</v>
      </c>
      <c r="D146" s="1" t="s">
        <v>3010</v>
      </c>
      <c r="E146" s="2" t="s">
        <v>787</v>
      </c>
      <c r="F146" s="1" t="s">
        <v>788</v>
      </c>
      <c r="G146" s="3" t="s">
        <v>789</v>
      </c>
      <c r="H146" s="1" t="s">
        <v>2847</v>
      </c>
      <c r="I146" s="3" t="s">
        <v>2850</v>
      </c>
    </row>
    <row r="147" spans="1:9" x14ac:dyDescent="0.25">
      <c r="A147" s="1" t="s">
        <v>14</v>
      </c>
      <c r="B147" s="1" t="s">
        <v>840</v>
      </c>
      <c r="C147" s="1" t="s">
        <v>153</v>
      </c>
      <c r="D147" s="1" t="s">
        <v>3011</v>
      </c>
      <c r="E147" s="2" t="s">
        <v>841</v>
      </c>
      <c r="F147" s="1" t="s">
        <v>842</v>
      </c>
      <c r="G147" s="3" t="s">
        <v>843</v>
      </c>
      <c r="H147" s="1" t="s">
        <v>2847</v>
      </c>
      <c r="I147" s="3" t="s">
        <v>2874</v>
      </c>
    </row>
    <row r="148" spans="1:9" x14ac:dyDescent="0.25">
      <c r="A148" s="1" t="s">
        <v>1377</v>
      </c>
      <c r="B148" s="1" t="s">
        <v>1378</v>
      </c>
      <c r="C148" s="1" t="s">
        <v>954</v>
      </c>
      <c r="D148" s="1" t="s">
        <v>3012</v>
      </c>
      <c r="E148" s="2" t="s">
        <v>1379</v>
      </c>
      <c r="F148" s="1" t="s">
        <v>1380</v>
      </c>
      <c r="G148" s="3" t="s">
        <v>1381</v>
      </c>
      <c r="H148" s="1" t="s">
        <v>2847</v>
      </c>
      <c r="I148" s="3" t="s">
        <v>2854</v>
      </c>
    </row>
    <row r="149" spans="1:9" x14ac:dyDescent="0.25">
      <c r="A149" s="1" t="s">
        <v>158</v>
      </c>
      <c r="B149" s="1" t="s">
        <v>159</v>
      </c>
      <c r="C149" s="1" t="s">
        <v>160</v>
      </c>
      <c r="D149" s="1" t="s">
        <v>3013</v>
      </c>
      <c r="E149" s="2" t="s">
        <v>161</v>
      </c>
      <c r="F149" s="1" t="s">
        <v>162</v>
      </c>
      <c r="G149" s="3" t="s">
        <v>163</v>
      </c>
      <c r="H149" s="1" t="s">
        <v>1690</v>
      </c>
      <c r="I149" s="3" t="s">
        <v>2852</v>
      </c>
    </row>
    <row r="150" spans="1:9" x14ac:dyDescent="0.25">
      <c r="A150" s="1" t="s">
        <v>1727</v>
      </c>
      <c r="B150" s="1" t="s">
        <v>1728</v>
      </c>
      <c r="C150" s="1" t="s">
        <v>1660</v>
      </c>
      <c r="D150" s="1" t="s">
        <v>3014</v>
      </c>
      <c r="E150" s="2" t="s">
        <v>1729</v>
      </c>
      <c r="F150" s="1" t="s">
        <v>1730</v>
      </c>
      <c r="G150" s="3" t="s">
        <v>1731</v>
      </c>
      <c r="H150" s="1" t="s">
        <v>1690</v>
      </c>
      <c r="I150" s="3" t="s">
        <v>2852</v>
      </c>
    </row>
    <row r="151" spans="1:9" x14ac:dyDescent="0.25">
      <c r="A151" s="1" t="s">
        <v>1096</v>
      </c>
      <c r="B151" s="1" t="s">
        <v>1097</v>
      </c>
      <c r="C151" s="1" t="s">
        <v>425</v>
      </c>
      <c r="D151" s="1" t="s">
        <v>3015</v>
      </c>
      <c r="E151" s="2" t="s">
        <v>1098</v>
      </c>
      <c r="F151" s="1" t="s">
        <v>1099</v>
      </c>
      <c r="G151" s="3" t="s">
        <v>1100</v>
      </c>
      <c r="H151" s="1" t="s">
        <v>1690</v>
      </c>
      <c r="I151" s="3" t="s">
        <v>2852</v>
      </c>
    </row>
    <row r="152" spans="1:9" x14ac:dyDescent="0.25">
      <c r="A152" s="1" t="s">
        <v>3016</v>
      </c>
      <c r="B152" s="1" t="s">
        <v>2454</v>
      </c>
      <c r="C152" s="1" t="s">
        <v>1974</v>
      </c>
      <c r="D152" s="1" t="s">
        <v>3017</v>
      </c>
      <c r="E152" s="2" t="s">
        <v>2455</v>
      </c>
      <c r="F152" s="1" t="s">
        <v>2456</v>
      </c>
      <c r="G152" s="3" t="s">
        <v>2457</v>
      </c>
      <c r="H152" s="1" t="s">
        <v>1690</v>
      </c>
      <c r="I152" s="3" t="s">
        <v>2845</v>
      </c>
    </row>
    <row r="153" spans="1:9" x14ac:dyDescent="0.25">
      <c r="A153" s="1" t="s">
        <v>583</v>
      </c>
      <c r="B153" s="1" t="s">
        <v>62</v>
      </c>
      <c r="C153" s="1" t="s">
        <v>47</v>
      </c>
      <c r="D153" s="1" t="s">
        <v>3018</v>
      </c>
      <c r="E153" s="2" t="s">
        <v>584</v>
      </c>
      <c r="F153" s="1" t="s">
        <v>585</v>
      </c>
      <c r="G153" s="3" t="s">
        <v>586</v>
      </c>
      <c r="H153" s="1" t="s">
        <v>1690</v>
      </c>
      <c r="I153" s="3" t="s">
        <v>2852</v>
      </c>
    </row>
    <row r="154" spans="1:9" x14ac:dyDescent="0.25">
      <c r="A154" s="1" t="s">
        <v>36</v>
      </c>
      <c r="B154" s="1" t="s">
        <v>948</v>
      </c>
      <c r="C154" s="1" t="s">
        <v>1212</v>
      </c>
      <c r="D154" s="1" t="s">
        <v>3019</v>
      </c>
      <c r="E154" s="2" t="s">
        <v>1213</v>
      </c>
      <c r="F154" s="1" t="s">
        <v>1214</v>
      </c>
      <c r="G154" s="3" t="s">
        <v>1215</v>
      </c>
      <c r="H154" s="1" t="s">
        <v>1690</v>
      </c>
      <c r="I154" s="3" t="s">
        <v>2852</v>
      </c>
    </row>
    <row r="155" spans="1:9" x14ac:dyDescent="0.25">
      <c r="A155" s="1" t="s">
        <v>1438</v>
      </c>
      <c r="B155" s="1" t="s">
        <v>1439</v>
      </c>
      <c r="C155" s="1" t="s">
        <v>1440</v>
      </c>
      <c r="D155" s="1" t="s">
        <v>3020</v>
      </c>
      <c r="E155" s="2" t="s">
        <v>1441</v>
      </c>
      <c r="F155" s="1" t="s">
        <v>1442</v>
      </c>
      <c r="G155" s="3" t="s">
        <v>1443</v>
      </c>
      <c r="H155" s="1" t="s">
        <v>1690</v>
      </c>
      <c r="I155" s="3" t="s">
        <v>2852</v>
      </c>
    </row>
    <row r="156" spans="1:9" x14ac:dyDescent="0.25">
      <c r="A156" s="1" t="s">
        <v>1232</v>
      </c>
      <c r="B156" s="1" t="s">
        <v>1308</v>
      </c>
      <c r="C156" s="1" t="s">
        <v>793</v>
      </c>
      <c r="D156" s="1" t="s">
        <v>3021</v>
      </c>
      <c r="E156" s="2" t="s">
        <v>1309</v>
      </c>
      <c r="F156" s="1" t="s">
        <v>1310</v>
      </c>
      <c r="G156" s="3" t="s">
        <v>1311</v>
      </c>
      <c r="H156" s="1" t="s">
        <v>1690</v>
      </c>
      <c r="I156" s="3" t="s">
        <v>2852</v>
      </c>
    </row>
    <row r="157" spans="1:9" x14ac:dyDescent="0.25">
      <c r="A157" s="1" t="s">
        <v>451</v>
      </c>
      <c r="B157" s="1" t="s">
        <v>1351</v>
      </c>
      <c r="C157" s="1" t="s">
        <v>390</v>
      </c>
      <c r="D157" s="1" t="s">
        <v>3022</v>
      </c>
      <c r="E157" s="2" t="s">
        <v>1352</v>
      </c>
      <c r="F157" s="1" t="s">
        <v>1353</v>
      </c>
      <c r="G157" s="3" t="s">
        <v>1354</v>
      </c>
      <c r="H157" s="1" t="s">
        <v>2847</v>
      </c>
      <c r="I157" s="3" t="s">
        <v>2854</v>
      </c>
    </row>
    <row r="158" spans="1:9" x14ac:dyDescent="0.25">
      <c r="A158" s="1" t="s">
        <v>247</v>
      </c>
      <c r="B158" s="1" t="s">
        <v>2187</v>
      </c>
      <c r="C158" s="1" t="s">
        <v>205</v>
      </c>
      <c r="D158" s="1" t="s">
        <v>3023</v>
      </c>
      <c r="E158" s="2" t="s">
        <v>2188</v>
      </c>
      <c r="F158" s="1" t="s">
        <v>2189</v>
      </c>
      <c r="G158" s="3" t="s">
        <v>2190</v>
      </c>
      <c r="H158" s="1" t="s">
        <v>1690</v>
      </c>
      <c r="I158" s="3" t="s">
        <v>2845</v>
      </c>
    </row>
    <row r="159" spans="1:9" x14ac:dyDescent="0.25">
      <c r="A159" s="1" t="s">
        <v>511</v>
      </c>
      <c r="B159" s="1" t="s">
        <v>512</v>
      </c>
      <c r="C159" s="1" t="s">
        <v>513</v>
      </c>
      <c r="D159" s="1" t="s">
        <v>3024</v>
      </c>
      <c r="E159" s="2" t="s">
        <v>514</v>
      </c>
      <c r="F159" s="1" t="s">
        <v>515</v>
      </c>
      <c r="G159" s="3" t="s">
        <v>516</v>
      </c>
      <c r="H159" s="1" t="s">
        <v>1690</v>
      </c>
      <c r="I159" s="3" t="s">
        <v>2845</v>
      </c>
    </row>
    <row r="160" spans="1:9" x14ac:dyDescent="0.25">
      <c r="A160" s="1" t="s">
        <v>53</v>
      </c>
      <c r="B160" s="1" t="s">
        <v>344</v>
      </c>
      <c r="C160" s="1" t="s">
        <v>345</v>
      </c>
      <c r="D160" s="1" t="s">
        <v>3025</v>
      </c>
      <c r="E160" s="2" t="s">
        <v>346</v>
      </c>
      <c r="F160" s="1" t="s">
        <v>347</v>
      </c>
      <c r="G160" s="3" t="s">
        <v>348</v>
      </c>
      <c r="H160" s="1" t="s">
        <v>1690</v>
      </c>
      <c r="I160" s="3" t="s">
        <v>2845</v>
      </c>
    </row>
    <row r="161" spans="1:9" x14ac:dyDescent="0.25">
      <c r="A161" s="1" t="s">
        <v>475</v>
      </c>
      <c r="B161" s="1" t="s">
        <v>2003</v>
      </c>
      <c r="C161" s="1" t="s">
        <v>190</v>
      </c>
      <c r="D161" s="1" t="s">
        <v>3026</v>
      </c>
      <c r="E161" s="2" t="s">
        <v>2004</v>
      </c>
      <c r="F161" s="1" t="s">
        <v>2167</v>
      </c>
      <c r="G161" s="3" t="s">
        <v>2006</v>
      </c>
      <c r="H161" s="1" t="s">
        <v>1690</v>
      </c>
      <c r="I161" s="3" t="s">
        <v>2852</v>
      </c>
    </row>
    <row r="162" spans="1:9" x14ac:dyDescent="0.25">
      <c r="A162" s="1" t="s">
        <v>68</v>
      </c>
      <c r="B162" s="1" t="s">
        <v>2033</v>
      </c>
      <c r="C162" s="1" t="s">
        <v>793</v>
      </c>
      <c r="D162" s="1" t="s">
        <v>3027</v>
      </c>
      <c r="E162" s="2" t="s">
        <v>2034</v>
      </c>
      <c r="F162" s="1" t="s">
        <v>2035</v>
      </c>
      <c r="G162" s="3" t="s">
        <v>2036</v>
      </c>
      <c r="H162" s="1" t="s">
        <v>1690</v>
      </c>
      <c r="I162" s="3" t="s">
        <v>2845</v>
      </c>
    </row>
    <row r="163" spans="1:9" x14ac:dyDescent="0.25">
      <c r="A163" s="1" t="s">
        <v>518</v>
      </c>
      <c r="B163" s="1" t="s">
        <v>2028</v>
      </c>
      <c r="C163" s="1" t="s">
        <v>339</v>
      </c>
      <c r="D163" s="1" t="s">
        <v>3028</v>
      </c>
      <c r="E163" s="2" t="s">
        <v>2029</v>
      </c>
      <c r="F163" s="1" t="s">
        <v>2030</v>
      </c>
      <c r="G163" s="3" t="s">
        <v>2031</v>
      </c>
      <c r="H163" s="1" t="s">
        <v>1690</v>
      </c>
      <c r="I163" s="3" t="s">
        <v>2852</v>
      </c>
    </row>
    <row r="164" spans="1:9" x14ac:dyDescent="0.25">
      <c r="A164" s="1" t="s">
        <v>158</v>
      </c>
      <c r="B164" s="1" t="s">
        <v>1044</v>
      </c>
      <c r="C164" s="1" t="s">
        <v>256</v>
      </c>
      <c r="D164" s="1" t="s">
        <v>3029</v>
      </c>
      <c r="E164" s="2" t="s">
        <v>1045</v>
      </c>
      <c r="F164" s="1" t="s">
        <v>1046</v>
      </c>
      <c r="G164" s="3" t="s">
        <v>1047</v>
      </c>
      <c r="H164" s="1" t="s">
        <v>2847</v>
      </c>
      <c r="I164" s="3" t="s">
        <v>2854</v>
      </c>
    </row>
    <row r="165" spans="1:9" x14ac:dyDescent="0.25">
      <c r="A165" s="1" t="s">
        <v>158</v>
      </c>
      <c r="B165" s="1" t="s">
        <v>1059</v>
      </c>
      <c r="C165" s="1" t="s">
        <v>70</v>
      </c>
      <c r="D165" s="1" t="s">
        <v>3030</v>
      </c>
      <c r="E165" s="2" t="s">
        <v>1060</v>
      </c>
      <c r="F165" s="1" t="s">
        <v>1061</v>
      </c>
      <c r="G165" s="3" t="s">
        <v>1062</v>
      </c>
      <c r="H165" s="1" t="s">
        <v>2847</v>
      </c>
      <c r="I165" s="3" t="s">
        <v>2854</v>
      </c>
    </row>
    <row r="166" spans="1:9" x14ac:dyDescent="0.25">
      <c r="A166" s="1" t="s">
        <v>158</v>
      </c>
      <c r="B166" s="1" t="s">
        <v>696</v>
      </c>
      <c r="C166" s="1" t="s">
        <v>403</v>
      </c>
      <c r="D166" s="1" t="s">
        <v>3031</v>
      </c>
      <c r="E166" s="2" t="s">
        <v>697</v>
      </c>
      <c r="F166" s="1" t="s">
        <v>698</v>
      </c>
      <c r="G166" s="3" t="s">
        <v>699</v>
      </c>
      <c r="H166" s="1" t="s">
        <v>2847</v>
      </c>
      <c r="I166" s="3" t="s">
        <v>2854</v>
      </c>
    </row>
    <row r="167" spans="1:9" x14ac:dyDescent="0.25">
      <c r="A167" s="1" t="s">
        <v>281</v>
      </c>
      <c r="B167" s="1" t="s">
        <v>2480</v>
      </c>
      <c r="C167" s="1" t="s">
        <v>290</v>
      </c>
      <c r="D167" s="1" t="s">
        <v>3032</v>
      </c>
      <c r="E167" s="2" t="s">
        <v>2481</v>
      </c>
      <c r="F167" s="1" t="s">
        <v>2482</v>
      </c>
      <c r="G167" s="3" t="s">
        <v>2483</v>
      </c>
      <c r="H167" s="1" t="s">
        <v>1690</v>
      </c>
      <c r="I167" s="3" t="s">
        <v>2845</v>
      </c>
    </row>
    <row r="168" spans="1:9" x14ac:dyDescent="0.25">
      <c r="A168" s="1" t="s">
        <v>176</v>
      </c>
      <c r="B168" s="1" t="s">
        <v>933</v>
      </c>
      <c r="C168" s="1" t="s">
        <v>934</v>
      </c>
      <c r="D168" s="1" t="s">
        <v>3033</v>
      </c>
      <c r="E168" s="2" t="s">
        <v>935</v>
      </c>
      <c r="F168" s="1" t="s">
        <v>936</v>
      </c>
      <c r="G168" s="3" t="s">
        <v>937</v>
      </c>
      <c r="H168" s="1" t="s">
        <v>2847</v>
      </c>
      <c r="I168" s="3" t="s">
        <v>2854</v>
      </c>
    </row>
    <row r="169" spans="1:9" x14ac:dyDescent="0.25">
      <c r="A169" s="1" t="s">
        <v>652</v>
      </c>
      <c r="B169" s="1" t="s">
        <v>2232</v>
      </c>
      <c r="C169" s="1" t="s">
        <v>197</v>
      </c>
      <c r="D169" s="1" t="s">
        <v>3034</v>
      </c>
      <c r="E169" s="2" t="s">
        <v>2233</v>
      </c>
      <c r="F169" s="1" t="s">
        <v>2234</v>
      </c>
      <c r="G169" s="3" t="s">
        <v>2235</v>
      </c>
      <c r="H169" s="1" t="s">
        <v>2847</v>
      </c>
      <c r="I169" s="3" t="s">
        <v>3035</v>
      </c>
    </row>
    <row r="170" spans="1:9" x14ac:dyDescent="0.25">
      <c r="A170" s="1" t="s">
        <v>357</v>
      </c>
      <c r="B170" s="1" t="s">
        <v>1457</v>
      </c>
      <c r="C170" s="1" t="s">
        <v>63</v>
      </c>
      <c r="D170" s="1" t="s">
        <v>3036</v>
      </c>
      <c r="E170" s="2" t="s">
        <v>1458</v>
      </c>
      <c r="F170" s="1" t="s">
        <v>1459</v>
      </c>
      <c r="G170" s="3" t="s">
        <v>1460</v>
      </c>
      <c r="H170" s="1" t="s">
        <v>2847</v>
      </c>
      <c r="I170" s="3" t="s">
        <v>2854</v>
      </c>
    </row>
    <row r="171" spans="1:9" x14ac:dyDescent="0.25">
      <c r="A171" s="1" t="s">
        <v>1187</v>
      </c>
      <c r="B171" s="1" t="s">
        <v>1188</v>
      </c>
      <c r="C171" s="1" t="s">
        <v>1189</v>
      </c>
      <c r="D171" s="1" t="s">
        <v>3037</v>
      </c>
      <c r="E171" s="2" t="s">
        <v>1190</v>
      </c>
      <c r="F171" s="1" t="s">
        <v>1191</v>
      </c>
      <c r="G171" s="3" t="s">
        <v>1192</v>
      </c>
      <c r="H171" s="1" t="s">
        <v>1690</v>
      </c>
      <c r="I171" s="3" t="s">
        <v>2852</v>
      </c>
    </row>
    <row r="172" spans="1:9" x14ac:dyDescent="0.25">
      <c r="A172" s="1" t="s">
        <v>869</v>
      </c>
      <c r="B172" s="1" t="s">
        <v>870</v>
      </c>
      <c r="C172" s="1" t="s">
        <v>871</v>
      </c>
      <c r="D172" s="1" t="s">
        <v>3038</v>
      </c>
      <c r="E172" s="2" t="s">
        <v>872</v>
      </c>
      <c r="F172" s="1" t="s">
        <v>873</v>
      </c>
      <c r="G172" s="3" t="s">
        <v>874</v>
      </c>
      <c r="H172" s="1" t="s">
        <v>2847</v>
      </c>
      <c r="I172" s="3" t="s">
        <v>2854</v>
      </c>
    </row>
    <row r="173" spans="1:9" x14ac:dyDescent="0.25">
      <c r="A173" s="1" t="s">
        <v>61</v>
      </c>
      <c r="B173" s="1" t="s">
        <v>506</v>
      </c>
      <c r="C173" s="1" t="s">
        <v>63</v>
      </c>
      <c r="D173" s="1" t="s">
        <v>3039</v>
      </c>
      <c r="E173" s="2" t="s">
        <v>507</v>
      </c>
      <c r="F173" s="1" t="s">
        <v>508</v>
      </c>
      <c r="G173" s="3" t="s">
        <v>509</v>
      </c>
      <c r="H173" s="1" t="s">
        <v>2847</v>
      </c>
      <c r="I173" s="3" t="s">
        <v>2854</v>
      </c>
    </row>
    <row r="174" spans="1:9" x14ac:dyDescent="0.25">
      <c r="A174" s="1" t="s">
        <v>1979</v>
      </c>
      <c r="B174" s="1" t="s">
        <v>2607</v>
      </c>
      <c r="C174" s="1" t="s">
        <v>871</v>
      </c>
      <c r="D174" s="1" t="s">
        <v>3040</v>
      </c>
      <c r="E174" s="2" t="s">
        <v>2608</v>
      </c>
      <c r="F174" s="1" t="s">
        <v>2609</v>
      </c>
      <c r="G174" s="3" t="s">
        <v>2610</v>
      </c>
      <c r="H174" s="1" t="s">
        <v>1690</v>
      </c>
      <c r="I174" s="3" t="s">
        <v>2845</v>
      </c>
    </row>
    <row r="175" spans="1:9" x14ac:dyDescent="0.25">
      <c r="A175" s="1" t="s">
        <v>475</v>
      </c>
      <c r="B175" s="1" t="s">
        <v>2173</v>
      </c>
      <c r="C175" s="1" t="s">
        <v>793</v>
      </c>
      <c r="D175" s="1" t="s">
        <v>3041</v>
      </c>
      <c r="E175" s="2" t="s">
        <v>2174</v>
      </c>
      <c r="F175" s="1" t="s">
        <v>2175</v>
      </c>
      <c r="G175" s="3" t="s">
        <v>2176</v>
      </c>
      <c r="H175" s="1" t="s">
        <v>1690</v>
      </c>
      <c r="I175" s="3" t="s">
        <v>2852</v>
      </c>
    </row>
    <row r="176" spans="1:9" x14ac:dyDescent="0.25">
      <c r="A176" s="1" t="s">
        <v>583</v>
      </c>
      <c r="B176" s="1" t="s">
        <v>1745</v>
      </c>
      <c r="C176" s="1" t="s">
        <v>132</v>
      </c>
      <c r="D176" s="1" t="s">
        <v>3042</v>
      </c>
      <c r="E176" s="2" t="s">
        <v>1746</v>
      </c>
      <c r="F176" s="1" t="s">
        <v>1747</v>
      </c>
      <c r="G176" s="3" t="s">
        <v>1748</v>
      </c>
      <c r="H176" s="1" t="s">
        <v>1690</v>
      </c>
      <c r="I176" s="3" t="s">
        <v>2852</v>
      </c>
    </row>
    <row r="177" spans="1:9" x14ac:dyDescent="0.25">
      <c r="A177" s="1" t="s">
        <v>526</v>
      </c>
      <c r="B177" s="1" t="s">
        <v>527</v>
      </c>
      <c r="C177" s="1" t="s">
        <v>190</v>
      </c>
      <c r="D177" s="1" t="s">
        <v>3043</v>
      </c>
      <c r="E177" s="2" t="s">
        <v>528</v>
      </c>
      <c r="F177" s="1" t="s">
        <v>529</v>
      </c>
      <c r="G177" s="3" t="s">
        <v>530</v>
      </c>
      <c r="H177" s="1" t="s">
        <v>1690</v>
      </c>
      <c r="I177" s="3" t="s">
        <v>2852</v>
      </c>
    </row>
    <row r="178" spans="1:9" x14ac:dyDescent="0.25">
      <c r="A178" s="1" t="s">
        <v>2641</v>
      </c>
      <c r="B178" s="1" t="s">
        <v>2742</v>
      </c>
      <c r="C178" s="1" t="s">
        <v>470</v>
      </c>
      <c r="D178" s="1" t="s">
        <v>3044</v>
      </c>
      <c r="E178" s="2" t="s">
        <v>2743</v>
      </c>
      <c r="F178" s="1" t="s">
        <v>2744</v>
      </c>
      <c r="G178" s="3" t="s">
        <v>2745</v>
      </c>
      <c r="H178" s="1" t="s">
        <v>1690</v>
      </c>
      <c r="I178" s="3" t="s">
        <v>2852</v>
      </c>
    </row>
    <row r="179" spans="1:9" x14ac:dyDescent="0.25">
      <c r="A179" s="1" t="s">
        <v>2617</v>
      </c>
      <c r="B179" s="1" t="s">
        <v>2419</v>
      </c>
      <c r="C179" s="1" t="s">
        <v>63</v>
      </c>
      <c r="D179" s="1" t="s">
        <v>3045</v>
      </c>
      <c r="E179" s="2" t="s">
        <v>2618</v>
      </c>
      <c r="F179" s="1" t="s">
        <v>3046</v>
      </c>
      <c r="G179" s="3" t="s">
        <v>2620</v>
      </c>
      <c r="H179" s="1" t="s">
        <v>1690</v>
      </c>
      <c r="I179" s="3" t="s">
        <v>2845</v>
      </c>
    </row>
    <row r="180" spans="1:9" x14ac:dyDescent="0.25">
      <c r="A180" s="1" t="s">
        <v>36</v>
      </c>
      <c r="B180" s="1" t="s">
        <v>296</v>
      </c>
      <c r="C180" s="1" t="s">
        <v>297</v>
      </c>
      <c r="D180" s="1" t="s">
        <v>3047</v>
      </c>
      <c r="E180" s="2" t="s">
        <v>3048</v>
      </c>
      <c r="F180" s="1" t="s">
        <v>299</v>
      </c>
      <c r="G180" s="3" t="s">
        <v>300</v>
      </c>
      <c r="H180" s="1" t="s">
        <v>2847</v>
      </c>
      <c r="I180" s="3" t="s">
        <v>2854</v>
      </c>
    </row>
    <row r="181" spans="1:9" x14ac:dyDescent="0.25">
      <c r="A181" s="1" t="s">
        <v>583</v>
      </c>
      <c r="B181" s="1" t="s">
        <v>1397</v>
      </c>
      <c r="C181" s="1" t="s">
        <v>390</v>
      </c>
      <c r="D181" s="1" t="s">
        <v>3049</v>
      </c>
      <c r="E181" s="2" t="s">
        <v>1398</v>
      </c>
      <c r="F181" s="1" t="s">
        <v>1399</v>
      </c>
      <c r="G181" s="3" t="s">
        <v>1400</v>
      </c>
      <c r="H181" s="1" t="s">
        <v>2847</v>
      </c>
      <c r="I181" s="3" t="s">
        <v>3035</v>
      </c>
    </row>
    <row r="182" spans="1:9" x14ac:dyDescent="0.25">
      <c r="A182" s="1" t="s">
        <v>130</v>
      </c>
      <c r="B182" s="1" t="s">
        <v>1965</v>
      </c>
      <c r="C182" s="1" t="s">
        <v>153</v>
      </c>
      <c r="D182" s="1" t="s">
        <v>3050</v>
      </c>
      <c r="E182" s="2" t="s">
        <v>1966</v>
      </c>
      <c r="F182" s="1" t="s">
        <v>1967</v>
      </c>
      <c r="G182" s="3" t="s">
        <v>1968</v>
      </c>
      <c r="H182" s="1" t="s">
        <v>1690</v>
      </c>
      <c r="I182" s="3" t="s">
        <v>2852</v>
      </c>
    </row>
    <row r="183" spans="1:9" x14ac:dyDescent="0.25">
      <c r="A183" s="1" t="s">
        <v>444</v>
      </c>
      <c r="B183" s="1" t="s">
        <v>1856</v>
      </c>
      <c r="C183" s="1" t="s">
        <v>153</v>
      </c>
      <c r="D183" s="1" t="s">
        <v>3051</v>
      </c>
      <c r="E183" s="2" t="s">
        <v>3052</v>
      </c>
      <c r="F183" s="1" t="s">
        <v>1858</v>
      </c>
      <c r="G183" s="3" t="s">
        <v>1859</v>
      </c>
      <c r="H183" s="1" t="s">
        <v>1690</v>
      </c>
      <c r="I183" s="3" t="s">
        <v>2850</v>
      </c>
    </row>
    <row r="184" spans="1:9" x14ac:dyDescent="0.25">
      <c r="A184" s="1" t="s">
        <v>702</v>
      </c>
      <c r="B184" s="1" t="s">
        <v>703</v>
      </c>
      <c r="C184" s="1" t="s">
        <v>704</v>
      </c>
      <c r="D184" s="1" t="s">
        <v>3053</v>
      </c>
      <c r="E184" s="2" t="s">
        <v>705</v>
      </c>
      <c r="F184" s="1" t="s">
        <v>706</v>
      </c>
      <c r="G184" s="3" t="s">
        <v>707</v>
      </c>
      <c r="H184" s="1" t="s">
        <v>1690</v>
      </c>
      <c r="I184" s="3" t="s">
        <v>2850</v>
      </c>
    </row>
    <row r="185" spans="1:9" x14ac:dyDescent="0.25">
      <c r="A185" s="1" t="s">
        <v>1990</v>
      </c>
      <c r="B185" s="1" t="s">
        <v>2785</v>
      </c>
      <c r="C185" s="1" t="s">
        <v>2786</v>
      </c>
      <c r="D185" s="1" t="s">
        <v>3054</v>
      </c>
      <c r="E185" s="2" t="s">
        <v>2787</v>
      </c>
      <c r="F185" s="1" t="s">
        <v>2788</v>
      </c>
      <c r="G185" s="3" t="s">
        <v>2789</v>
      </c>
      <c r="H185" s="1" t="s">
        <v>1690</v>
      </c>
      <c r="I185" s="3" t="s">
        <v>2852</v>
      </c>
    </row>
    <row r="186" spans="1:9" x14ac:dyDescent="0.25">
      <c r="A186" s="1" t="s">
        <v>203</v>
      </c>
      <c r="B186" s="1" t="s">
        <v>204</v>
      </c>
      <c r="C186" s="1" t="s">
        <v>205</v>
      </c>
      <c r="D186" s="1" t="s">
        <v>3055</v>
      </c>
      <c r="E186" s="2" t="s">
        <v>206</v>
      </c>
      <c r="F186" s="1" t="s">
        <v>207</v>
      </c>
      <c r="G186" s="3" t="s">
        <v>208</v>
      </c>
      <c r="H186" s="1" t="s">
        <v>1690</v>
      </c>
      <c r="I186" s="3" t="s">
        <v>2845</v>
      </c>
    </row>
    <row r="187" spans="1:9" x14ac:dyDescent="0.25">
      <c r="A187" s="1" t="s">
        <v>562</v>
      </c>
      <c r="B187" s="1" t="s">
        <v>948</v>
      </c>
      <c r="C187" s="1" t="s">
        <v>339</v>
      </c>
      <c r="D187" s="1" t="s">
        <v>3056</v>
      </c>
      <c r="E187" s="2" t="s">
        <v>2075</v>
      </c>
      <c r="F187" s="1" t="s">
        <v>2076</v>
      </c>
      <c r="G187" s="3" t="s">
        <v>2077</v>
      </c>
      <c r="H187" s="1" t="s">
        <v>1690</v>
      </c>
      <c r="I187" s="3" t="s">
        <v>2852</v>
      </c>
    </row>
    <row r="188" spans="1:9" x14ac:dyDescent="0.25">
      <c r="A188" s="1" t="s">
        <v>1425</v>
      </c>
      <c r="B188" s="1" t="s">
        <v>1785</v>
      </c>
      <c r="C188" s="1" t="s">
        <v>16</v>
      </c>
      <c r="D188" s="1" t="s">
        <v>3057</v>
      </c>
      <c r="E188" s="2" t="s">
        <v>1786</v>
      </c>
      <c r="F188" s="1" t="s">
        <v>1787</v>
      </c>
      <c r="G188" s="3" t="s">
        <v>1788</v>
      </c>
      <c r="H188" s="1" t="s">
        <v>1690</v>
      </c>
      <c r="I188" s="3" t="s">
        <v>2845</v>
      </c>
    </row>
    <row r="189" spans="1:9" x14ac:dyDescent="0.25">
      <c r="A189" s="1" t="s">
        <v>61</v>
      </c>
      <c r="B189" s="1" t="s">
        <v>1575</v>
      </c>
      <c r="C189" s="1" t="s">
        <v>87</v>
      </c>
      <c r="D189" s="1" t="s">
        <v>3058</v>
      </c>
      <c r="E189" s="2" t="s">
        <v>1576</v>
      </c>
      <c r="F189" s="1" t="s">
        <v>1577</v>
      </c>
      <c r="G189" s="3" t="s">
        <v>1578</v>
      </c>
      <c r="H189" s="1" t="s">
        <v>2847</v>
      </c>
      <c r="I189" s="3" t="s">
        <v>2854</v>
      </c>
    </row>
    <row r="190" spans="1:9" x14ac:dyDescent="0.25">
      <c r="A190" s="1" t="s">
        <v>281</v>
      </c>
      <c r="B190" s="1" t="s">
        <v>487</v>
      </c>
      <c r="C190" s="1" t="s">
        <v>103</v>
      </c>
      <c r="D190" s="1" t="s">
        <v>3059</v>
      </c>
      <c r="E190" s="2" t="s">
        <v>488</v>
      </c>
      <c r="F190" s="1" t="s">
        <v>3060</v>
      </c>
      <c r="G190" s="3" t="s">
        <v>490</v>
      </c>
      <c r="H190" s="1" t="s">
        <v>1690</v>
      </c>
      <c r="I190" s="3" t="s">
        <v>2845</v>
      </c>
    </row>
    <row r="191" spans="1:9" x14ac:dyDescent="0.25">
      <c r="A191" s="1" t="s">
        <v>176</v>
      </c>
      <c r="B191" s="1" t="s">
        <v>1570</v>
      </c>
      <c r="C191" s="1" t="s">
        <v>934</v>
      </c>
      <c r="D191" s="1" t="s">
        <v>3061</v>
      </c>
      <c r="E191" s="2" t="s">
        <v>1571</v>
      </c>
      <c r="F191" s="1" t="s">
        <v>1572</v>
      </c>
      <c r="G191" s="3" t="s">
        <v>1573</v>
      </c>
      <c r="H191" s="1" t="s">
        <v>1690</v>
      </c>
      <c r="I191" s="3" t="s">
        <v>2845</v>
      </c>
    </row>
    <row r="192" spans="1:9" x14ac:dyDescent="0.25">
      <c r="A192" s="1" t="s">
        <v>27</v>
      </c>
      <c r="B192" s="1" t="s">
        <v>424</v>
      </c>
      <c r="C192" s="1" t="s">
        <v>425</v>
      </c>
      <c r="D192" s="1" t="s">
        <v>3062</v>
      </c>
      <c r="E192" s="2" t="s">
        <v>426</v>
      </c>
      <c r="F192" s="1" t="s">
        <v>427</v>
      </c>
      <c r="G192" s="3" t="s">
        <v>428</v>
      </c>
      <c r="H192" s="1" t="s">
        <v>1690</v>
      </c>
      <c r="I192" s="3" t="s">
        <v>2845</v>
      </c>
    </row>
    <row r="193" spans="1:9" x14ac:dyDescent="0.25">
      <c r="A193" s="1" t="s">
        <v>61</v>
      </c>
      <c r="B193" s="1" t="s">
        <v>1996</v>
      </c>
      <c r="C193" s="1" t="s">
        <v>1997</v>
      </c>
      <c r="D193" s="1" t="s">
        <v>3063</v>
      </c>
      <c r="E193" s="2" t="s">
        <v>1998</v>
      </c>
      <c r="F193" s="1" t="s">
        <v>1999</v>
      </c>
      <c r="G193" s="3" t="s">
        <v>2000</v>
      </c>
      <c r="H193" s="1" t="s">
        <v>1690</v>
      </c>
      <c r="I193" s="3" t="s">
        <v>2852</v>
      </c>
    </row>
    <row r="194" spans="1:9" x14ac:dyDescent="0.25">
      <c r="A194" s="1" t="s">
        <v>475</v>
      </c>
      <c r="B194" s="1" t="s">
        <v>1144</v>
      </c>
      <c r="C194" s="1" t="s">
        <v>190</v>
      </c>
      <c r="D194" s="1" t="s">
        <v>3064</v>
      </c>
      <c r="E194" s="2" t="s">
        <v>1145</v>
      </c>
      <c r="F194" s="1" t="s">
        <v>1146</v>
      </c>
      <c r="G194" s="3" t="s">
        <v>1147</v>
      </c>
      <c r="H194" s="1" t="s">
        <v>2847</v>
      </c>
      <c r="I194" s="3" t="s">
        <v>2854</v>
      </c>
    </row>
    <row r="195" spans="1:9" x14ac:dyDescent="0.25">
      <c r="A195" s="1" t="s">
        <v>323</v>
      </c>
      <c r="B195" s="1" t="s">
        <v>1843</v>
      </c>
      <c r="C195" s="1" t="s">
        <v>63</v>
      </c>
      <c r="D195" s="1" t="s">
        <v>3065</v>
      </c>
      <c r="E195" s="2" t="s">
        <v>1844</v>
      </c>
      <c r="F195" s="1" t="s">
        <v>1845</v>
      </c>
      <c r="G195" s="3" t="s">
        <v>1846</v>
      </c>
      <c r="H195" s="1" t="s">
        <v>1690</v>
      </c>
      <c r="I195" s="3" t="s">
        <v>2845</v>
      </c>
    </row>
    <row r="196" spans="1:9" x14ac:dyDescent="0.25">
      <c r="A196" s="1" t="s">
        <v>145</v>
      </c>
      <c r="B196" s="1" t="s">
        <v>2038</v>
      </c>
      <c r="C196" s="1" t="s">
        <v>425</v>
      </c>
      <c r="D196" s="1" t="s">
        <v>3066</v>
      </c>
      <c r="E196" s="2" t="s">
        <v>2039</v>
      </c>
      <c r="F196" s="1" t="s">
        <v>2040</v>
      </c>
      <c r="G196" s="3" t="s">
        <v>2041</v>
      </c>
      <c r="H196" s="1" t="s">
        <v>2847</v>
      </c>
      <c r="I196" s="3" t="s">
        <v>2854</v>
      </c>
    </row>
    <row r="197" spans="1:9" x14ac:dyDescent="0.25">
      <c r="A197" s="1" t="s">
        <v>166</v>
      </c>
      <c r="B197" s="1" t="s">
        <v>167</v>
      </c>
      <c r="C197" s="1" t="s">
        <v>3067</v>
      </c>
      <c r="D197" s="1" t="s">
        <v>3068</v>
      </c>
      <c r="E197" s="2" t="s">
        <v>169</v>
      </c>
      <c r="F197" s="1" t="s">
        <v>170</v>
      </c>
      <c r="G197" s="3" t="s">
        <v>171</v>
      </c>
      <c r="H197" s="1" t="s">
        <v>1690</v>
      </c>
      <c r="I197" s="3" t="s">
        <v>2845</v>
      </c>
    </row>
    <row r="198" spans="1:9" x14ac:dyDescent="0.25">
      <c r="A198" s="1" t="s">
        <v>151</v>
      </c>
      <c r="B198" s="1" t="s">
        <v>2048</v>
      </c>
      <c r="C198" s="1" t="s">
        <v>275</v>
      </c>
      <c r="D198" s="1" t="s">
        <v>3069</v>
      </c>
      <c r="E198" s="2" t="s">
        <v>2049</v>
      </c>
      <c r="F198" s="1" t="s">
        <v>2050</v>
      </c>
      <c r="G198" s="3" t="s">
        <v>2051</v>
      </c>
      <c r="H198" s="1" t="s">
        <v>1690</v>
      </c>
      <c r="I198" s="3" t="s">
        <v>2850</v>
      </c>
    </row>
    <row r="199" spans="1:9" x14ac:dyDescent="0.25">
      <c r="A199" s="1" t="s">
        <v>151</v>
      </c>
      <c r="B199" s="1" t="s">
        <v>845</v>
      </c>
      <c r="C199" s="1" t="s">
        <v>132</v>
      </c>
      <c r="D199" s="1" t="s">
        <v>3070</v>
      </c>
      <c r="E199" s="2" t="s">
        <v>846</v>
      </c>
      <c r="F199" s="1" t="s">
        <v>847</v>
      </c>
      <c r="G199" s="3" t="s">
        <v>848</v>
      </c>
      <c r="H199" s="1" t="s">
        <v>1690</v>
      </c>
      <c r="I199" s="3" t="s">
        <v>2850</v>
      </c>
    </row>
    <row r="200" spans="1:9" x14ac:dyDescent="0.25">
      <c r="A200" s="1" t="s">
        <v>137</v>
      </c>
      <c r="B200" s="1" t="s">
        <v>830</v>
      </c>
      <c r="C200" s="1" t="s">
        <v>831</v>
      </c>
      <c r="D200" s="1" t="s">
        <v>3071</v>
      </c>
      <c r="E200" s="2" t="s">
        <v>832</v>
      </c>
      <c r="F200" s="1" t="s">
        <v>3072</v>
      </c>
      <c r="G200" s="3" t="s">
        <v>834</v>
      </c>
      <c r="H200" s="1" t="s">
        <v>1690</v>
      </c>
      <c r="I200" s="3" t="s">
        <v>2850</v>
      </c>
    </row>
    <row r="201" spans="1:9" x14ac:dyDescent="0.25">
      <c r="A201" s="1" t="s">
        <v>76</v>
      </c>
      <c r="B201" s="1" t="s">
        <v>555</v>
      </c>
      <c r="C201" s="1" t="s">
        <v>3073</v>
      </c>
      <c r="D201" s="1" t="s">
        <v>3074</v>
      </c>
      <c r="E201" s="2" t="s">
        <v>557</v>
      </c>
      <c r="F201" s="1" t="s">
        <v>558</v>
      </c>
      <c r="G201" s="3" t="s">
        <v>559</v>
      </c>
      <c r="H201" s="1" t="s">
        <v>2847</v>
      </c>
      <c r="I201" s="3" t="s">
        <v>2854</v>
      </c>
    </row>
    <row r="202" spans="1:9" x14ac:dyDescent="0.25">
      <c r="A202" s="1" t="s">
        <v>331</v>
      </c>
      <c r="B202" s="1" t="s">
        <v>1384</v>
      </c>
      <c r="C202" s="1" t="s">
        <v>1385</v>
      </c>
      <c r="D202" s="1" t="s">
        <v>3075</v>
      </c>
      <c r="E202" s="2" t="s">
        <v>1386</v>
      </c>
      <c r="F202" s="1" t="s">
        <v>1387</v>
      </c>
      <c r="G202" s="3" t="s">
        <v>1388</v>
      </c>
      <c r="H202" s="1" t="s">
        <v>2847</v>
      </c>
      <c r="I202" s="3" t="s">
        <v>2854</v>
      </c>
    </row>
    <row r="203" spans="1:9" x14ac:dyDescent="0.25">
      <c r="A203" s="1" t="s">
        <v>68</v>
      </c>
      <c r="B203" s="1" t="s">
        <v>809</v>
      </c>
      <c r="C203" s="1" t="s">
        <v>249</v>
      </c>
      <c r="D203" s="1" t="s">
        <v>3076</v>
      </c>
      <c r="E203" s="2" t="s">
        <v>810</v>
      </c>
      <c r="F203" s="1" t="s">
        <v>811</v>
      </c>
      <c r="G203" s="3" t="s">
        <v>812</v>
      </c>
      <c r="H203" s="1" t="s">
        <v>1690</v>
      </c>
      <c r="I203" s="3" t="s">
        <v>2850</v>
      </c>
    </row>
    <row r="204" spans="1:9" x14ac:dyDescent="0.25">
      <c r="A204" s="1" t="s">
        <v>451</v>
      </c>
      <c r="B204" s="1" t="s">
        <v>1598</v>
      </c>
      <c r="C204" s="1" t="s">
        <v>1599</v>
      </c>
      <c r="D204" s="1" t="s">
        <v>3077</v>
      </c>
      <c r="E204" s="2" t="s">
        <v>1600</v>
      </c>
      <c r="F204" s="1" t="s">
        <v>1601</v>
      </c>
      <c r="G204" s="3" t="s">
        <v>1602</v>
      </c>
      <c r="H204" s="1" t="s">
        <v>2847</v>
      </c>
      <c r="I204" s="3" t="s">
        <v>2874</v>
      </c>
    </row>
    <row r="205" spans="1:9" x14ac:dyDescent="0.25">
      <c r="A205" s="1" t="s">
        <v>1702</v>
      </c>
      <c r="B205" s="1" t="s">
        <v>1703</v>
      </c>
      <c r="C205" s="1" t="s">
        <v>103</v>
      </c>
      <c r="D205" s="1" t="s">
        <v>3078</v>
      </c>
      <c r="E205" s="2" t="s">
        <v>1704</v>
      </c>
      <c r="F205" s="1" t="s">
        <v>1705</v>
      </c>
      <c r="G205" s="3" t="s">
        <v>1706</v>
      </c>
      <c r="H205" s="1" t="s">
        <v>2847</v>
      </c>
      <c r="I205" s="3" t="s">
        <v>2854</v>
      </c>
    </row>
    <row r="206" spans="1:9" x14ac:dyDescent="0.25">
      <c r="A206" s="1" t="s">
        <v>357</v>
      </c>
      <c r="B206" s="1" t="s">
        <v>2541</v>
      </c>
      <c r="C206" s="1" t="s">
        <v>1385</v>
      </c>
      <c r="D206" s="1" t="s">
        <v>3079</v>
      </c>
      <c r="E206" s="2" t="s">
        <v>2808</v>
      </c>
      <c r="F206" s="1" t="s">
        <v>2543</v>
      </c>
      <c r="G206" s="3" t="s">
        <v>2544</v>
      </c>
      <c r="H206" s="1" t="s">
        <v>2847</v>
      </c>
      <c r="I206" s="3" t="s">
        <v>2850</v>
      </c>
    </row>
    <row r="207" spans="1:9" x14ac:dyDescent="0.25">
      <c r="A207" s="1" t="s">
        <v>151</v>
      </c>
      <c r="B207" s="1" t="s">
        <v>1405</v>
      </c>
      <c r="C207" s="1" t="s">
        <v>1040</v>
      </c>
      <c r="D207" s="1" t="s">
        <v>3080</v>
      </c>
      <c r="E207" s="2" t="s">
        <v>1406</v>
      </c>
      <c r="F207" s="1" t="s">
        <v>1407</v>
      </c>
      <c r="G207" s="3" t="s">
        <v>1408</v>
      </c>
      <c r="H207" s="1" t="s">
        <v>2847</v>
      </c>
      <c r="I207" s="3" t="s">
        <v>2874</v>
      </c>
    </row>
    <row r="208" spans="1:9" x14ac:dyDescent="0.25">
      <c r="A208" s="1" t="s">
        <v>683</v>
      </c>
      <c r="B208" s="1" t="s">
        <v>684</v>
      </c>
      <c r="C208" s="1" t="s">
        <v>685</v>
      </c>
      <c r="D208" s="1" t="s">
        <v>3081</v>
      </c>
      <c r="E208" s="2" t="s">
        <v>686</v>
      </c>
      <c r="F208" s="1" t="s">
        <v>687</v>
      </c>
      <c r="G208" s="3" t="s">
        <v>688</v>
      </c>
      <c r="H208" s="1" t="s">
        <v>2847</v>
      </c>
      <c r="I208" s="3" t="s">
        <v>2854</v>
      </c>
    </row>
    <row r="209" spans="1:9" x14ac:dyDescent="0.25">
      <c r="A209" s="1" t="s">
        <v>267</v>
      </c>
      <c r="B209" s="1" t="s">
        <v>268</v>
      </c>
      <c r="C209" s="1" t="s">
        <v>269</v>
      </c>
      <c r="D209" s="1" t="s">
        <v>3082</v>
      </c>
      <c r="E209" s="2" t="s">
        <v>270</v>
      </c>
      <c r="F209" s="1" t="s">
        <v>271</v>
      </c>
      <c r="G209" s="3" t="s">
        <v>272</v>
      </c>
      <c r="H209" s="1" t="s">
        <v>1690</v>
      </c>
      <c r="I209" s="3" t="s">
        <v>2850</v>
      </c>
    </row>
    <row r="210" spans="1:9" x14ac:dyDescent="0.25">
      <c r="A210" s="1" t="s">
        <v>14</v>
      </c>
      <c r="B210" s="1" t="s">
        <v>1671</v>
      </c>
      <c r="C210" s="1" t="s">
        <v>1672</v>
      </c>
      <c r="D210" s="1" t="s">
        <v>3083</v>
      </c>
      <c r="E210" s="2" t="s">
        <v>1673</v>
      </c>
      <c r="F210" s="1" t="s">
        <v>1674</v>
      </c>
      <c r="G210" s="3" t="s">
        <v>1675</v>
      </c>
      <c r="H210" s="1" t="s">
        <v>1690</v>
      </c>
      <c r="I210" s="3" t="s">
        <v>2850</v>
      </c>
    </row>
    <row r="211" spans="1:9" x14ac:dyDescent="0.25">
      <c r="A211" s="1" t="s">
        <v>583</v>
      </c>
      <c r="B211" s="1" t="s">
        <v>1166</v>
      </c>
      <c r="C211" s="1" t="s">
        <v>1167</v>
      </c>
      <c r="D211" s="1" t="s">
        <v>3084</v>
      </c>
      <c r="E211" s="2" t="s">
        <v>1168</v>
      </c>
      <c r="F211" s="1" t="s">
        <v>1169</v>
      </c>
      <c r="G211" s="3" t="s">
        <v>1170</v>
      </c>
      <c r="H211" s="1" t="s">
        <v>1690</v>
      </c>
      <c r="I211" s="3" t="s">
        <v>2850</v>
      </c>
    </row>
    <row r="212" spans="1:9" x14ac:dyDescent="0.25">
      <c r="A212" s="1" t="s">
        <v>1678</v>
      </c>
      <c r="B212" s="1" t="s">
        <v>1679</v>
      </c>
      <c r="C212" s="1" t="s">
        <v>1680</v>
      </c>
      <c r="D212" s="1" t="s">
        <v>3085</v>
      </c>
      <c r="E212" s="2" t="s">
        <v>1681</v>
      </c>
      <c r="F212" s="1" t="s">
        <v>1682</v>
      </c>
      <c r="G212" s="3" t="s">
        <v>1683</v>
      </c>
      <c r="H212" s="1" t="s">
        <v>1690</v>
      </c>
      <c r="I212" s="3" t="s">
        <v>2850</v>
      </c>
    </row>
    <row r="213" spans="1:9" x14ac:dyDescent="0.25">
      <c r="A213" s="1" t="s">
        <v>577</v>
      </c>
      <c r="B213" s="1" t="s">
        <v>1182</v>
      </c>
      <c r="C213" s="1" t="s">
        <v>390</v>
      </c>
      <c r="D213" s="1" t="s">
        <v>3086</v>
      </c>
      <c r="E213" s="2" t="s">
        <v>1183</v>
      </c>
      <c r="F213" s="1" t="s">
        <v>3087</v>
      </c>
      <c r="G213" s="3" t="s">
        <v>1185</v>
      </c>
      <c r="H213" s="1" t="s">
        <v>2847</v>
      </c>
      <c r="I213" s="3" t="s">
        <v>2854</v>
      </c>
    </row>
    <row r="214" spans="1:9" x14ac:dyDescent="0.25">
      <c r="A214" s="1" t="s">
        <v>2251</v>
      </c>
      <c r="B214" s="1" t="s">
        <v>985</v>
      </c>
      <c r="C214" s="1" t="s">
        <v>2252</v>
      </c>
      <c r="D214" s="1" t="s">
        <v>3088</v>
      </c>
      <c r="E214" s="2" t="s">
        <v>2253</v>
      </c>
      <c r="F214" s="1" t="s">
        <v>2254</v>
      </c>
      <c r="G214" s="3" t="s">
        <v>2255</v>
      </c>
      <c r="H214" s="1" t="s">
        <v>1690</v>
      </c>
      <c r="I214" s="3" t="s">
        <v>2850</v>
      </c>
    </row>
    <row r="215" spans="1:9" x14ac:dyDescent="0.25">
      <c r="A215" s="1" t="s">
        <v>715</v>
      </c>
      <c r="B215" s="1" t="s">
        <v>716</v>
      </c>
      <c r="C215" s="1" t="s">
        <v>717</v>
      </c>
      <c r="D215" s="1" t="s">
        <v>3089</v>
      </c>
      <c r="E215" s="2" t="s">
        <v>718</v>
      </c>
      <c r="F215" s="1" t="s">
        <v>719</v>
      </c>
      <c r="G215" s="3" t="s">
        <v>720</v>
      </c>
      <c r="H215" s="1" t="s">
        <v>1690</v>
      </c>
      <c r="I215" s="3" t="s">
        <v>2850</v>
      </c>
    </row>
    <row r="216" spans="1:9" x14ac:dyDescent="0.25">
      <c r="A216" s="1" t="s">
        <v>267</v>
      </c>
      <c r="B216" s="1" t="s">
        <v>1768</v>
      </c>
      <c r="C216" s="1" t="s">
        <v>1769</v>
      </c>
      <c r="D216" s="1" t="s">
        <v>3090</v>
      </c>
      <c r="E216" s="2" t="s">
        <v>1770</v>
      </c>
      <c r="F216" s="1" t="s">
        <v>1771</v>
      </c>
      <c r="G216" s="3" t="s">
        <v>1772</v>
      </c>
      <c r="H216" s="1" t="s">
        <v>1690</v>
      </c>
      <c r="I216" s="3" t="s">
        <v>2850</v>
      </c>
    </row>
    <row r="217" spans="1:9" x14ac:dyDescent="0.25">
      <c r="A217" s="1" t="s">
        <v>1973</v>
      </c>
      <c r="B217" s="1" t="s">
        <v>482</v>
      </c>
      <c r="C217" s="1" t="s">
        <v>1974</v>
      </c>
      <c r="D217" s="1" t="s">
        <v>3091</v>
      </c>
      <c r="E217" s="2" t="s">
        <v>1975</v>
      </c>
      <c r="F217" s="1" t="s">
        <v>1976</v>
      </c>
      <c r="G217" s="3" t="s">
        <v>1977</v>
      </c>
      <c r="H217" s="1" t="s">
        <v>1690</v>
      </c>
      <c r="I217" s="3" t="s">
        <v>2850</v>
      </c>
    </row>
    <row r="218" spans="1:9" x14ac:dyDescent="0.25">
      <c r="A218" s="1" t="s">
        <v>68</v>
      </c>
      <c r="B218" s="1" t="s">
        <v>1734</v>
      </c>
      <c r="C218" s="1" t="s">
        <v>520</v>
      </c>
      <c r="D218" s="1" t="s">
        <v>3092</v>
      </c>
      <c r="E218" s="2" t="s">
        <v>1735</v>
      </c>
      <c r="F218" s="1" t="s">
        <v>1736</v>
      </c>
      <c r="G218" s="3" t="s">
        <v>1737</v>
      </c>
      <c r="H218" s="1" t="s">
        <v>1690</v>
      </c>
      <c r="I218" s="3" t="s">
        <v>2850</v>
      </c>
    </row>
    <row r="219" spans="1:9" x14ac:dyDescent="0.25">
      <c r="A219" s="1" t="s">
        <v>145</v>
      </c>
      <c r="B219" s="1" t="s">
        <v>1426</v>
      </c>
      <c r="C219" s="1" t="s">
        <v>153</v>
      </c>
      <c r="D219" s="1" t="s">
        <v>3093</v>
      </c>
      <c r="E219" s="2" t="s">
        <v>2503</v>
      </c>
      <c r="F219" s="1" t="s">
        <v>2504</v>
      </c>
      <c r="G219" s="3" t="s">
        <v>2505</v>
      </c>
      <c r="H219" s="1" t="s">
        <v>1690</v>
      </c>
      <c r="I219" s="3" t="s">
        <v>2850</v>
      </c>
    </row>
    <row r="220" spans="1:9" x14ac:dyDescent="0.25">
      <c r="A220" s="1" t="s">
        <v>1200</v>
      </c>
      <c r="B220" s="1" t="s">
        <v>1550</v>
      </c>
      <c r="C220" s="1" t="s">
        <v>3094</v>
      </c>
      <c r="D220" s="1" t="s">
        <v>3095</v>
      </c>
      <c r="E220" s="2" t="s">
        <v>1551</v>
      </c>
      <c r="F220" s="1" t="s">
        <v>3096</v>
      </c>
      <c r="G220" s="3" t="s">
        <v>1553</v>
      </c>
      <c r="H220" s="1" t="s">
        <v>2847</v>
      </c>
      <c r="I220" s="3" t="s">
        <v>2874</v>
      </c>
    </row>
    <row r="221" spans="1:9" x14ac:dyDescent="0.25">
      <c r="A221" s="1" t="s">
        <v>2641</v>
      </c>
      <c r="B221" s="1" t="s">
        <v>2642</v>
      </c>
      <c r="C221" s="1" t="s">
        <v>132</v>
      </c>
      <c r="D221" s="1" t="s">
        <v>3097</v>
      </c>
      <c r="E221" s="2" t="s">
        <v>2643</v>
      </c>
      <c r="F221" s="1" t="s">
        <v>2644</v>
      </c>
      <c r="G221" s="3" t="s">
        <v>3098</v>
      </c>
      <c r="H221" s="1" t="s">
        <v>2847</v>
      </c>
      <c r="I221" s="3" t="s">
        <v>2874</v>
      </c>
    </row>
    <row r="222" spans="1:9" x14ac:dyDescent="0.25">
      <c r="A222" s="1" t="s">
        <v>323</v>
      </c>
      <c r="B222" s="1" t="s">
        <v>643</v>
      </c>
      <c r="C222" s="1" t="s">
        <v>165</v>
      </c>
      <c r="D222" s="1" t="s">
        <v>3099</v>
      </c>
      <c r="E222" s="2" t="s">
        <v>644</v>
      </c>
      <c r="F222" s="1" t="s">
        <v>3100</v>
      </c>
      <c r="G222" s="3" t="s">
        <v>646</v>
      </c>
      <c r="H222" s="1" t="s">
        <v>2847</v>
      </c>
      <c r="I222" s="3" t="s">
        <v>2850</v>
      </c>
    </row>
    <row r="223" spans="1:9" x14ac:dyDescent="0.25">
      <c r="A223" s="1" t="s">
        <v>1691</v>
      </c>
      <c r="B223" s="1" t="s">
        <v>1692</v>
      </c>
      <c r="C223" s="1" t="s">
        <v>1693</v>
      </c>
      <c r="D223" s="1" t="s">
        <v>3101</v>
      </c>
      <c r="E223" s="2" t="s">
        <v>1694</v>
      </c>
      <c r="F223" s="1" t="s">
        <v>1695</v>
      </c>
      <c r="G223" s="3" t="s">
        <v>1696</v>
      </c>
      <c r="H223" s="1" t="s">
        <v>1690</v>
      </c>
      <c r="I223" s="3" t="s">
        <v>2850</v>
      </c>
    </row>
    <row r="224" spans="1:9" x14ac:dyDescent="0.25">
      <c r="A224" s="1" t="s">
        <v>357</v>
      </c>
      <c r="B224" s="1" t="s">
        <v>358</v>
      </c>
      <c r="C224" s="1" t="s">
        <v>139</v>
      </c>
      <c r="D224" s="1" t="s">
        <v>3102</v>
      </c>
      <c r="E224" s="2" t="s">
        <v>3103</v>
      </c>
      <c r="F224" s="1" t="s">
        <v>3104</v>
      </c>
      <c r="G224" s="3" t="s">
        <v>361</v>
      </c>
      <c r="H224" s="1" t="s">
        <v>1690</v>
      </c>
      <c r="I224" s="3" t="s">
        <v>2850</v>
      </c>
    </row>
    <row r="225" spans="1:9" x14ac:dyDescent="0.25">
      <c r="A225" s="1" t="s">
        <v>1875</v>
      </c>
      <c r="B225" s="1" t="s">
        <v>2565</v>
      </c>
      <c r="C225" s="1" t="s">
        <v>290</v>
      </c>
      <c r="D225" s="1" t="s">
        <v>3105</v>
      </c>
      <c r="E225" s="2" t="s">
        <v>3106</v>
      </c>
      <c r="F225" s="1" t="s">
        <v>2567</v>
      </c>
      <c r="G225" s="3" t="s">
        <v>2568</v>
      </c>
      <c r="H225" s="1" t="s">
        <v>2847</v>
      </c>
      <c r="I225" s="3" t="s">
        <v>2850</v>
      </c>
    </row>
    <row r="226" spans="1:9" x14ac:dyDescent="0.25">
      <c r="A226" s="1" t="s">
        <v>1177</v>
      </c>
      <c r="B226" s="1" t="s">
        <v>1178</v>
      </c>
      <c r="C226" s="1" t="s">
        <v>110</v>
      </c>
      <c r="D226" s="1" t="s">
        <v>3107</v>
      </c>
      <c r="E226" s="2" t="s">
        <v>1179</v>
      </c>
      <c r="F226" s="1" t="s">
        <v>1180</v>
      </c>
      <c r="G226" s="3" t="s">
        <v>1181</v>
      </c>
      <c r="H226" s="1" t="s">
        <v>1690</v>
      </c>
      <c r="I226" s="3" t="s">
        <v>2850</v>
      </c>
    </row>
    <row r="227" spans="1:9" x14ac:dyDescent="0.25">
      <c r="A227" s="1" t="s">
        <v>1491</v>
      </c>
      <c r="B227" s="1" t="s">
        <v>1492</v>
      </c>
      <c r="C227" s="1" t="s">
        <v>3108</v>
      </c>
      <c r="D227" s="1" t="s">
        <v>3109</v>
      </c>
      <c r="E227" s="2" t="s">
        <v>1493</v>
      </c>
      <c r="F227" s="1" t="s">
        <v>1494</v>
      </c>
      <c r="G227" s="3" t="s">
        <v>1495</v>
      </c>
      <c r="H227" s="1" t="s">
        <v>1690</v>
      </c>
      <c r="I227" s="3" t="s">
        <v>2850</v>
      </c>
    </row>
    <row r="228" spans="1:9" x14ac:dyDescent="0.25">
      <c r="A228" s="1" t="s">
        <v>751</v>
      </c>
      <c r="B228" s="1" t="s">
        <v>1430</v>
      </c>
      <c r="C228" s="1" t="s">
        <v>513</v>
      </c>
      <c r="D228" s="1" t="s">
        <v>3110</v>
      </c>
      <c r="E228" s="2" t="s">
        <v>1431</v>
      </c>
      <c r="F228" s="1" t="s">
        <v>1432</v>
      </c>
      <c r="G228" s="3" t="s">
        <v>1433</v>
      </c>
      <c r="H228" s="1" t="s">
        <v>1690</v>
      </c>
      <c r="I228" s="3" t="s">
        <v>2850</v>
      </c>
    </row>
    <row r="229" spans="1:9" x14ac:dyDescent="0.25">
      <c r="A229" s="1" t="s">
        <v>281</v>
      </c>
      <c r="B229" s="1" t="s">
        <v>1216</v>
      </c>
      <c r="C229" s="1" t="s">
        <v>87</v>
      </c>
      <c r="D229" s="1" t="s">
        <v>3111</v>
      </c>
      <c r="E229" s="2" t="s">
        <v>1217</v>
      </c>
      <c r="F229" s="1" t="s">
        <v>3112</v>
      </c>
      <c r="G229" s="3" t="s">
        <v>1219</v>
      </c>
      <c r="H229" s="1" t="s">
        <v>1690</v>
      </c>
      <c r="I229" s="3" t="s">
        <v>2850</v>
      </c>
    </row>
    <row r="230" spans="1:9" x14ac:dyDescent="0.25">
      <c r="A230" s="1" t="s">
        <v>1200</v>
      </c>
      <c r="B230" s="1" t="s">
        <v>2117</v>
      </c>
      <c r="C230" s="1" t="s">
        <v>70</v>
      </c>
      <c r="D230" s="1" t="s">
        <v>3113</v>
      </c>
      <c r="E230" s="2" t="s">
        <v>2118</v>
      </c>
      <c r="F230" s="1" t="s">
        <v>2119</v>
      </c>
      <c r="G230" s="3" t="s">
        <v>2120</v>
      </c>
      <c r="H230" s="1" t="s">
        <v>2847</v>
      </c>
      <c r="I230" s="3" t="s">
        <v>2874</v>
      </c>
    </row>
    <row r="231" spans="1:9" x14ac:dyDescent="0.25">
      <c r="A231" s="1" t="s">
        <v>267</v>
      </c>
      <c r="B231" s="1" t="s">
        <v>2090</v>
      </c>
      <c r="C231" s="1" t="s">
        <v>549</v>
      </c>
      <c r="D231" s="1" t="s">
        <v>3114</v>
      </c>
      <c r="E231" s="2" t="s">
        <v>2091</v>
      </c>
      <c r="F231" s="1" t="s">
        <v>2092</v>
      </c>
      <c r="G231" s="3" t="s">
        <v>2093</v>
      </c>
      <c r="H231" s="1" t="s">
        <v>1690</v>
      </c>
      <c r="I231" s="3" t="s">
        <v>2850</v>
      </c>
    </row>
    <row r="232" spans="1:9" x14ac:dyDescent="0.25">
      <c r="A232" s="1" t="s">
        <v>158</v>
      </c>
      <c r="B232" s="1" t="s">
        <v>189</v>
      </c>
      <c r="C232" s="1" t="s">
        <v>190</v>
      </c>
      <c r="D232" s="1" t="s">
        <v>3115</v>
      </c>
      <c r="E232" s="2" t="s">
        <v>191</v>
      </c>
      <c r="F232" s="1" t="s">
        <v>192</v>
      </c>
      <c r="G232" s="3" t="s">
        <v>193</v>
      </c>
      <c r="H232" s="1" t="s">
        <v>2847</v>
      </c>
      <c r="I232" s="3" t="s">
        <v>2874</v>
      </c>
    </row>
    <row r="233" spans="1:9" x14ac:dyDescent="0.25">
      <c r="A233" s="1" t="s">
        <v>108</v>
      </c>
      <c r="B233" s="1" t="s">
        <v>109</v>
      </c>
      <c r="C233" s="1" t="s">
        <v>110</v>
      </c>
      <c r="D233" s="1" t="s">
        <v>3116</v>
      </c>
      <c r="E233" s="2" t="s">
        <v>111</v>
      </c>
      <c r="F233" s="1" t="s">
        <v>112</v>
      </c>
      <c r="G233" s="3" t="s">
        <v>113</v>
      </c>
      <c r="H233" s="1" t="s">
        <v>2847</v>
      </c>
      <c r="I233" s="3" t="s">
        <v>2874</v>
      </c>
    </row>
    <row r="234" spans="1:9" x14ac:dyDescent="0.25">
      <c r="A234" s="1" t="s">
        <v>583</v>
      </c>
      <c r="B234" s="1" t="s">
        <v>1566</v>
      </c>
      <c r="C234" s="1" t="s">
        <v>960</v>
      </c>
      <c r="D234" s="1" t="s">
        <v>3117</v>
      </c>
      <c r="E234" s="2" t="s">
        <v>1567</v>
      </c>
      <c r="F234" s="1" t="s">
        <v>1568</v>
      </c>
      <c r="G234" s="3" t="s">
        <v>1569</v>
      </c>
      <c r="H234" s="1" t="s">
        <v>1690</v>
      </c>
      <c r="I234" s="3" t="s">
        <v>2850</v>
      </c>
    </row>
    <row r="235" spans="1:9" x14ac:dyDescent="0.25">
      <c r="A235" s="1" t="s">
        <v>281</v>
      </c>
      <c r="B235" s="1" t="s">
        <v>282</v>
      </c>
      <c r="C235" s="1" t="s">
        <v>63</v>
      </c>
      <c r="D235" s="1" t="s">
        <v>3118</v>
      </c>
      <c r="E235" s="2" t="s">
        <v>283</v>
      </c>
      <c r="F235" s="1" t="s">
        <v>284</v>
      </c>
      <c r="G235" s="3" t="s">
        <v>285</v>
      </c>
      <c r="H235" s="1" t="s">
        <v>2847</v>
      </c>
      <c r="I235" s="3" t="s">
        <v>2848</v>
      </c>
    </row>
    <row r="236" spans="1:9" x14ac:dyDescent="0.25">
      <c r="A236" s="1" t="s">
        <v>381</v>
      </c>
      <c r="B236" s="1" t="s">
        <v>734</v>
      </c>
      <c r="C236" s="1" t="s">
        <v>735</v>
      </c>
      <c r="D236" s="1" t="s">
        <v>3119</v>
      </c>
      <c r="E236" s="2" t="s">
        <v>736</v>
      </c>
      <c r="F236" s="1" t="s">
        <v>737</v>
      </c>
      <c r="G236" s="3" t="s">
        <v>738</v>
      </c>
      <c r="H236" s="1" t="s">
        <v>2847</v>
      </c>
      <c r="I236" s="3" t="s">
        <v>2874</v>
      </c>
    </row>
    <row r="237" spans="1:9" x14ac:dyDescent="0.25">
      <c r="A237" s="1" t="s">
        <v>1182</v>
      </c>
      <c r="B237" s="1" t="s">
        <v>1266</v>
      </c>
      <c r="C237" s="1" t="s">
        <v>275</v>
      </c>
      <c r="D237" s="1" t="s">
        <v>3120</v>
      </c>
      <c r="E237" s="2" t="s">
        <v>1267</v>
      </c>
      <c r="F237" s="1" t="s">
        <v>1268</v>
      </c>
      <c r="G237" s="3" t="s">
        <v>1269</v>
      </c>
      <c r="H237" s="1" t="s">
        <v>2847</v>
      </c>
      <c r="I237" s="3" t="s">
        <v>2874</v>
      </c>
    </row>
    <row r="238" spans="1:9" x14ac:dyDescent="0.25">
      <c r="A238" s="1" t="s">
        <v>108</v>
      </c>
      <c r="B238" s="1" t="s">
        <v>741</v>
      </c>
      <c r="C238" s="1" t="s">
        <v>110</v>
      </c>
      <c r="D238" s="1" t="s">
        <v>3121</v>
      </c>
      <c r="E238" s="2" t="s">
        <v>742</v>
      </c>
      <c r="F238" s="1" t="s">
        <v>743</v>
      </c>
      <c r="G238" s="3" t="s">
        <v>744</v>
      </c>
      <c r="H238" s="1" t="s">
        <v>1690</v>
      </c>
      <c r="I238" s="3" t="s">
        <v>2850</v>
      </c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3" r:id="rId112" xr:uid="{00000000-0004-0000-0100-00006F000000}"/>
    <hyperlink ref="E114" r:id="rId113" xr:uid="{00000000-0004-0000-0100-000070000000}"/>
    <hyperlink ref="E115" r:id="rId114" xr:uid="{00000000-0004-0000-0100-000071000000}"/>
    <hyperlink ref="E116" r:id="rId115" xr:uid="{00000000-0004-0000-0100-000072000000}"/>
    <hyperlink ref="E117" r:id="rId116" xr:uid="{00000000-0004-0000-0100-000073000000}"/>
    <hyperlink ref="E118" r:id="rId117" xr:uid="{00000000-0004-0000-0100-000074000000}"/>
    <hyperlink ref="E119" r:id="rId118" xr:uid="{00000000-0004-0000-0100-000075000000}"/>
    <hyperlink ref="E120" r:id="rId119" xr:uid="{00000000-0004-0000-0100-000076000000}"/>
    <hyperlink ref="E121" r:id="rId120" xr:uid="{00000000-0004-0000-0100-000077000000}"/>
    <hyperlink ref="E122" r:id="rId121" xr:uid="{00000000-0004-0000-0100-000078000000}"/>
    <hyperlink ref="E123" r:id="rId122" xr:uid="{00000000-0004-0000-0100-000079000000}"/>
    <hyperlink ref="E124" r:id="rId123" xr:uid="{00000000-0004-0000-0100-00007A000000}"/>
    <hyperlink ref="E125" r:id="rId124" xr:uid="{00000000-0004-0000-0100-00007B000000}"/>
    <hyperlink ref="E126" r:id="rId125" xr:uid="{00000000-0004-0000-0100-00007C000000}"/>
    <hyperlink ref="E127" r:id="rId126" xr:uid="{00000000-0004-0000-0100-00007D000000}"/>
    <hyperlink ref="E128" r:id="rId127" xr:uid="{00000000-0004-0000-0100-00007E000000}"/>
    <hyperlink ref="E129" r:id="rId128" xr:uid="{00000000-0004-0000-0100-00007F000000}"/>
    <hyperlink ref="E130" r:id="rId129" xr:uid="{00000000-0004-0000-0100-000080000000}"/>
    <hyperlink ref="E131" r:id="rId130" xr:uid="{00000000-0004-0000-0100-000081000000}"/>
    <hyperlink ref="E132" r:id="rId131" xr:uid="{00000000-0004-0000-0100-000082000000}"/>
    <hyperlink ref="E133" r:id="rId132" xr:uid="{00000000-0004-0000-0100-000083000000}"/>
    <hyperlink ref="E134" r:id="rId133" xr:uid="{00000000-0004-0000-0100-000084000000}"/>
    <hyperlink ref="E135" r:id="rId134" xr:uid="{00000000-0004-0000-0100-000085000000}"/>
    <hyperlink ref="E136" r:id="rId135" xr:uid="{00000000-0004-0000-0100-000086000000}"/>
    <hyperlink ref="E137" r:id="rId136" xr:uid="{00000000-0004-0000-0100-000087000000}"/>
    <hyperlink ref="E138" r:id="rId137" xr:uid="{00000000-0004-0000-0100-000088000000}"/>
    <hyperlink ref="E139" r:id="rId138" xr:uid="{00000000-0004-0000-0100-000089000000}"/>
    <hyperlink ref="E140" r:id="rId139" xr:uid="{00000000-0004-0000-0100-00008A000000}"/>
    <hyperlink ref="E141" r:id="rId140" xr:uid="{00000000-0004-0000-0100-00008B000000}"/>
    <hyperlink ref="E142" r:id="rId141" xr:uid="{00000000-0004-0000-0100-00008C000000}"/>
    <hyperlink ref="E143" r:id="rId142" xr:uid="{00000000-0004-0000-0100-00008D000000}"/>
    <hyperlink ref="E144" r:id="rId143" xr:uid="{00000000-0004-0000-0100-00008E000000}"/>
    <hyperlink ref="E145" r:id="rId144" xr:uid="{00000000-0004-0000-0100-00008F000000}"/>
    <hyperlink ref="E146" r:id="rId145" xr:uid="{00000000-0004-0000-0100-000090000000}"/>
    <hyperlink ref="E147" r:id="rId146" xr:uid="{00000000-0004-0000-0100-000091000000}"/>
    <hyperlink ref="E148" r:id="rId147" xr:uid="{00000000-0004-0000-0100-000092000000}"/>
    <hyperlink ref="E149" r:id="rId148" xr:uid="{00000000-0004-0000-0100-000093000000}"/>
    <hyperlink ref="E150" r:id="rId149" xr:uid="{00000000-0004-0000-0100-000094000000}"/>
    <hyperlink ref="E151" r:id="rId150" xr:uid="{00000000-0004-0000-0100-000095000000}"/>
    <hyperlink ref="E152" r:id="rId151" xr:uid="{00000000-0004-0000-0100-000096000000}"/>
    <hyperlink ref="E153" r:id="rId152" xr:uid="{00000000-0004-0000-0100-000097000000}"/>
    <hyperlink ref="E154" r:id="rId153" xr:uid="{00000000-0004-0000-0100-000098000000}"/>
    <hyperlink ref="E155" r:id="rId154" xr:uid="{00000000-0004-0000-0100-000099000000}"/>
    <hyperlink ref="E156" r:id="rId155" xr:uid="{00000000-0004-0000-0100-00009A000000}"/>
    <hyperlink ref="E157" r:id="rId156" xr:uid="{00000000-0004-0000-0100-00009B000000}"/>
    <hyperlink ref="E158" r:id="rId157" xr:uid="{00000000-0004-0000-0100-00009C000000}"/>
    <hyperlink ref="E159" r:id="rId158" xr:uid="{00000000-0004-0000-0100-00009D000000}"/>
    <hyperlink ref="E160" r:id="rId159" xr:uid="{00000000-0004-0000-0100-00009E000000}"/>
    <hyperlink ref="E161" r:id="rId160" xr:uid="{00000000-0004-0000-0100-00009F000000}"/>
    <hyperlink ref="E162" r:id="rId161" xr:uid="{00000000-0004-0000-0100-0000A0000000}"/>
    <hyperlink ref="E163" r:id="rId162" xr:uid="{00000000-0004-0000-0100-0000A1000000}"/>
    <hyperlink ref="E164" r:id="rId163" xr:uid="{00000000-0004-0000-0100-0000A2000000}"/>
    <hyperlink ref="E165" r:id="rId164" xr:uid="{00000000-0004-0000-0100-0000A3000000}"/>
    <hyperlink ref="E166" r:id="rId165" xr:uid="{00000000-0004-0000-0100-0000A4000000}"/>
    <hyperlink ref="E167" r:id="rId166" xr:uid="{00000000-0004-0000-0100-0000A5000000}"/>
    <hyperlink ref="E168" r:id="rId167" xr:uid="{00000000-0004-0000-0100-0000A6000000}"/>
    <hyperlink ref="E169" r:id="rId168" xr:uid="{00000000-0004-0000-0100-0000A7000000}"/>
    <hyperlink ref="E170" r:id="rId169" xr:uid="{00000000-0004-0000-0100-0000A8000000}"/>
    <hyperlink ref="E171" r:id="rId170" xr:uid="{00000000-0004-0000-0100-0000A9000000}"/>
    <hyperlink ref="E172" r:id="rId171" xr:uid="{00000000-0004-0000-0100-0000AA000000}"/>
    <hyperlink ref="E173" r:id="rId172" xr:uid="{00000000-0004-0000-0100-0000AB000000}"/>
    <hyperlink ref="E174" r:id="rId173" xr:uid="{00000000-0004-0000-0100-0000AC000000}"/>
    <hyperlink ref="E175" r:id="rId174" xr:uid="{00000000-0004-0000-0100-0000AD000000}"/>
    <hyperlink ref="E176" r:id="rId175" xr:uid="{00000000-0004-0000-0100-0000AE000000}"/>
    <hyperlink ref="E177" r:id="rId176" xr:uid="{00000000-0004-0000-0100-0000AF000000}"/>
    <hyperlink ref="E178" r:id="rId177" xr:uid="{00000000-0004-0000-0100-0000B0000000}"/>
    <hyperlink ref="E179" r:id="rId178" xr:uid="{00000000-0004-0000-0100-0000B1000000}"/>
    <hyperlink ref="E180" r:id="rId179" xr:uid="{00000000-0004-0000-0100-0000B2000000}"/>
    <hyperlink ref="E181" r:id="rId180" xr:uid="{00000000-0004-0000-0100-0000B3000000}"/>
    <hyperlink ref="E182" r:id="rId181" xr:uid="{00000000-0004-0000-0100-0000B4000000}"/>
    <hyperlink ref="E183" r:id="rId182" xr:uid="{00000000-0004-0000-0100-0000B5000000}"/>
    <hyperlink ref="E184" r:id="rId183" xr:uid="{00000000-0004-0000-0100-0000B6000000}"/>
    <hyperlink ref="E185" r:id="rId184" xr:uid="{00000000-0004-0000-0100-0000B7000000}"/>
    <hyperlink ref="E186" r:id="rId185" xr:uid="{00000000-0004-0000-0100-0000B8000000}"/>
    <hyperlink ref="E187" r:id="rId186" xr:uid="{00000000-0004-0000-0100-0000B9000000}"/>
    <hyperlink ref="E188" r:id="rId187" xr:uid="{00000000-0004-0000-0100-0000BA000000}"/>
    <hyperlink ref="E189" r:id="rId188" xr:uid="{00000000-0004-0000-0100-0000BB000000}"/>
    <hyperlink ref="E190" r:id="rId189" xr:uid="{00000000-0004-0000-0100-0000BC000000}"/>
    <hyperlink ref="E191" r:id="rId190" xr:uid="{00000000-0004-0000-0100-0000BD000000}"/>
    <hyperlink ref="E192" r:id="rId191" xr:uid="{00000000-0004-0000-0100-0000BE000000}"/>
    <hyperlink ref="E193" r:id="rId192" xr:uid="{00000000-0004-0000-0100-0000BF000000}"/>
    <hyperlink ref="E194" r:id="rId193" xr:uid="{00000000-0004-0000-0100-0000C0000000}"/>
    <hyperlink ref="E195" r:id="rId194" xr:uid="{00000000-0004-0000-0100-0000C1000000}"/>
    <hyperlink ref="E196" r:id="rId195" xr:uid="{00000000-0004-0000-0100-0000C2000000}"/>
    <hyperlink ref="E197" r:id="rId196" xr:uid="{00000000-0004-0000-0100-0000C3000000}"/>
    <hyperlink ref="E198" r:id="rId197" xr:uid="{00000000-0004-0000-0100-0000C4000000}"/>
    <hyperlink ref="E199" r:id="rId198" xr:uid="{00000000-0004-0000-0100-0000C5000000}"/>
    <hyperlink ref="E200" r:id="rId199" xr:uid="{00000000-0004-0000-0100-0000C6000000}"/>
    <hyperlink ref="E201" r:id="rId200" xr:uid="{00000000-0004-0000-0100-0000C7000000}"/>
    <hyperlink ref="E202" r:id="rId201" xr:uid="{00000000-0004-0000-0100-0000C8000000}"/>
    <hyperlink ref="E203" r:id="rId202" xr:uid="{00000000-0004-0000-0100-0000C9000000}"/>
    <hyperlink ref="E204" r:id="rId203" xr:uid="{00000000-0004-0000-0100-0000CA000000}"/>
    <hyperlink ref="E205" r:id="rId204" xr:uid="{00000000-0004-0000-0100-0000CB000000}"/>
    <hyperlink ref="E206" r:id="rId205" xr:uid="{00000000-0004-0000-0100-0000CC000000}"/>
    <hyperlink ref="E207" r:id="rId206" xr:uid="{00000000-0004-0000-0100-0000CD000000}"/>
    <hyperlink ref="E208" r:id="rId207" xr:uid="{00000000-0004-0000-0100-0000CE000000}"/>
    <hyperlink ref="E209" r:id="rId208" xr:uid="{00000000-0004-0000-0100-0000CF000000}"/>
    <hyperlink ref="E210" r:id="rId209" xr:uid="{00000000-0004-0000-0100-0000D0000000}"/>
    <hyperlink ref="E211" r:id="rId210" xr:uid="{00000000-0004-0000-0100-0000D1000000}"/>
    <hyperlink ref="E212" r:id="rId211" xr:uid="{00000000-0004-0000-0100-0000D2000000}"/>
    <hyperlink ref="E213" r:id="rId212" xr:uid="{00000000-0004-0000-0100-0000D3000000}"/>
    <hyperlink ref="E214" r:id="rId213" xr:uid="{00000000-0004-0000-0100-0000D4000000}"/>
    <hyperlink ref="E215" r:id="rId214" xr:uid="{00000000-0004-0000-0100-0000D5000000}"/>
    <hyperlink ref="E216" r:id="rId215" xr:uid="{00000000-0004-0000-0100-0000D6000000}"/>
    <hyperlink ref="E217" r:id="rId216" xr:uid="{00000000-0004-0000-0100-0000D7000000}"/>
    <hyperlink ref="E218" r:id="rId217" xr:uid="{00000000-0004-0000-0100-0000D8000000}"/>
    <hyperlink ref="E219" r:id="rId218" xr:uid="{00000000-0004-0000-0100-0000D9000000}"/>
    <hyperlink ref="E220" r:id="rId219" xr:uid="{00000000-0004-0000-0100-0000DA000000}"/>
    <hyperlink ref="E221" r:id="rId220" xr:uid="{00000000-0004-0000-0100-0000DB000000}"/>
    <hyperlink ref="E222" r:id="rId221" xr:uid="{00000000-0004-0000-0100-0000DC000000}"/>
    <hyperlink ref="E223" r:id="rId222" xr:uid="{00000000-0004-0000-0100-0000DD000000}"/>
    <hyperlink ref="E224" r:id="rId223" xr:uid="{00000000-0004-0000-0100-0000DE000000}"/>
    <hyperlink ref="E225" r:id="rId224" xr:uid="{00000000-0004-0000-0100-0000DF000000}"/>
    <hyperlink ref="E226" r:id="rId225" xr:uid="{00000000-0004-0000-0100-0000E0000000}"/>
    <hyperlink ref="E227" r:id="rId226" xr:uid="{00000000-0004-0000-0100-0000E1000000}"/>
    <hyperlink ref="E228" r:id="rId227" xr:uid="{00000000-0004-0000-0100-0000E2000000}"/>
    <hyperlink ref="E229" r:id="rId228" xr:uid="{00000000-0004-0000-0100-0000E3000000}"/>
    <hyperlink ref="E230" r:id="rId229" xr:uid="{00000000-0004-0000-0100-0000E4000000}"/>
    <hyperlink ref="E231" r:id="rId230" xr:uid="{00000000-0004-0000-0100-0000E5000000}"/>
    <hyperlink ref="E232" r:id="rId231" xr:uid="{00000000-0004-0000-0100-0000E6000000}"/>
    <hyperlink ref="E233" r:id="rId232" xr:uid="{00000000-0004-0000-0100-0000E7000000}"/>
    <hyperlink ref="E234" r:id="rId233" xr:uid="{00000000-0004-0000-0100-0000E8000000}"/>
    <hyperlink ref="E235" r:id="rId234" xr:uid="{00000000-0004-0000-0100-0000E9000000}"/>
    <hyperlink ref="E236" r:id="rId235" xr:uid="{00000000-0004-0000-0100-0000EA000000}"/>
    <hyperlink ref="E237" r:id="rId236" xr:uid="{00000000-0004-0000-0100-0000EB000000}"/>
    <hyperlink ref="E238" r:id="rId237" xr:uid="{00000000-0004-0000-0100-0000E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207"/>
  <sheetViews>
    <sheetView workbookViewId="0"/>
  </sheetViews>
  <sheetFormatPr defaultColWidth="12.6640625" defaultRowHeight="15.75" customHeight="1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12</v>
      </c>
      <c r="J1" s="1" t="s">
        <v>3122</v>
      </c>
    </row>
    <row r="2" spans="1:10" x14ac:dyDescent="0.25">
      <c r="A2" s="1" t="s">
        <v>203</v>
      </c>
      <c r="B2" s="1" t="s">
        <v>430</v>
      </c>
      <c r="C2" s="1" t="s">
        <v>431</v>
      </c>
      <c r="D2" s="2" t="s">
        <v>432</v>
      </c>
      <c r="E2" s="1" t="s">
        <v>433</v>
      </c>
      <c r="F2" s="3" t="s">
        <v>434</v>
      </c>
      <c r="G2" s="1" t="s">
        <v>3123</v>
      </c>
      <c r="H2" s="1" t="s">
        <v>435</v>
      </c>
      <c r="I2" s="1">
        <v>1</v>
      </c>
      <c r="J2" s="1" t="s">
        <v>3124</v>
      </c>
    </row>
    <row r="3" spans="1:10" x14ac:dyDescent="0.25">
      <c r="A3" s="1" t="s">
        <v>2307</v>
      </c>
      <c r="B3" s="1" t="s">
        <v>948</v>
      </c>
      <c r="C3" s="1" t="s">
        <v>190</v>
      </c>
      <c r="D3" s="2" t="s">
        <v>2308</v>
      </c>
      <c r="E3" s="1" t="s">
        <v>2309</v>
      </c>
      <c r="F3" s="3" t="s">
        <v>2310</v>
      </c>
      <c r="G3" s="1" t="s">
        <v>3123</v>
      </c>
      <c r="H3" s="1" t="s">
        <v>779</v>
      </c>
      <c r="I3" s="1">
        <v>1</v>
      </c>
      <c r="J3" s="1" t="s">
        <v>3125</v>
      </c>
    </row>
    <row r="4" spans="1:10" x14ac:dyDescent="0.25">
      <c r="A4" s="1" t="s">
        <v>2126</v>
      </c>
      <c r="B4" s="1" t="s">
        <v>2127</v>
      </c>
      <c r="C4" s="1" t="s">
        <v>205</v>
      </c>
      <c r="D4" s="2" t="s">
        <v>2128</v>
      </c>
      <c r="E4" s="1" t="s">
        <v>2129</v>
      </c>
      <c r="F4" s="3" t="s">
        <v>2130</v>
      </c>
      <c r="G4" s="1" t="s">
        <v>3123</v>
      </c>
      <c r="H4" s="1" t="s">
        <v>779</v>
      </c>
      <c r="I4" s="1">
        <v>1</v>
      </c>
      <c r="J4" s="1" t="s">
        <v>3126</v>
      </c>
    </row>
    <row r="5" spans="1:10" x14ac:dyDescent="0.25">
      <c r="A5" s="1" t="s">
        <v>671</v>
      </c>
      <c r="B5" s="1" t="s">
        <v>672</v>
      </c>
      <c r="C5" s="1" t="s">
        <v>673</v>
      </c>
      <c r="D5" s="2" t="s">
        <v>674</v>
      </c>
      <c r="E5" s="1" t="s">
        <v>675</v>
      </c>
      <c r="F5" s="3" t="s">
        <v>676</v>
      </c>
      <c r="G5" s="1" t="s">
        <v>3127</v>
      </c>
      <c r="H5" s="1" t="s">
        <v>330</v>
      </c>
      <c r="I5" s="1">
        <v>1</v>
      </c>
      <c r="J5" s="1" t="s">
        <v>3128</v>
      </c>
    </row>
    <row r="6" spans="1:10" x14ac:dyDescent="0.25">
      <c r="A6" s="1" t="s">
        <v>247</v>
      </c>
      <c r="B6" s="1" t="s">
        <v>678</v>
      </c>
      <c r="C6" s="1" t="s">
        <v>249</v>
      </c>
      <c r="D6" s="2" t="s">
        <v>679</v>
      </c>
      <c r="E6" s="1" t="s">
        <v>680</v>
      </c>
      <c r="F6" s="3" t="s">
        <v>681</v>
      </c>
      <c r="G6" s="1" t="s">
        <v>3127</v>
      </c>
      <c r="H6" s="1" t="s">
        <v>330</v>
      </c>
      <c r="I6" s="1">
        <v>1</v>
      </c>
      <c r="J6" s="1" t="s">
        <v>3129</v>
      </c>
    </row>
    <row r="7" spans="1:10" x14ac:dyDescent="0.25">
      <c r="A7" s="1" t="s">
        <v>526</v>
      </c>
      <c r="B7" s="1" t="s">
        <v>1083</v>
      </c>
      <c r="C7" s="1" t="s">
        <v>1084</v>
      </c>
      <c r="D7" s="2" t="s">
        <v>1085</v>
      </c>
      <c r="E7" s="1" t="s">
        <v>1086</v>
      </c>
      <c r="F7" s="3" t="s">
        <v>1087</v>
      </c>
      <c r="G7" s="1" t="s">
        <v>3130</v>
      </c>
      <c r="H7" s="1" t="s">
        <v>779</v>
      </c>
      <c r="I7" s="1">
        <v>1</v>
      </c>
      <c r="J7" s="1" t="s">
        <v>3131</v>
      </c>
    </row>
    <row r="8" spans="1:10" x14ac:dyDescent="0.25">
      <c r="A8" s="1" t="s">
        <v>1072</v>
      </c>
      <c r="B8" s="1" t="s">
        <v>1073</v>
      </c>
      <c r="C8" s="1" t="s">
        <v>1074</v>
      </c>
      <c r="D8" s="2" t="s">
        <v>2856</v>
      </c>
      <c r="E8" s="1" t="s">
        <v>1076</v>
      </c>
      <c r="F8" s="3" t="s">
        <v>1077</v>
      </c>
      <c r="G8" s="1" t="s">
        <v>3123</v>
      </c>
      <c r="H8" s="1" t="s">
        <v>779</v>
      </c>
      <c r="I8" s="1">
        <v>1</v>
      </c>
      <c r="J8" s="1" t="s">
        <v>3132</v>
      </c>
    </row>
    <row r="9" spans="1:10" x14ac:dyDescent="0.25">
      <c r="A9" s="1" t="s">
        <v>1065</v>
      </c>
      <c r="B9" s="1" t="s">
        <v>1066</v>
      </c>
      <c r="C9" s="1" t="s">
        <v>1067</v>
      </c>
      <c r="D9" s="2" t="s">
        <v>1068</v>
      </c>
      <c r="E9" s="1" t="s">
        <v>1069</v>
      </c>
      <c r="F9" s="3" t="s">
        <v>1070</v>
      </c>
      <c r="G9" s="1" t="s">
        <v>3123</v>
      </c>
      <c r="H9" s="1" t="s">
        <v>779</v>
      </c>
      <c r="I9" s="1">
        <v>1</v>
      </c>
      <c r="J9" s="1" t="s">
        <v>3133</v>
      </c>
    </row>
    <row r="10" spans="1:10" x14ac:dyDescent="0.25">
      <c r="A10" s="1" t="s">
        <v>1290</v>
      </c>
      <c r="B10" s="1" t="s">
        <v>1291</v>
      </c>
      <c r="C10" s="1" t="s">
        <v>153</v>
      </c>
      <c r="D10" s="2" t="s">
        <v>1292</v>
      </c>
      <c r="E10" s="1" t="s">
        <v>1293</v>
      </c>
      <c r="F10" s="3" t="s">
        <v>1294</v>
      </c>
      <c r="G10" s="1" t="s">
        <v>2564</v>
      </c>
      <c r="H10" s="1" t="s">
        <v>569</v>
      </c>
      <c r="I10" s="1">
        <v>1</v>
      </c>
      <c r="J10" s="1" t="s">
        <v>3134</v>
      </c>
    </row>
    <row r="11" spans="1:10" x14ac:dyDescent="0.25">
      <c r="A11" s="1" t="s">
        <v>625</v>
      </c>
      <c r="B11" s="1" t="s">
        <v>626</v>
      </c>
      <c r="C11" s="1" t="s">
        <v>425</v>
      </c>
      <c r="D11" s="2" t="s">
        <v>627</v>
      </c>
      <c r="E11" s="1" t="s">
        <v>628</v>
      </c>
      <c r="F11" s="3" t="s">
        <v>629</v>
      </c>
      <c r="G11" s="1" t="s">
        <v>2564</v>
      </c>
      <c r="H11" s="1" t="s">
        <v>569</v>
      </c>
      <c r="I11" s="1">
        <v>1</v>
      </c>
      <c r="J11" s="1" t="s">
        <v>3135</v>
      </c>
    </row>
    <row r="12" spans="1:10" x14ac:dyDescent="0.25">
      <c r="A12" s="1" t="s">
        <v>14</v>
      </c>
      <c r="B12" s="1" t="s">
        <v>2463</v>
      </c>
      <c r="C12" s="1" t="s">
        <v>29</v>
      </c>
      <c r="D12" s="2" t="s">
        <v>2464</v>
      </c>
      <c r="E12" s="1" t="s">
        <v>2465</v>
      </c>
      <c r="F12" s="3" t="s">
        <v>2466</v>
      </c>
      <c r="G12" s="1" t="s">
        <v>3127</v>
      </c>
      <c r="H12" s="1" t="s">
        <v>1318</v>
      </c>
      <c r="I12" s="1">
        <v>2</v>
      </c>
      <c r="J12" s="1" t="s">
        <v>3136</v>
      </c>
    </row>
    <row r="13" spans="1:10" x14ac:dyDescent="0.25">
      <c r="A13" s="1" t="s">
        <v>101</v>
      </c>
      <c r="B13" s="1" t="s">
        <v>102</v>
      </c>
      <c r="C13" s="1" t="s">
        <v>103</v>
      </c>
      <c r="D13" s="2" t="s">
        <v>104</v>
      </c>
      <c r="E13" s="1" t="s">
        <v>105</v>
      </c>
      <c r="F13" s="3" t="s">
        <v>106</v>
      </c>
      <c r="G13" s="1" t="s">
        <v>2339</v>
      </c>
      <c r="H13" s="1" t="s">
        <v>83</v>
      </c>
      <c r="I13" s="1">
        <v>1</v>
      </c>
      <c r="J13" s="1" t="s">
        <v>3137</v>
      </c>
    </row>
    <row r="14" spans="1:10" x14ac:dyDescent="0.25">
      <c r="A14" s="1" t="s">
        <v>195</v>
      </c>
      <c r="B14" s="1" t="s">
        <v>709</v>
      </c>
      <c r="C14" s="1" t="s">
        <v>710</v>
      </c>
      <c r="D14" s="2" t="s">
        <v>711</v>
      </c>
      <c r="E14" s="1" t="s">
        <v>712</v>
      </c>
      <c r="F14" s="3" t="s">
        <v>713</v>
      </c>
      <c r="G14" s="1" t="s">
        <v>3127</v>
      </c>
      <c r="H14" s="1" t="s">
        <v>714</v>
      </c>
      <c r="I14" s="1">
        <v>1</v>
      </c>
      <c r="J14" s="1" t="s">
        <v>3138</v>
      </c>
    </row>
    <row r="15" spans="1:10" x14ac:dyDescent="0.25">
      <c r="A15" s="1" t="s">
        <v>130</v>
      </c>
      <c r="B15" s="1" t="s">
        <v>1101</v>
      </c>
      <c r="C15" s="1" t="s">
        <v>63</v>
      </c>
      <c r="D15" s="2" t="s">
        <v>1102</v>
      </c>
      <c r="E15" s="1" t="s">
        <v>1103</v>
      </c>
      <c r="F15" s="3" t="s">
        <v>1104</v>
      </c>
      <c r="G15" s="1" t="s">
        <v>2339</v>
      </c>
      <c r="H15" s="1" t="s">
        <v>121</v>
      </c>
      <c r="I15" s="1">
        <v>1</v>
      </c>
      <c r="J15" s="1" t="s">
        <v>3139</v>
      </c>
    </row>
    <row r="16" spans="1:10" x14ac:dyDescent="0.25">
      <c r="A16" s="1" t="s">
        <v>137</v>
      </c>
      <c r="B16" s="1" t="s">
        <v>138</v>
      </c>
      <c r="C16" s="1" t="s">
        <v>139</v>
      </c>
      <c r="D16" s="2" t="s">
        <v>140</v>
      </c>
      <c r="E16" s="1" t="s">
        <v>141</v>
      </c>
      <c r="F16" s="3" t="s">
        <v>142</v>
      </c>
      <c r="G16" s="1" t="s">
        <v>3140</v>
      </c>
      <c r="H16" s="1" t="s">
        <v>144</v>
      </c>
      <c r="I16" s="1">
        <v>1</v>
      </c>
      <c r="J16" s="1" t="s">
        <v>3141</v>
      </c>
    </row>
    <row r="17" spans="1:10" x14ac:dyDescent="0.25">
      <c r="A17" s="1" t="s">
        <v>158</v>
      </c>
      <c r="B17" s="1" t="s">
        <v>944</v>
      </c>
      <c r="C17" s="1" t="s">
        <v>249</v>
      </c>
      <c r="D17" s="2" t="s">
        <v>945</v>
      </c>
      <c r="E17" s="1" t="s">
        <v>946</v>
      </c>
      <c r="F17" s="3" t="s">
        <v>947</v>
      </c>
      <c r="G17" s="1" t="s">
        <v>2339</v>
      </c>
      <c r="H17" s="1" t="s">
        <v>791</v>
      </c>
      <c r="I17" s="1">
        <v>1</v>
      </c>
      <c r="J17" s="1" t="s">
        <v>3142</v>
      </c>
    </row>
    <row r="18" spans="1:10" x14ac:dyDescent="0.25">
      <c r="A18" s="1" t="s">
        <v>61</v>
      </c>
      <c r="B18" s="1" t="s">
        <v>1860</v>
      </c>
      <c r="C18" s="1" t="s">
        <v>153</v>
      </c>
      <c r="D18" s="2" t="s">
        <v>1861</v>
      </c>
      <c r="E18" s="1" t="s">
        <v>1862</v>
      </c>
      <c r="F18" s="3" t="s">
        <v>1863</v>
      </c>
      <c r="G18" s="1" t="s">
        <v>2339</v>
      </c>
      <c r="H18" s="1" t="s">
        <v>2712</v>
      </c>
      <c r="I18" s="1">
        <v>1</v>
      </c>
      <c r="J18" s="1" t="s">
        <v>3143</v>
      </c>
    </row>
    <row r="19" spans="1:10" x14ac:dyDescent="0.25">
      <c r="A19" s="1" t="s">
        <v>247</v>
      </c>
      <c r="B19" s="1" t="s">
        <v>948</v>
      </c>
      <c r="C19" s="1" t="s">
        <v>249</v>
      </c>
      <c r="D19" s="2" t="s">
        <v>949</v>
      </c>
      <c r="E19" s="1" t="s">
        <v>950</v>
      </c>
      <c r="F19" s="3" t="s">
        <v>951</v>
      </c>
      <c r="G19" s="1" t="s">
        <v>2339</v>
      </c>
      <c r="H19" s="1" t="s">
        <v>791</v>
      </c>
      <c r="I19" s="1">
        <v>1</v>
      </c>
      <c r="J19" s="1" t="s">
        <v>3144</v>
      </c>
    </row>
    <row r="20" spans="1:10" x14ac:dyDescent="0.25">
      <c r="A20" s="1" t="s">
        <v>36</v>
      </c>
      <c r="B20" s="1" t="s">
        <v>948</v>
      </c>
      <c r="C20" s="1" t="s">
        <v>1212</v>
      </c>
      <c r="D20" s="2" t="s">
        <v>1213</v>
      </c>
      <c r="E20" s="1" t="s">
        <v>1214</v>
      </c>
      <c r="F20" s="3" t="s">
        <v>1215</v>
      </c>
      <c r="G20" s="1" t="s">
        <v>3127</v>
      </c>
      <c r="H20" s="1" t="s">
        <v>330</v>
      </c>
      <c r="I20" s="1">
        <v>1</v>
      </c>
      <c r="J20" s="1" t="s">
        <v>3145</v>
      </c>
    </row>
    <row r="21" spans="1:10" x14ac:dyDescent="0.25">
      <c r="A21" s="1" t="s">
        <v>267</v>
      </c>
      <c r="B21" s="1" t="s">
        <v>665</v>
      </c>
      <c r="C21" s="1" t="s">
        <v>103</v>
      </c>
      <c r="D21" s="2" t="s">
        <v>666</v>
      </c>
      <c r="E21" s="1" t="s">
        <v>667</v>
      </c>
      <c r="F21" s="3" t="s">
        <v>668</v>
      </c>
      <c r="G21" s="1" t="s">
        <v>1689</v>
      </c>
      <c r="H21" s="1" t="s">
        <v>314</v>
      </c>
      <c r="I21" s="1">
        <v>1</v>
      </c>
      <c r="J21" s="1" t="s">
        <v>3146</v>
      </c>
    </row>
    <row r="22" spans="1:10" x14ac:dyDescent="0.25">
      <c r="A22" s="1" t="s">
        <v>1194</v>
      </c>
      <c r="B22" s="1" t="s">
        <v>1193</v>
      </c>
      <c r="C22" s="1" t="s">
        <v>1195</v>
      </c>
      <c r="D22" s="2" t="s">
        <v>1196</v>
      </c>
      <c r="E22" s="1" t="s">
        <v>1197</v>
      </c>
      <c r="F22" s="3" t="s">
        <v>1198</v>
      </c>
      <c r="G22" s="1" t="s">
        <v>3147</v>
      </c>
      <c r="H22" s="1" t="s">
        <v>1199</v>
      </c>
      <c r="I22" s="1">
        <v>2</v>
      </c>
      <c r="J22" s="1" t="s">
        <v>3148</v>
      </c>
    </row>
    <row r="23" spans="1:10" x14ac:dyDescent="0.25">
      <c r="A23" s="1" t="s">
        <v>145</v>
      </c>
      <c r="B23" s="1" t="s">
        <v>1271</v>
      </c>
      <c r="C23" s="1" t="s">
        <v>87</v>
      </c>
      <c r="D23" s="2" t="s">
        <v>1272</v>
      </c>
      <c r="E23" s="1" t="s">
        <v>1273</v>
      </c>
      <c r="F23" s="3" t="s">
        <v>1274</v>
      </c>
      <c r="G23" s="1" t="s">
        <v>2564</v>
      </c>
      <c r="H23" s="1" t="s">
        <v>1276</v>
      </c>
      <c r="I23" s="1">
        <v>2</v>
      </c>
      <c r="J23" s="1" t="s">
        <v>3149</v>
      </c>
    </row>
    <row r="24" spans="1:10" x14ac:dyDescent="0.25">
      <c r="A24" s="1" t="s">
        <v>658</v>
      </c>
      <c r="B24" s="1" t="s">
        <v>659</v>
      </c>
      <c r="C24" s="1" t="s">
        <v>660</v>
      </c>
      <c r="D24" s="2" t="s">
        <v>661</v>
      </c>
      <c r="E24" s="1" t="s">
        <v>662</v>
      </c>
      <c r="F24" s="3" t="s">
        <v>663</v>
      </c>
      <c r="G24" s="1" t="s">
        <v>1689</v>
      </c>
      <c r="H24" s="1" t="s">
        <v>314</v>
      </c>
      <c r="I24" s="1">
        <v>1</v>
      </c>
      <c r="J24" s="1" t="s">
        <v>3150</v>
      </c>
    </row>
    <row r="25" spans="1:10" x14ac:dyDescent="0.25">
      <c r="A25" s="1" t="s">
        <v>2202</v>
      </c>
      <c r="B25" s="1" t="s">
        <v>2203</v>
      </c>
      <c r="C25" s="1" t="s">
        <v>2204</v>
      </c>
      <c r="D25" s="2" t="s">
        <v>2205</v>
      </c>
      <c r="E25" s="1" t="s">
        <v>2206</v>
      </c>
      <c r="F25" s="3" t="s">
        <v>2207</v>
      </c>
      <c r="G25" s="1" t="s">
        <v>1689</v>
      </c>
      <c r="H25" s="1" t="s">
        <v>314</v>
      </c>
      <c r="I25" s="1">
        <v>1</v>
      </c>
      <c r="J25" s="1" t="s">
        <v>3151</v>
      </c>
    </row>
    <row r="26" spans="1:10" x14ac:dyDescent="0.25">
      <c r="A26" s="1" t="s">
        <v>247</v>
      </c>
      <c r="B26" s="1" t="s">
        <v>1370</v>
      </c>
      <c r="C26" s="1" t="s">
        <v>70</v>
      </c>
      <c r="D26" s="2" t="s">
        <v>1372</v>
      </c>
      <c r="E26" s="1" t="s">
        <v>1373</v>
      </c>
      <c r="F26" s="3" t="s">
        <v>1374</v>
      </c>
      <c r="G26" s="1" t="s">
        <v>2339</v>
      </c>
      <c r="H26" s="1" t="s">
        <v>44</v>
      </c>
      <c r="I26" s="1">
        <v>1</v>
      </c>
      <c r="J26" s="1" t="s">
        <v>3152</v>
      </c>
    </row>
    <row r="27" spans="1:10" x14ac:dyDescent="0.25">
      <c r="A27" s="1" t="s">
        <v>76</v>
      </c>
      <c r="B27" s="1" t="s">
        <v>2371</v>
      </c>
      <c r="C27" s="1" t="s">
        <v>87</v>
      </c>
      <c r="D27" s="2" t="s">
        <v>2372</v>
      </c>
      <c r="E27" s="1" t="s">
        <v>2878</v>
      </c>
      <c r="F27" s="3" t="s">
        <v>2374</v>
      </c>
      <c r="G27" s="1" t="s">
        <v>3153</v>
      </c>
      <c r="H27" s="1" t="s">
        <v>2377</v>
      </c>
      <c r="I27" s="1">
        <v>1</v>
      </c>
      <c r="J27" s="1" t="s">
        <v>3154</v>
      </c>
    </row>
    <row r="28" spans="1:10" x14ac:dyDescent="0.25">
      <c r="A28" s="1" t="s">
        <v>493</v>
      </c>
      <c r="B28" s="1" t="s">
        <v>953</v>
      </c>
      <c r="C28" s="1" t="s">
        <v>954</v>
      </c>
      <c r="D28" s="2" t="s">
        <v>955</v>
      </c>
      <c r="E28" s="1" t="s">
        <v>956</v>
      </c>
      <c r="F28" s="3" t="s">
        <v>957</v>
      </c>
      <c r="G28" s="1" t="s">
        <v>2339</v>
      </c>
      <c r="H28" s="1" t="s">
        <v>791</v>
      </c>
      <c r="I28" s="1">
        <v>1</v>
      </c>
      <c r="J28" s="1" t="s">
        <v>3155</v>
      </c>
    </row>
    <row r="29" spans="1:10" x14ac:dyDescent="0.25">
      <c r="A29" s="1" t="s">
        <v>493</v>
      </c>
      <c r="B29" s="1" t="s">
        <v>494</v>
      </c>
      <c r="C29" s="1" t="s">
        <v>190</v>
      </c>
      <c r="D29" s="2" t="s">
        <v>495</v>
      </c>
      <c r="E29" s="1" t="s">
        <v>496</v>
      </c>
      <c r="F29" s="3" t="s">
        <v>497</v>
      </c>
      <c r="G29" s="1" t="s">
        <v>1689</v>
      </c>
      <c r="H29" s="1" t="s">
        <v>314</v>
      </c>
      <c r="I29" s="1">
        <v>1</v>
      </c>
      <c r="J29" s="1" t="s">
        <v>3156</v>
      </c>
    </row>
    <row r="30" spans="1:10" x14ac:dyDescent="0.25">
      <c r="A30" s="1" t="s">
        <v>254</v>
      </c>
      <c r="B30" s="1" t="s">
        <v>255</v>
      </c>
      <c r="C30" s="1" t="s">
        <v>256</v>
      </c>
      <c r="D30" s="2" t="s">
        <v>257</v>
      </c>
      <c r="E30" s="1" t="s">
        <v>258</v>
      </c>
      <c r="F30" s="3" t="s">
        <v>259</v>
      </c>
      <c r="G30" s="1" t="s">
        <v>1689</v>
      </c>
      <c r="H30" s="1" t="s">
        <v>202</v>
      </c>
      <c r="I30" s="1">
        <v>1</v>
      </c>
      <c r="J30" s="1" t="s">
        <v>3157</v>
      </c>
    </row>
    <row r="31" spans="1:10" x14ac:dyDescent="0.25">
      <c r="A31" s="1" t="s">
        <v>130</v>
      </c>
      <c r="B31" s="1" t="s">
        <v>131</v>
      </c>
      <c r="C31" s="1" t="s">
        <v>132</v>
      </c>
      <c r="D31" s="2" t="s">
        <v>133</v>
      </c>
      <c r="E31" s="1" t="s">
        <v>134</v>
      </c>
      <c r="F31" s="3" t="s">
        <v>135</v>
      </c>
      <c r="G31" s="1" t="s">
        <v>3158</v>
      </c>
      <c r="H31" s="1" t="s">
        <v>60</v>
      </c>
      <c r="I31" s="1">
        <v>1</v>
      </c>
      <c r="J31" s="1" t="s">
        <v>3159</v>
      </c>
    </row>
    <row r="32" spans="1:10" x14ac:dyDescent="0.25">
      <c r="A32" s="1" t="s">
        <v>92</v>
      </c>
      <c r="B32" s="1" t="s">
        <v>93</v>
      </c>
      <c r="C32" s="1" t="s">
        <v>94</v>
      </c>
      <c r="D32" s="2" t="s">
        <v>95</v>
      </c>
      <c r="E32" s="1" t="s">
        <v>96</v>
      </c>
      <c r="F32" s="3" t="s">
        <v>97</v>
      </c>
      <c r="G32" s="1" t="s">
        <v>2339</v>
      </c>
      <c r="H32" s="1" t="s">
        <v>99</v>
      </c>
      <c r="I32" s="1">
        <v>1</v>
      </c>
      <c r="J32" s="1" t="s">
        <v>3160</v>
      </c>
    </row>
    <row r="33" spans="1:10" x14ac:dyDescent="0.25">
      <c r="A33" s="1" t="s">
        <v>991</v>
      </c>
      <c r="B33" s="1" t="s">
        <v>992</v>
      </c>
      <c r="C33" s="1" t="s">
        <v>63</v>
      </c>
      <c r="D33" s="2" t="s">
        <v>993</v>
      </c>
      <c r="E33" s="1" t="s">
        <v>994</v>
      </c>
      <c r="F33" s="3" t="s">
        <v>995</v>
      </c>
      <c r="G33" s="1" t="s">
        <v>2339</v>
      </c>
      <c r="H33" s="1" t="s">
        <v>791</v>
      </c>
      <c r="I33" s="1">
        <v>1</v>
      </c>
      <c r="J33" s="1" t="s">
        <v>3161</v>
      </c>
    </row>
    <row r="34" spans="1:10" x14ac:dyDescent="0.25">
      <c r="A34" s="1" t="s">
        <v>475</v>
      </c>
      <c r="B34" s="1" t="s">
        <v>476</v>
      </c>
      <c r="C34" s="1" t="s">
        <v>403</v>
      </c>
      <c r="D34" s="2" t="s">
        <v>477</v>
      </c>
      <c r="E34" s="1" t="s">
        <v>478</v>
      </c>
      <c r="F34" s="3" t="s">
        <v>479</v>
      </c>
      <c r="G34" s="1" t="s">
        <v>1689</v>
      </c>
      <c r="H34" s="1" t="s">
        <v>314</v>
      </c>
      <c r="I34" s="1">
        <v>1</v>
      </c>
      <c r="J34" s="1" t="s">
        <v>3162</v>
      </c>
    </row>
    <row r="35" spans="1:10" x14ac:dyDescent="0.25">
      <c r="A35" s="1" t="s">
        <v>652</v>
      </c>
      <c r="B35" s="1" t="s">
        <v>653</v>
      </c>
      <c r="C35" s="1" t="s">
        <v>197</v>
      </c>
      <c r="D35" s="2" t="s">
        <v>654</v>
      </c>
      <c r="E35" s="1" t="s">
        <v>655</v>
      </c>
      <c r="F35" s="3" t="s">
        <v>656</v>
      </c>
      <c r="G35" s="1" t="s">
        <v>1689</v>
      </c>
      <c r="H35" s="1" t="s">
        <v>314</v>
      </c>
      <c r="I35" s="1">
        <v>1</v>
      </c>
      <c r="J35" s="1" t="s">
        <v>3163</v>
      </c>
    </row>
    <row r="36" spans="1:10" x14ac:dyDescent="0.25">
      <c r="A36" s="1" t="s">
        <v>337</v>
      </c>
      <c r="B36" s="1" t="s">
        <v>338</v>
      </c>
      <c r="C36" s="1" t="s">
        <v>339</v>
      </c>
      <c r="D36" s="2" t="s">
        <v>340</v>
      </c>
      <c r="E36" s="1" t="s">
        <v>341</v>
      </c>
      <c r="F36" s="3" t="s">
        <v>342</v>
      </c>
      <c r="G36" s="1" t="s">
        <v>3158</v>
      </c>
      <c r="H36" s="1" t="s">
        <v>314</v>
      </c>
      <c r="I36" s="1">
        <v>1</v>
      </c>
      <c r="J36" s="1" t="s">
        <v>3164</v>
      </c>
    </row>
    <row r="37" spans="1:10" x14ac:dyDescent="0.25">
      <c r="A37" s="1" t="s">
        <v>36</v>
      </c>
      <c r="B37" s="1" t="s">
        <v>3165</v>
      </c>
      <c r="C37" s="1" t="s">
        <v>70</v>
      </c>
      <c r="D37" s="2" t="s">
        <v>262</v>
      </c>
      <c r="E37" s="1" t="s">
        <v>263</v>
      </c>
      <c r="F37" s="3" t="s">
        <v>264</v>
      </c>
      <c r="G37" s="1" t="s">
        <v>2339</v>
      </c>
      <c r="H37" s="1" t="s">
        <v>230</v>
      </c>
      <c r="I37" s="1">
        <v>1</v>
      </c>
      <c r="J37" s="1" t="s">
        <v>3166</v>
      </c>
    </row>
    <row r="38" spans="1:10" x14ac:dyDescent="0.25">
      <c r="A38" s="1" t="s">
        <v>53</v>
      </c>
      <c r="B38" s="1" t="s">
        <v>54</v>
      </c>
      <c r="C38" s="1" t="s">
        <v>55</v>
      </c>
      <c r="D38" s="2" t="s">
        <v>56</v>
      </c>
      <c r="E38" s="1" t="s">
        <v>57</v>
      </c>
      <c r="F38" s="3" t="s">
        <v>58</v>
      </c>
      <c r="G38" s="1" t="s">
        <v>1689</v>
      </c>
      <c r="H38" s="1" t="s">
        <v>60</v>
      </c>
      <c r="I38" s="1">
        <v>1</v>
      </c>
      <c r="J38" s="1" t="s">
        <v>3167</v>
      </c>
    </row>
    <row r="39" spans="1:10" x14ac:dyDescent="0.25">
      <c r="A39" s="1" t="s">
        <v>247</v>
      </c>
      <c r="B39" s="1" t="s">
        <v>1764</v>
      </c>
      <c r="C39" s="1" t="s">
        <v>249</v>
      </c>
      <c r="D39" s="2" t="s">
        <v>1765</v>
      </c>
      <c r="E39" s="1" t="s">
        <v>1766</v>
      </c>
      <c r="F39" s="3" t="s">
        <v>1767</v>
      </c>
      <c r="G39" s="1" t="s">
        <v>2339</v>
      </c>
      <c r="H39" s="1" t="s">
        <v>83</v>
      </c>
      <c r="I39" s="1">
        <v>1</v>
      </c>
      <c r="J39" s="1" t="s">
        <v>3168</v>
      </c>
    </row>
    <row r="40" spans="1:10" x14ac:dyDescent="0.25">
      <c r="A40" s="1" t="s">
        <v>357</v>
      </c>
      <c r="B40" s="1" t="s">
        <v>2431</v>
      </c>
      <c r="C40" s="1" t="s">
        <v>390</v>
      </c>
      <c r="D40" s="2" t="s">
        <v>2432</v>
      </c>
      <c r="E40" s="1" t="s">
        <v>2433</v>
      </c>
      <c r="F40" s="3" t="s">
        <v>2434</v>
      </c>
      <c r="G40" s="1" t="s">
        <v>2339</v>
      </c>
      <c r="H40" s="1" t="s">
        <v>791</v>
      </c>
      <c r="I40" s="1">
        <v>1</v>
      </c>
      <c r="J40" s="1" t="s">
        <v>3169</v>
      </c>
    </row>
    <row r="41" spans="1:10" x14ac:dyDescent="0.25">
      <c r="A41" s="1" t="s">
        <v>130</v>
      </c>
      <c r="B41" s="1" t="s">
        <v>2007</v>
      </c>
      <c r="C41" s="1" t="s">
        <v>1779</v>
      </c>
      <c r="D41" s="2" t="s">
        <v>2008</v>
      </c>
      <c r="E41" s="1" t="s">
        <v>2899</v>
      </c>
      <c r="F41" s="3" t="s">
        <v>2010</v>
      </c>
      <c r="G41" s="1" t="s">
        <v>2339</v>
      </c>
      <c r="H41" s="1" t="s">
        <v>791</v>
      </c>
      <c r="I41" s="1">
        <v>1</v>
      </c>
      <c r="J41" s="1" t="s">
        <v>3170</v>
      </c>
    </row>
    <row r="42" spans="1:10" x14ac:dyDescent="0.25">
      <c r="A42" s="1" t="s">
        <v>493</v>
      </c>
      <c r="B42" s="1" t="s">
        <v>1331</v>
      </c>
      <c r="C42" s="1" t="s">
        <v>233</v>
      </c>
      <c r="D42" s="2" t="s">
        <v>1332</v>
      </c>
      <c r="E42" s="1" t="s">
        <v>1333</v>
      </c>
      <c r="F42" s="3" t="s">
        <v>1334</v>
      </c>
      <c r="G42" s="1" t="s">
        <v>1689</v>
      </c>
      <c r="H42" s="1" t="s">
        <v>3171</v>
      </c>
      <c r="I42" s="1">
        <v>1</v>
      </c>
      <c r="J42" s="1" t="s">
        <v>3172</v>
      </c>
    </row>
    <row r="43" spans="1:10" x14ac:dyDescent="0.25">
      <c r="A43" s="1" t="s">
        <v>195</v>
      </c>
      <c r="B43" s="1" t="s">
        <v>196</v>
      </c>
      <c r="C43" s="1" t="s">
        <v>197</v>
      </c>
      <c r="D43" s="2" t="s">
        <v>198</v>
      </c>
      <c r="E43" s="1" t="s">
        <v>199</v>
      </c>
      <c r="F43" s="3" t="s">
        <v>200</v>
      </c>
      <c r="G43" s="1" t="s">
        <v>1689</v>
      </c>
      <c r="H43" s="1" t="s">
        <v>202</v>
      </c>
      <c r="I43" s="1">
        <v>1</v>
      </c>
      <c r="J43" s="1" t="s">
        <v>3173</v>
      </c>
    </row>
    <row r="44" spans="1:10" x14ac:dyDescent="0.25">
      <c r="A44" s="1" t="s">
        <v>1232</v>
      </c>
      <c r="B44" s="1" t="s">
        <v>1233</v>
      </c>
      <c r="C44" s="1" t="s">
        <v>403</v>
      </c>
      <c r="D44" s="2" t="s">
        <v>1234</v>
      </c>
      <c r="E44" s="1" t="s">
        <v>1235</v>
      </c>
      <c r="F44" s="3" t="s">
        <v>1236</v>
      </c>
      <c r="G44" s="1" t="s">
        <v>1689</v>
      </c>
      <c r="H44" s="1" t="s">
        <v>314</v>
      </c>
      <c r="I44" s="1">
        <v>1</v>
      </c>
      <c r="J44" s="1" t="s">
        <v>3174</v>
      </c>
    </row>
    <row r="45" spans="1:10" x14ac:dyDescent="0.25">
      <c r="A45" s="1" t="s">
        <v>68</v>
      </c>
      <c r="B45" s="1" t="s">
        <v>115</v>
      </c>
      <c r="C45" s="1" t="s">
        <v>116</v>
      </c>
      <c r="D45" s="2" t="s">
        <v>117</v>
      </c>
      <c r="E45" s="1" t="s">
        <v>118</v>
      </c>
      <c r="F45" s="3" t="s">
        <v>119</v>
      </c>
      <c r="G45" s="1" t="s">
        <v>2339</v>
      </c>
      <c r="H45" s="1" t="s">
        <v>121</v>
      </c>
      <c r="I45" s="1">
        <v>1</v>
      </c>
      <c r="J45" s="1" t="s">
        <v>3175</v>
      </c>
    </row>
    <row r="46" spans="1:10" x14ac:dyDescent="0.25">
      <c r="A46" s="1" t="s">
        <v>76</v>
      </c>
      <c r="B46" s="1" t="s">
        <v>77</v>
      </c>
      <c r="C46" s="1" t="s">
        <v>78</v>
      </c>
      <c r="D46" s="2" t="s">
        <v>79</v>
      </c>
      <c r="E46" s="1" t="s">
        <v>80</v>
      </c>
      <c r="F46" s="3" t="s">
        <v>81</v>
      </c>
      <c r="G46" s="1" t="s">
        <v>3176</v>
      </c>
      <c r="H46" s="1" t="s">
        <v>83</v>
      </c>
      <c r="I46" s="1">
        <v>1</v>
      </c>
      <c r="J46" s="1" t="s">
        <v>3177</v>
      </c>
    </row>
    <row r="47" spans="1:10" x14ac:dyDescent="0.25">
      <c r="A47" s="1" t="s">
        <v>583</v>
      </c>
      <c r="B47" s="1" t="s">
        <v>728</v>
      </c>
      <c r="C47" s="1" t="s">
        <v>729</v>
      </c>
      <c r="D47" s="2" t="s">
        <v>730</v>
      </c>
      <c r="E47" s="1" t="s">
        <v>731</v>
      </c>
      <c r="F47" s="3" t="s">
        <v>732</v>
      </c>
      <c r="G47" s="1" t="s">
        <v>3176</v>
      </c>
      <c r="H47" s="1" t="s">
        <v>414</v>
      </c>
      <c r="I47" s="1">
        <v>1</v>
      </c>
      <c r="J47" s="1" t="s">
        <v>3178</v>
      </c>
    </row>
    <row r="48" spans="1:10" x14ac:dyDescent="0.25">
      <c r="A48" s="1" t="s">
        <v>1225</v>
      </c>
      <c r="B48" s="1" t="s">
        <v>1226</v>
      </c>
      <c r="C48" s="1" t="s">
        <v>1227</v>
      </c>
      <c r="D48" s="2" t="s">
        <v>1228</v>
      </c>
      <c r="E48" s="1" t="s">
        <v>1229</v>
      </c>
      <c r="F48" s="3" t="s">
        <v>1230</v>
      </c>
      <c r="G48" s="1" t="s">
        <v>2339</v>
      </c>
      <c r="H48" s="1" t="s">
        <v>414</v>
      </c>
      <c r="I48" s="1">
        <v>1</v>
      </c>
      <c r="J48" s="1" t="s">
        <v>3179</v>
      </c>
    </row>
    <row r="49" spans="1:10" x14ac:dyDescent="0.25">
      <c r="A49" s="1" t="s">
        <v>203</v>
      </c>
      <c r="B49" s="1" t="s">
        <v>204</v>
      </c>
      <c r="C49" s="1" t="s">
        <v>205</v>
      </c>
      <c r="D49" s="2" t="s">
        <v>206</v>
      </c>
      <c r="E49" s="1" t="s">
        <v>207</v>
      </c>
      <c r="F49" s="3" t="s">
        <v>208</v>
      </c>
      <c r="G49" s="1" t="s">
        <v>2339</v>
      </c>
      <c r="H49" s="1" t="s">
        <v>121</v>
      </c>
      <c r="I49" s="1">
        <v>1</v>
      </c>
      <c r="J49" s="1" t="s">
        <v>3180</v>
      </c>
    </row>
    <row r="50" spans="1:10" x14ac:dyDescent="0.25">
      <c r="A50" s="1" t="s">
        <v>158</v>
      </c>
      <c r="B50" s="1" t="s">
        <v>1434</v>
      </c>
      <c r="C50" s="1" t="s">
        <v>233</v>
      </c>
      <c r="D50" s="2" t="s">
        <v>2768</v>
      </c>
      <c r="E50" s="1" t="s">
        <v>1436</v>
      </c>
      <c r="F50" s="3" t="s">
        <v>1437</v>
      </c>
      <c r="G50" s="1" t="s">
        <v>2339</v>
      </c>
      <c r="H50" s="1" t="s">
        <v>230</v>
      </c>
      <c r="I50" s="1">
        <v>1</v>
      </c>
      <c r="J50" s="1" t="s">
        <v>3181</v>
      </c>
    </row>
    <row r="51" spans="1:10" x14ac:dyDescent="0.25">
      <c r="A51" s="1" t="s">
        <v>458</v>
      </c>
      <c r="B51" s="1" t="s">
        <v>939</v>
      </c>
      <c r="C51" s="1" t="s">
        <v>339</v>
      </c>
      <c r="D51" s="2" t="s">
        <v>940</v>
      </c>
      <c r="E51" s="1" t="s">
        <v>941</v>
      </c>
      <c r="F51" s="3" t="s">
        <v>942</v>
      </c>
      <c r="G51" s="1" t="s">
        <v>2339</v>
      </c>
      <c r="H51" s="1" t="s">
        <v>414</v>
      </c>
      <c r="I51" s="1">
        <v>1</v>
      </c>
      <c r="J51" s="1" t="s">
        <v>3182</v>
      </c>
    </row>
    <row r="52" spans="1:10" x14ac:dyDescent="0.25">
      <c r="A52" s="1" t="s">
        <v>108</v>
      </c>
      <c r="B52" s="1" t="s">
        <v>741</v>
      </c>
      <c r="C52" s="1" t="s">
        <v>110</v>
      </c>
      <c r="D52" s="2" t="s">
        <v>742</v>
      </c>
      <c r="E52" s="1" t="s">
        <v>743</v>
      </c>
      <c r="F52" s="3" t="s">
        <v>744</v>
      </c>
      <c r="G52" s="1" t="s">
        <v>1689</v>
      </c>
      <c r="H52" s="1" t="s">
        <v>60</v>
      </c>
      <c r="I52" s="1">
        <v>1</v>
      </c>
      <c r="J52" s="1" t="s">
        <v>3183</v>
      </c>
    </row>
    <row r="53" spans="1:10" x14ac:dyDescent="0.25">
      <c r="A53" s="1" t="s">
        <v>909</v>
      </c>
      <c r="B53" s="1" t="s">
        <v>910</v>
      </c>
      <c r="C53" s="1" t="s">
        <v>249</v>
      </c>
      <c r="D53" s="2" t="s">
        <v>911</v>
      </c>
      <c r="E53" s="1" t="s">
        <v>912</v>
      </c>
      <c r="F53" s="3" t="s">
        <v>913</v>
      </c>
      <c r="G53" s="1" t="s">
        <v>3176</v>
      </c>
      <c r="H53" s="1" t="s">
        <v>230</v>
      </c>
      <c r="I53" s="1">
        <v>1</v>
      </c>
      <c r="J53" s="1" t="s">
        <v>3184</v>
      </c>
    </row>
    <row r="54" spans="1:10" x14ac:dyDescent="0.25">
      <c r="A54" s="1" t="s">
        <v>1635</v>
      </c>
      <c r="B54" s="1" t="s">
        <v>2551</v>
      </c>
      <c r="C54" s="1" t="s">
        <v>2552</v>
      </c>
      <c r="D54" s="2" t="s">
        <v>2553</v>
      </c>
      <c r="E54" s="1" t="s">
        <v>2554</v>
      </c>
      <c r="F54" s="3" t="s">
        <v>2555</v>
      </c>
      <c r="G54" s="1" t="s">
        <v>3127</v>
      </c>
      <c r="H54" s="1" t="s">
        <v>492</v>
      </c>
      <c r="I54" s="1">
        <v>1</v>
      </c>
      <c r="J54" s="1" t="s">
        <v>3185</v>
      </c>
    </row>
    <row r="55" spans="1:10" x14ac:dyDescent="0.25">
      <c r="A55" s="1" t="s">
        <v>130</v>
      </c>
      <c r="B55" s="1" t="s">
        <v>876</v>
      </c>
      <c r="C55" s="1" t="s">
        <v>63</v>
      </c>
      <c r="D55" s="2" t="s">
        <v>877</v>
      </c>
      <c r="E55" s="1" t="s">
        <v>878</v>
      </c>
      <c r="F55" s="3" t="s">
        <v>879</v>
      </c>
      <c r="G55" s="1" t="s">
        <v>3147</v>
      </c>
      <c r="H55" s="1" t="s">
        <v>144</v>
      </c>
      <c r="I55" s="1">
        <v>1</v>
      </c>
      <c r="J55" s="1" t="s">
        <v>3186</v>
      </c>
    </row>
    <row r="56" spans="1:10" x14ac:dyDescent="0.25">
      <c r="A56" s="1" t="s">
        <v>880</v>
      </c>
      <c r="B56" s="1" t="s">
        <v>881</v>
      </c>
      <c r="C56" s="1" t="s">
        <v>882</v>
      </c>
      <c r="D56" s="2" t="s">
        <v>883</v>
      </c>
      <c r="E56" s="1" t="s">
        <v>884</v>
      </c>
      <c r="F56" s="3" t="s">
        <v>885</v>
      </c>
      <c r="G56" s="1" t="s">
        <v>2339</v>
      </c>
      <c r="H56" s="1" t="s">
        <v>230</v>
      </c>
      <c r="I56" s="1">
        <v>1</v>
      </c>
      <c r="J56" s="1" t="s">
        <v>3187</v>
      </c>
    </row>
    <row r="57" spans="1:10" x14ac:dyDescent="0.25">
      <c r="A57" s="1" t="s">
        <v>1200</v>
      </c>
      <c r="B57" s="1" t="s">
        <v>1698</v>
      </c>
      <c r="C57" s="1" t="s">
        <v>70</v>
      </c>
      <c r="D57" s="2" t="s">
        <v>1699</v>
      </c>
      <c r="E57" s="1" t="s">
        <v>1700</v>
      </c>
      <c r="F57" s="3" t="s">
        <v>1701</v>
      </c>
      <c r="G57" s="1" t="s">
        <v>2339</v>
      </c>
      <c r="H57" s="1" t="s">
        <v>408</v>
      </c>
      <c r="I57" s="1">
        <v>1</v>
      </c>
      <c r="J57" s="1" t="s">
        <v>3188</v>
      </c>
    </row>
    <row r="58" spans="1:10" x14ac:dyDescent="0.25">
      <c r="A58" s="1" t="s">
        <v>1609</v>
      </c>
      <c r="B58" s="1" t="s">
        <v>1610</v>
      </c>
      <c r="C58" s="1" t="s">
        <v>1611</v>
      </c>
      <c r="D58" s="2" t="s">
        <v>1612</v>
      </c>
      <c r="E58" s="1" t="s">
        <v>1613</v>
      </c>
      <c r="F58" s="3" t="s">
        <v>1614</v>
      </c>
      <c r="G58" s="1" t="s">
        <v>2339</v>
      </c>
      <c r="H58" s="1" t="s">
        <v>408</v>
      </c>
      <c r="I58" s="1">
        <v>1</v>
      </c>
      <c r="J58" s="1" t="s">
        <v>3189</v>
      </c>
    </row>
    <row r="59" spans="1:10" x14ac:dyDescent="0.25">
      <c r="A59" s="1" t="s">
        <v>2770</v>
      </c>
      <c r="B59" s="1" t="s">
        <v>216</v>
      </c>
      <c r="C59" s="1" t="s">
        <v>217</v>
      </c>
      <c r="D59" s="2" t="s">
        <v>218</v>
      </c>
      <c r="E59" s="1" t="s">
        <v>219</v>
      </c>
      <c r="F59" s="3" t="s">
        <v>220</v>
      </c>
      <c r="G59" s="1" t="s">
        <v>3190</v>
      </c>
      <c r="H59" s="1" t="s">
        <v>2771</v>
      </c>
      <c r="I59" s="1">
        <v>1</v>
      </c>
      <c r="J59" s="1" t="s">
        <v>3191</v>
      </c>
    </row>
    <row r="60" spans="1:10" x14ac:dyDescent="0.25">
      <c r="A60" s="1" t="s">
        <v>14</v>
      </c>
      <c r="B60" s="1" t="s">
        <v>15</v>
      </c>
      <c r="C60" s="1" t="s">
        <v>16</v>
      </c>
      <c r="D60" s="2" t="s">
        <v>17</v>
      </c>
      <c r="E60" s="1" t="s">
        <v>18</v>
      </c>
      <c r="F60" s="3" t="s">
        <v>19</v>
      </c>
      <c r="G60" s="1" t="s">
        <v>2564</v>
      </c>
      <c r="H60" s="1" t="s">
        <v>24</v>
      </c>
      <c r="I60" s="1">
        <v>1</v>
      </c>
      <c r="J60" s="1" t="s">
        <v>3192</v>
      </c>
    </row>
    <row r="61" spans="1:10" x14ac:dyDescent="0.25">
      <c r="A61" s="1" t="s">
        <v>451</v>
      </c>
      <c r="B61" s="1" t="s">
        <v>1162</v>
      </c>
      <c r="C61" s="1" t="s">
        <v>87</v>
      </c>
      <c r="D61" s="2" t="s">
        <v>1163</v>
      </c>
      <c r="E61" s="1" t="s">
        <v>1164</v>
      </c>
      <c r="F61" s="3" t="s">
        <v>1165</v>
      </c>
      <c r="G61" s="1" t="s">
        <v>1689</v>
      </c>
      <c r="H61" s="1" t="s">
        <v>52</v>
      </c>
      <c r="I61" s="1">
        <v>1</v>
      </c>
      <c r="J61" s="1" t="s">
        <v>3193</v>
      </c>
    </row>
    <row r="62" spans="1:10" x14ac:dyDescent="0.25">
      <c r="A62" s="1" t="s">
        <v>130</v>
      </c>
      <c r="B62" s="1" t="s">
        <v>550</v>
      </c>
      <c r="C62" s="1" t="s">
        <v>132</v>
      </c>
      <c r="D62" s="2" t="s">
        <v>2906</v>
      </c>
      <c r="E62" s="1" t="s">
        <v>552</v>
      </c>
      <c r="F62" s="3" t="s">
        <v>553</v>
      </c>
      <c r="G62" s="1" t="s">
        <v>3127</v>
      </c>
      <c r="H62" s="1" t="s">
        <v>492</v>
      </c>
      <c r="I62" s="1">
        <v>1</v>
      </c>
      <c r="J62" s="1" t="s">
        <v>3194</v>
      </c>
    </row>
    <row r="63" spans="1:10" x14ac:dyDescent="0.25">
      <c r="A63" s="1" t="s">
        <v>583</v>
      </c>
      <c r="B63" s="1" t="s">
        <v>1745</v>
      </c>
      <c r="C63" s="1" t="s">
        <v>132</v>
      </c>
      <c r="D63" s="2" t="s">
        <v>1746</v>
      </c>
      <c r="E63" s="1" t="s">
        <v>1747</v>
      </c>
      <c r="F63" s="3" t="s">
        <v>1748</v>
      </c>
      <c r="G63" s="1" t="s">
        <v>3123</v>
      </c>
      <c r="H63" s="1" t="s">
        <v>525</v>
      </c>
      <c r="I63" s="1">
        <v>1</v>
      </c>
      <c r="J63" s="1" t="s">
        <v>3195</v>
      </c>
    </row>
    <row r="64" spans="1:10" x14ac:dyDescent="0.25">
      <c r="A64" s="1" t="s">
        <v>281</v>
      </c>
      <c r="B64" s="1" t="s">
        <v>487</v>
      </c>
      <c r="C64" s="1" t="s">
        <v>103</v>
      </c>
      <c r="D64" s="2" t="s">
        <v>488</v>
      </c>
      <c r="E64" s="1" t="s">
        <v>3060</v>
      </c>
      <c r="F64" s="3" t="s">
        <v>490</v>
      </c>
      <c r="G64" s="1" t="s">
        <v>3127</v>
      </c>
      <c r="H64" s="1" t="s">
        <v>492</v>
      </c>
      <c r="I64" s="1">
        <v>1</v>
      </c>
      <c r="J64" s="1" t="s">
        <v>3196</v>
      </c>
    </row>
    <row r="65" spans="1:10" x14ac:dyDescent="0.25">
      <c r="A65" s="1" t="s">
        <v>53</v>
      </c>
      <c r="B65" s="1" t="s">
        <v>905</v>
      </c>
      <c r="C65" s="1" t="s">
        <v>110</v>
      </c>
      <c r="D65" s="2" t="s">
        <v>906</v>
      </c>
      <c r="E65" s="1" t="s">
        <v>907</v>
      </c>
      <c r="F65" s="3" t="s">
        <v>908</v>
      </c>
      <c r="G65" s="1" t="s">
        <v>3127</v>
      </c>
      <c r="H65" s="1" t="s">
        <v>492</v>
      </c>
      <c r="I65" s="1">
        <v>1</v>
      </c>
      <c r="J65" s="1" t="s">
        <v>3197</v>
      </c>
    </row>
    <row r="66" spans="1:10" x14ac:dyDescent="0.25">
      <c r="A66" s="1" t="s">
        <v>61</v>
      </c>
      <c r="B66" s="1" t="s">
        <v>1575</v>
      </c>
      <c r="C66" s="1" t="s">
        <v>87</v>
      </c>
      <c r="D66" s="2" t="s">
        <v>1576</v>
      </c>
      <c r="E66" s="1" t="s">
        <v>1577</v>
      </c>
      <c r="F66" s="3" t="s">
        <v>1578</v>
      </c>
      <c r="G66" s="1" t="s">
        <v>3123</v>
      </c>
      <c r="H66" s="1" t="s">
        <v>525</v>
      </c>
      <c r="I66" s="1">
        <v>1</v>
      </c>
      <c r="J66" s="1" t="s">
        <v>3198</v>
      </c>
    </row>
    <row r="67" spans="1:10" x14ac:dyDescent="0.25">
      <c r="A67" s="1" t="s">
        <v>68</v>
      </c>
      <c r="B67" s="1" t="s">
        <v>1278</v>
      </c>
      <c r="C67" s="1" t="s">
        <v>125</v>
      </c>
      <c r="D67" s="2" t="s">
        <v>1279</v>
      </c>
      <c r="E67" s="1" t="s">
        <v>1280</v>
      </c>
      <c r="F67" s="3" t="s">
        <v>1281</v>
      </c>
      <c r="G67" s="1" t="s">
        <v>2564</v>
      </c>
      <c r="H67" s="1" t="s">
        <v>24</v>
      </c>
      <c r="I67" s="1">
        <v>1</v>
      </c>
      <c r="J67" s="1" t="s">
        <v>3199</v>
      </c>
    </row>
    <row r="68" spans="1:10" x14ac:dyDescent="0.25">
      <c r="A68" s="1" t="s">
        <v>68</v>
      </c>
      <c r="B68" s="1" t="s">
        <v>2569</v>
      </c>
      <c r="C68" s="1" t="s">
        <v>1561</v>
      </c>
      <c r="D68" s="2" t="s">
        <v>2570</v>
      </c>
      <c r="E68" s="1" t="s">
        <v>2571</v>
      </c>
      <c r="F68" s="3" t="s">
        <v>2572</v>
      </c>
      <c r="G68" s="1" t="s">
        <v>3200</v>
      </c>
      <c r="H68" s="1" t="s">
        <v>2574</v>
      </c>
      <c r="I68" s="1">
        <v>1</v>
      </c>
      <c r="J68" s="1" t="s">
        <v>3201</v>
      </c>
    </row>
    <row r="69" spans="1:10" x14ac:dyDescent="0.25">
      <c r="A69" s="1" t="s">
        <v>247</v>
      </c>
      <c r="B69" s="1" t="s">
        <v>248</v>
      </c>
      <c r="C69" s="1" t="s">
        <v>249</v>
      </c>
      <c r="D69" s="2" t="s">
        <v>250</v>
      </c>
      <c r="E69" s="1" t="s">
        <v>251</v>
      </c>
      <c r="F69" s="3" t="s">
        <v>252</v>
      </c>
      <c r="G69" s="1" t="s">
        <v>1689</v>
      </c>
      <c r="H69" s="1" t="s">
        <v>52</v>
      </c>
      <c r="I69" s="1">
        <v>1</v>
      </c>
      <c r="J69" s="1" t="s">
        <v>3202</v>
      </c>
    </row>
    <row r="70" spans="1:10" x14ac:dyDescent="0.25">
      <c r="A70" s="1" t="s">
        <v>247</v>
      </c>
      <c r="B70" s="1" t="s">
        <v>780</v>
      </c>
      <c r="C70" s="1" t="s">
        <v>781</v>
      </c>
      <c r="D70" s="2" t="s">
        <v>782</v>
      </c>
      <c r="E70" s="1" t="s">
        <v>783</v>
      </c>
      <c r="F70" s="3" t="s">
        <v>784</v>
      </c>
      <c r="G70" s="1" t="s">
        <v>1689</v>
      </c>
      <c r="H70" s="1" t="s">
        <v>322</v>
      </c>
      <c r="I70" s="1">
        <v>1</v>
      </c>
      <c r="J70" s="1" t="s">
        <v>3203</v>
      </c>
    </row>
    <row r="71" spans="1:10" x14ac:dyDescent="0.25">
      <c r="A71" s="1" t="s">
        <v>195</v>
      </c>
      <c r="B71" s="1" t="s">
        <v>2178</v>
      </c>
      <c r="C71" s="1" t="s">
        <v>403</v>
      </c>
      <c r="D71" s="2" t="s">
        <v>2179</v>
      </c>
      <c r="E71" s="1" t="s">
        <v>3204</v>
      </c>
      <c r="F71" s="3" t="s">
        <v>2181</v>
      </c>
      <c r="G71" s="1" t="s">
        <v>2339</v>
      </c>
      <c r="H71" s="1" t="s">
        <v>3205</v>
      </c>
      <c r="I71" s="1">
        <v>1</v>
      </c>
      <c r="J71" s="1" t="s">
        <v>3206</v>
      </c>
    </row>
    <row r="72" spans="1:10" x14ac:dyDescent="0.25">
      <c r="A72" s="1" t="s">
        <v>451</v>
      </c>
      <c r="B72" s="1" t="s">
        <v>2622</v>
      </c>
      <c r="C72" s="1" t="s">
        <v>376</v>
      </c>
      <c r="D72" s="2" t="s">
        <v>2624</v>
      </c>
      <c r="E72" s="1" t="s">
        <v>2625</v>
      </c>
      <c r="F72" s="3" t="s">
        <v>2626</v>
      </c>
      <c r="G72" s="1" t="s">
        <v>2339</v>
      </c>
      <c r="H72" s="1" t="s">
        <v>791</v>
      </c>
      <c r="I72" s="1">
        <v>1</v>
      </c>
      <c r="J72" s="1" t="s">
        <v>3207</v>
      </c>
    </row>
    <row r="73" spans="1:10" x14ac:dyDescent="0.25">
      <c r="A73" s="1" t="s">
        <v>36</v>
      </c>
      <c r="B73" s="1" t="s">
        <v>296</v>
      </c>
      <c r="C73" s="1" t="s">
        <v>297</v>
      </c>
      <c r="D73" s="2" t="s">
        <v>298</v>
      </c>
      <c r="E73" s="1" t="s">
        <v>299</v>
      </c>
      <c r="F73" s="3" t="s">
        <v>300</v>
      </c>
      <c r="G73" s="1" t="s">
        <v>1689</v>
      </c>
      <c r="H73" s="1" t="s">
        <v>60</v>
      </c>
      <c r="I73" s="1">
        <v>1</v>
      </c>
      <c r="J73" s="1" t="s">
        <v>3208</v>
      </c>
    </row>
    <row r="74" spans="1:10" x14ac:dyDescent="0.25">
      <c r="A74" s="1" t="s">
        <v>2299</v>
      </c>
      <c r="B74" s="1" t="s">
        <v>2300</v>
      </c>
      <c r="C74" s="1" t="s">
        <v>2301</v>
      </c>
      <c r="D74" s="2" t="s">
        <v>2302</v>
      </c>
      <c r="E74" s="1" t="s">
        <v>2303</v>
      </c>
      <c r="F74" s="3" t="s">
        <v>2304</v>
      </c>
      <c r="G74" s="1" t="s">
        <v>3127</v>
      </c>
      <c r="H74" s="1" t="s">
        <v>492</v>
      </c>
      <c r="I74" s="1">
        <v>1</v>
      </c>
      <c r="J74" s="1" t="s">
        <v>3209</v>
      </c>
    </row>
    <row r="75" spans="1:10" x14ac:dyDescent="0.25">
      <c r="A75" s="1" t="s">
        <v>1419</v>
      </c>
      <c r="B75" s="1" t="s">
        <v>2585</v>
      </c>
      <c r="C75" s="1" t="s">
        <v>2586</v>
      </c>
      <c r="D75" s="2" t="s">
        <v>2587</v>
      </c>
      <c r="E75" s="1" t="s">
        <v>2588</v>
      </c>
      <c r="F75" s="3" t="s">
        <v>2589</v>
      </c>
      <c r="G75" s="1" t="s">
        <v>2564</v>
      </c>
      <c r="H75" s="1" t="s">
        <v>1199</v>
      </c>
      <c r="I75" s="1">
        <v>2</v>
      </c>
      <c r="J75" s="1" t="s">
        <v>3210</v>
      </c>
    </row>
    <row r="76" spans="1:10" x14ac:dyDescent="0.25">
      <c r="A76" s="1" t="s">
        <v>2162</v>
      </c>
      <c r="B76" s="1" t="s">
        <v>2340</v>
      </c>
      <c r="C76" s="1" t="s">
        <v>132</v>
      </c>
      <c r="D76" s="2" t="s">
        <v>2341</v>
      </c>
      <c r="E76" s="1" t="s">
        <v>2342</v>
      </c>
      <c r="F76" s="3" t="s">
        <v>2343</v>
      </c>
      <c r="G76" s="1" t="s">
        <v>2339</v>
      </c>
      <c r="H76" s="1" t="s">
        <v>230</v>
      </c>
      <c r="I76" s="1">
        <v>1</v>
      </c>
      <c r="J76" s="1" t="s">
        <v>3211</v>
      </c>
    </row>
    <row r="77" spans="1:10" x14ac:dyDescent="0.25">
      <c r="A77" s="1" t="s">
        <v>231</v>
      </c>
      <c r="B77" s="1" t="s">
        <v>232</v>
      </c>
      <c r="C77" s="1" t="s">
        <v>233</v>
      </c>
      <c r="D77" s="2" t="s">
        <v>234</v>
      </c>
      <c r="E77" s="1" t="s">
        <v>235</v>
      </c>
      <c r="F77" s="3" t="s">
        <v>236</v>
      </c>
      <c r="G77" s="1" t="s">
        <v>1689</v>
      </c>
      <c r="H77" s="1" t="s">
        <v>52</v>
      </c>
      <c r="I77" s="1">
        <v>1</v>
      </c>
      <c r="J77" s="1" t="s">
        <v>3212</v>
      </c>
    </row>
    <row r="78" spans="1:10" x14ac:dyDescent="0.25">
      <c r="A78" s="1" t="s">
        <v>68</v>
      </c>
      <c r="B78" s="1" t="s">
        <v>210</v>
      </c>
      <c r="C78" s="1" t="s">
        <v>197</v>
      </c>
      <c r="D78" s="2" t="s">
        <v>211</v>
      </c>
      <c r="E78" s="1" t="s">
        <v>212</v>
      </c>
      <c r="F78" s="3" t="s">
        <v>213</v>
      </c>
      <c r="G78" s="1" t="s">
        <v>1689</v>
      </c>
      <c r="H78" s="1" t="s">
        <v>60</v>
      </c>
      <c r="I78" s="1">
        <v>1</v>
      </c>
      <c r="J78" s="1" t="s">
        <v>3213</v>
      </c>
    </row>
    <row r="79" spans="1:10" x14ac:dyDescent="0.25">
      <c r="A79" s="1" t="s">
        <v>61</v>
      </c>
      <c r="B79" s="1" t="s">
        <v>1778</v>
      </c>
      <c r="C79" s="1" t="s">
        <v>1779</v>
      </c>
      <c r="D79" s="2" t="s">
        <v>1780</v>
      </c>
      <c r="E79" s="1" t="s">
        <v>1781</v>
      </c>
      <c r="F79" s="3" t="s">
        <v>1782</v>
      </c>
      <c r="G79" s="1" t="s">
        <v>2339</v>
      </c>
      <c r="H79" s="1" t="s">
        <v>44</v>
      </c>
      <c r="I79" s="1">
        <v>1</v>
      </c>
      <c r="J79" s="1" t="s">
        <v>3214</v>
      </c>
    </row>
    <row r="80" spans="1:10" x14ac:dyDescent="0.25">
      <c r="A80" s="1" t="s">
        <v>1438</v>
      </c>
      <c r="B80" s="1" t="s">
        <v>1439</v>
      </c>
      <c r="C80" s="1" t="s">
        <v>1440</v>
      </c>
      <c r="D80" s="2" t="s">
        <v>1441</v>
      </c>
      <c r="E80" s="1" t="s">
        <v>1442</v>
      </c>
      <c r="F80" s="3" t="s">
        <v>1443</v>
      </c>
      <c r="G80" s="1" t="s">
        <v>3127</v>
      </c>
      <c r="H80" s="1" t="s">
        <v>330</v>
      </c>
      <c r="I80" s="1">
        <v>1</v>
      </c>
      <c r="J80" s="1" t="s">
        <v>3215</v>
      </c>
    </row>
    <row r="81" spans="1:10" x14ac:dyDescent="0.25">
      <c r="A81" s="1" t="s">
        <v>137</v>
      </c>
      <c r="B81" s="1" t="s">
        <v>2513</v>
      </c>
      <c r="C81" s="1" t="s">
        <v>132</v>
      </c>
      <c r="D81" s="2" t="s">
        <v>2514</v>
      </c>
      <c r="E81" s="1" t="s">
        <v>2515</v>
      </c>
      <c r="F81" s="3" t="s">
        <v>2516</v>
      </c>
      <c r="G81" s="1" t="s">
        <v>3123</v>
      </c>
      <c r="H81" s="1" t="s">
        <v>34</v>
      </c>
      <c r="I81" s="1">
        <v>1</v>
      </c>
      <c r="J81" s="1" t="s">
        <v>3216</v>
      </c>
    </row>
    <row r="82" spans="1:10" x14ac:dyDescent="0.25">
      <c r="A82" s="1" t="s">
        <v>45</v>
      </c>
      <c r="B82" s="1" t="s">
        <v>46</v>
      </c>
      <c r="C82" s="1" t="s">
        <v>47</v>
      </c>
      <c r="D82" s="2" t="s">
        <v>48</v>
      </c>
      <c r="E82" s="1" t="s">
        <v>2767</v>
      </c>
      <c r="F82" s="3" t="s">
        <v>50</v>
      </c>
      <c r="G82" s="1" t="s">
        <v>1689</v>
      </c>
      <c r="H82" s="1" t="s">
        <v>52</v>
      </c>
      <c r="I82" s="1">
        <v>1</v>
      </c>
      <c r="J82" s="1" t="s">
        <v>3217</v>
      </c>
    </row>
    <row r="83" spans="1:10" x14ac:dyDescent="0.25">
      <c r="A83" s="1" t="s">
        <v>1377</v>
      </c>
      <c r="B83" s="1" t="s">
        <v>1378</v>
      </c>
      <c r="C83" s="1" t="s">
        <v>954</v>
      </c>
      <c r="D83" s="2" t="s">
        <v>1379</v>
      </c>
      <c r="E83" s="1" t="s">
        <v>1380</v>
      </c>
      <c r="F83" s="3" t="s">
        <v>1381</v>
      </c>
      <c r="G83" s="1" t="s">
        <v>3127</v>
      </c>
      <c r="H83" s="1" t="s">
        <v>492</v>
      </c>
      <c r="I83" s="1">
        <v>1</v>
      </c>
      <c r="J83" s="1" t="s">
        <v>3218</v>
      </c>
    </row>
    <row r="84" spans="1:10" x14ac:dyDescent="0.25">
      <c r="A84" s="1" t="s">
        <v>85</v>
      </c>
      <c r="B84" s="1" t="s">
        <v>86</v>
      </c>
      <c r="C84" s="1" t="s">
        <v>87</v>
      </c>
      <c r="D84" s="2" t="s">
        <v>88</v>
      </c>
      <c r="E84" s="1" t="s">
        <v>89</v>
      </c>
      <c r="F84" s="3" t="s">
        <v>90</v>
      </c>
      <c r="G84" s="1" t="s">
        <v>3176</v>
      </c>
      <c r="H84" s="1" t="s">
        <v>83</v>
      </c>
      <c r="I84" s="1">
        <v>1</v>
      </c>
      <c r="J84" s="1" t="s">
        <v>3219</v>
      </c>
    </row>
    <row r="85" spans="1:10" x14ac:dyDescent="0.25">
      <c r="A85" s="1" t="s">
        <v>267</v>
      </c>
      <c r="B85" s="1" t="s">
        <v>1256</v>
      </c>
      <c r="C85" s="1" t="s">
        <v>438</v>
      </c>
      <c r="D85" s="2" t="s">
        <v>1257</v>
      </c>
      <c r="E85" s="1" t="s">
        <v>1258</v>
      </c>
      <c r="F85" s="3" t="s">
        <v>1259</v>
      </c>
      <c r="G85" s="1" t="s">
        <v>2339</v>
      </c>
      <c r="H85" s="1" t="s">
        <v>99</v>
      </c>
      <c r="I85" s="1">
        <v>1</v>
      </c>
      <c r="J85" s="1" t="s">
        <v>3220</v>
      </c>
    </row>
    <row r="86" spans="1:10" x14ac:dyDescent="0.25">
      <c r="A86" s="1" t="s">
        <v>1004</v>
      </c>
      <c r="B86" s="1" t="s">
        <v>1005</v>
      </c>
      <c r="C86" s="1" t="s">
        <v>1006</v>
      </c>
      <c r="D86" s="2" t="s">
        <v>1007</v>
      </c>
      <c r="E86" s="1" t="s">
        <v>1008</v>
      </c>
      <c r="F86" s="3" t="s">
        <v>1009</v>
      </c>
      <c r="G86" s="1" t="s">
        <v>2339</v>
      </c>
      <c r="H86" s="1" t="s">
        <v>44</v>
      </c>
      <c r="I86" s="1">
        <v>1</v>
      </c>
      <c r="J86" s="1" t="s">
        <v>3221</v>
      </c>
    </row>
    <row r="87" spans="1:10" x14ac:dyDescent="0.25">
      <c r="A87" s="1" t="s">
        <v>145</v>
      </c>
      <c r="B87" s="1" t="s">
        <v>146</v>
      </c>
      <c r="C87" s="1" t="s">
        <v>63</v>
      </c>
      <c r="D87" s="2" t="s">
        <v>147</v>
      </c>
      <c r="E87" s="1" t="s">
        <v>148</v>
      </c>
      <c r="F87" s="3" t="s">
        <v>149</v>
      </c>
      <c r="G87" s="1" t="s">
        <v>3123</v>
      </c>
      <c r="H87" s="1" t="s">
        <v>34</v>
      </c>
      <c r="I87" s="1">
        <v>1</v>
      </c>
      <c r="J87" s="1" t="s">
        <v>3222</v>
      </c>
    </row>
    <row r="88" spans="1:10" x14ac:dyDescent="0.25">
      <c r="A88" s="1" t="s">
        <v>68</v>
      </c>
      <c r="B88" s="1" t="s">
        <v>1985</v>
      </c>
      <c r="C88" s="1" t="s">
        <v>339</v>
      </c>
      <c r="D88" s="2" t="s">
        <v>1986</v>
      </c>
      <c r="E88" s="1" t="s">
        <v>1987</v>
      </c>
      <c r="F88" s="3" t="s">
        <v>1988</v>
      </c>
      <c r="G88" s="1" t="s">
        <v>3123</v>
      </c>
      <c r="H88" s="1" t="s">
        <v>779</v>
      </c>
      <c r="I88" s="1">
        <v>1</v>
      </c>
      <c r="J88" s="1" t="s">
        <v>3223</v>
      </c>
    </row>
    <row r="89" spans="1:10" x14ac:dyDescent="0.25">
      <c r="A89" s="1" t="s">
        <v>583</v>
      </c>
      <c r="B89" s="1" t="s">
        <v>1397</v>
      </c>
      <c r="C89" s="1" t="s">
        <v>390</v>
      </c>
      <c r="D89" s="2" t="s">
        <v>1398</v>
      </c>
      <c r="E89" s="1" t="s">
        <v>1399</v>
      </c>
      <c r="F89" s="3" t="s">
        <v>1400</v>
      </c>
      <c r="G89" s="1" t="s">
        <v>1689</v>
      </c>
      <c r="H89" s="1" t="s">
        <v>1404</v>
      </c>
      <c r="I89" s="1">
        <v>1</v>
      </c>
      <c r="J89" s="1" t="s">
        <v>3224</v>
      </c>
    </row>
    <row r="90" spans="1:10" x14ac:dyDescent="0.25">
      <c r="A90" s="1" t="s">
        <v>195</v>
      </c>
      <c r="B90" s="1" t="s">
        <v>1708</v>
      </c>
      <c r="C90" s="1" t="s">
        <v>249</v>
      </c>
      <c r="D90" s="2" t="s">
        <v>1709</v>
      </c>
      <c r="E90" s="1" t="s">
        <v>1710</v>
      </c>
      <c r="F90" s="3" t="s">
        <v>1711</v>
      </c>
      <c r="G90" s="1" t="s">
        <v>2339</v>
      </c>
      <c r="H90" s="1" t="s">
        <v>99</v>
      </c>
      <c r="I90" s="1">
        <v>1</v>
      </c>
      <c r="J90" s="1" t="s">
        <v>3225</v>
      </c>
    </row>
    <row r="91" spans="1:10" x14ac:dyDescent="0.25">
      <c r="A91" s="1" t="s">
        <v>475</v>
      </c>
      <c r="B91" s="1" t="s">
        <v>1336</v>
      </c>
      <c r="C91" s="1" t="s">
        <v>954</v>
      </c>
      <c r="D91" s="2" t="s">
        <v>1337</v>
      </c>
      <c r="E91" s="1" t="s">
        <v>1338</v>
      </c>
      <c r="F91" s="3" t="s">
        <v>1339</v>
      </c>
      <c r="G91" s="1" t="s">
        <v>2339</v>
      </c>
      <c r="H91" s="1" t="s">
        <v>121</v>
      </c>
      <c r="I91" s="1">
        <v>1</v>
      </c>
      <c r="J91" s="1" t="s">
        <v>3226</v>
      </c>
    </row>
    <row r="92" spans="1:10" x14ac:dyDescent="0.25">
      <c r="A92" s="1" t="s">
        <v>281</v>
      </c>
      <c r="B92" s="1" t="s">
        <v>1249</v>
      </c>
      <c r="C92" s="1" t="s">
        <v>1112</v>
      </c>
      <c r="D92" s="2" t="s">
        <v>2938</v>
      </c>
      <c r="E92" s="1" t="s">
        <v>3227</v>
      </c>
      <c r="F92" s="3" t="s">
        <v>1252</v>
      </c>
      <c r="G92" s="1" t="s">
        <v>2339</v>
      </c>
      <c r="H92" s="1" t="s">
        <v>408</v>
      </c>
      <c r="I92" s="1">
        <v>1</v>
      </c>
      <c r="J92" s="1" t="s">
        <v>3228</v>
      </c>
    </row>
    <row r="93" spans="1:10" x14ac:dyDescent="0.25">
      <c r="A93" s="1" t="s">
        <v>130</v>
      </c>
      <c r="B93" s="1" t="s">
        <v>2762</v>
      </c>
      <c r="C93" s="1" t="s">
        <v>453</v>
      </c>
      <c r="D93" s="2" t="s">
        <v>2763</v>
      </c>
      <c r="E93" s="1" t="s">
        <v>2764</v>
      </c>
      <c r="F93" s="3" t="s">
        <v>2765</v>
      </c>
      <c r="G93" s="1" t="s">
        <v>1689</v>
      </c>
      <c r="H93" s="1" t="s">
        <v>314</v>
      </c>
      <c r="I93" s="1">
        <v>1</v>
      </c>
      <c r="J93" s="1" t="s">
        <v>3229</v>
      </c>
    </row>
    <row r="94" spans="1:10" x14ac:dyDescent="0.25">
      <c r="A94" s="1" t="s">
        <v>1238</v>
      </c>
      <c r="B94" s="1" t="s">
        <v>1239</v>
      </c>
      <c r="C94" s="1" t="s">
        <v>87</v>
      </c>
      <c r="D94" s="2" t="s">
        <v>1240</v>
      </c>
      <c r="E94" s="1" t="s">
        <v>1241</v>
      </c>
      <c r="F94" s="3" t="s">
        <v>1242</v>
      </c>
      <c r="G94" s="1" t="s">
        <v>3147</v>
      </c>
      <c r="H94" s="1" t="s">
        <v>1199</v>
      </c>
      <c r="I94" s="1">
        <v>2</v>
      </c>
      <c r="J94" s="1" t="s">
        <v>3230</v>
      </c>
    </row>
    <row r="95" spans="1:10" x14ac:dyDescent="0.25">
      <c r="A95" s="1" t="s">
        <v>247</v>
      </c>
      <c r="B95" s="1" t="s">
        <v>1221</v>
      </c>
      <c r="C95" s="1" t="s">
        <v>233</v>
      </c>
      <c r="D95" s="2" t="s">
        <v>1222</v>
      </c>
      <c r="E95" s="1" t="s">
        <v>1223</v>
      </c>
      <c r="F95" s="3" t="s">
        <v>1224</v>
      </c>
      <c r="G95" s="1" t="s">
        <v>1689</v>
      </c>
      <c r="H95" s="1" t="s">
        <v>314</v>
      </c>
      <c r="I95" s="1">
        <v>1</v>
      </c>
      <c r="J95" s="1" t="s">
        <v>3231</v>
      </c>
    </row>
    <row r="96" spans="1:10" x14ac:dyDescent="0.25">
      <c r="A96" s="1" t="s">
        <v>151</v>
      </c>
      <c r="B96" s="1" t="s">
        <v>1111</v>
      </c>
      <c r="C96" s="1" t="s">
        <v>63</v>
      </c>
      <c r="D96" s="2" t="s">
        <v>2428</v>
      </c>
      <c r="E96" s="1" t="s">
        <v>2429</v>
      </c>
      <c r="F96" s="3" t="s">
        <v>2430</v>
      </c>
      <c r="G96" s="1" t="s">
        <v>2339</v>
      </c>
      <c r="H96" s="1" t="s">
        <v>99</v>
      </c>
      <c r="I96" s="1">
        <v>1</v>
      </c>
      <c r="J96" s="1" t="s">
        <v>3232</v>
      </c>
    </row>
    <row r="97" spans="1:10" x14ac:dyDescent="0.25">
      <c r="A97" s="1" t="s">
        <v>1875</v>
      </c>
      <c r="B97" s="1" t="s">
        <v>1876</v>
      </c>
      <c r="C97" s="1" t="s">
        <v>425</v>
      </c>
      <c r="D97" s="2" t="s">
        <v>1877</v>
      </c>
      <c r="E97" s="1" t="s">
        <v>1878</v>
      </c>
      <c r="F97" s="3" t="s">
        <v>1879</v>
      </c>
      <c r="G97" s="1" t="s">
        <v>2564</v>
      </c>
      <c r="H97" s="1" t="s">
        <v>24</v>
      </c>
      <c r="I97" s="1">
        <v>1</v>
      </c>
      <c r="J97" s="1" t="s">
        <v>3233</v>
      </c>
    </row>
    <row r="98" spans="1:10" x14ac:dyDescent="0.25">
      <c r="A98" s="1" t="s">
        <v>751</v>
      </c>
      <c r="B98" s="1" t="s">
        <v>2458</v>
      </c>
      <c r="C98" s="1" t="s">
        <v>132</v>
      </c>
      <c r="D98" s="2" t="s">
        <v>2459</v>
      </c>
      <c r="E98" s="1" t="s">
        <v>2460</v>
      </c>
      <c r="F98" s="3" t="s">
        <v>2461</v>
      </c>
      <c r="G98" s="1" t="s">
        <v>2339</v>
      </c>
      <c r="H98" s="1" t="s">
        <v>791</v>
      </c>
      <c r="I98" s="1">
        <v>1</v>
      </c>
      <c r="J98" s="1" t="s">
        <v>3234</v>
      </c>
    </row>
    <row r="99" spans="1:10" x14ac:dyDescent="0.25">
      <c r="A99" s="1" t="s">
        <v>307</v>
      </c>
      <c r="B99" s="1" t="s">
        <v>308</v>
      </c>
      <c r="C99" s="1" t="s">
        <v>309</v>
      </c>
      <c r="D99" s="2" t="s">
        <v>310</v>
      </c>
      <c r="E99" s="1" t="s">
        <v>311</v>
      </c>
      <c r="F99" s="3" t="s">
        <v>312</v>
      </c>
      <c r="G99" s="1" t="s">
        <v>1689</v>
      </c>
      <c r="H99" s="1" t="s">
        <v>314</v>
      </c>
      <c r="I99" s="1">
        <v>1</v>
      </c>
      <c r="J99" s="1" t="s">
        <v>3235</v>
      </c>
    </row>
    <row r="100" spans="1:10" x14ac:dyDescent="0.25">
      <c r="A100" s="1" t="s">
        <v>2334</v>
      </c>
      <c r="B100" s="1" t="s">
        <v>2335</v>
      </c>
      <c r="C100" s="1" t="s">
        <v>1599</v>
      </c>
      <c r="D100" s="2" t="s">
        <v>2336</v>
      </c>
      <c r="E100" s="1" t="s">
        <v>2337</v>
      </c>
      <c r="F100" s="3" t="s">
        <v>2338</v>
      </c>
      <c r="G100" s="1" t="s">
        <v>2339</v>
      </c>
      <c r="H100" s="1" t="s">
        <v>44</v>
      </c>
      <c r="I100" s="1">
        <v>1</v>
      </c>
      <c r="J100" s="1" t="s">
        <v>3236</v>
      </c>
    </row>
    <row r="101" spans="1:10" x14ac:dyDescent="0.25">
      <c r="A101" s="1" t="s">
        <v>158</v>
      </c>
      <c r="B101" s="1" t="s">
        <v>159</v>
      </c>
      <c r="C101" s="1" t="s">
        <v>160</v>
      </c>
      <c r="D101" s="2" t="s">
        <v>161</v>
      </c>
      <c r="E101" s="1" t="s">
        <v>162</v>
      </c>
      <c r="F101" s="3" t="s">
        <v>163</v>
      </c>
      <c r="G101" s="1" t="s">
        <v>3158</v>
      </c>
      <c r="H101" s="1" t="s">
        <v>52</v>
      </c>
      <c r="I101" s="1">
        <v>1</v>
      </c>
      <c r="J101" s="1" t="s">
        <v>3237</v>
      </c>
    </row>
    <row r="102" spans="1:10" x14ac:dyDescent="0.25">
      <c r="A102" s="1" t="s">
        <v>151</v>
      </c>
      <c r="B102" s="1" t="s">
        <v>1106</v>
      </c>
      <c r="C102" s="1" t="s">
        <v>153</v>
      </c>
      <c r="D102" s="2" t="s">
        <v>1107</v>
      </c>
      <c r="E102" s="1" t="s">
        <v>1108</v>
      </c>
      <c r="F102" s="3" t="s">
        <v>1109</v>
      </c>
      <c r="G102" s="1" t="s">
        <v>3123</v>
      </c>
      <c r="H102" s="1" t="s">
        <v>779</v>
      </c>
      <c r="I102" s="1">
        <v>1</v>
      </c>
      <c r="J102" s="1" t="s">
        <v>3238</v>
      </c>
    </row>
    <row r="103" spans="1:10" x14ac:dyDescent="0.25">
      <c r="A103" s="1" t="s">
        <v>357</v>
      </c>
      <c r="B103" s="1" t="s">
        <v>594</v>
      </c>
      <c r="C103" s="1" t="s">
        <v>103</v>
      </c>
      <c r="D103" s="2" t="s">
        <v>595</v>
      </c>
      <c r="E103" s="1" t="s">
        <v>596</v>
      </c>
      <c r="F103" s="3" t="s">
        <v>597</v>
      </c>
      <c r="G103" s="1" t="s">
        <v>2339</v>
      </c>
      <c r="H103" s="1" t="s">
        <v>121</v>
      </c>
      <c r="I103" s="1">
        <v>1</v>
      </c>
      <c r="J103" s="1" t="s">
        <v>3199</v>
      </c>
    </row>
    <row r="104" spans="1:10" x14ac:dyDescent="0.25">
      <c r="A104" s="1" t="s">
        <v>493</v>
      </c>
      <c r="B104" s="1" t="s">
        <v>1722</v>
      </c>
      <c r="C104" s="1" t="s">
        <v>249</v>
      </c>
      <c r="D104" s="2" t="s">
        <v>1723</v>
      </c>
      <c r="E104" s="1" t="s">
        <v>1724</v>
      </c>
      <c r="F104" s="3" t="s">
        <v>1725</v>
      </c>
      <c r="G104" s="1" t="s">
        <v>2564</v>
      </c>
      <c r="H104" s="1" t="s">
        <v>24</v>
      </c>
      <c r="I104" s="1">
        <v>1</v>
      </c>
      <c r="J104" s="1" t="s">
        <v>3239</v>
      </c>
    </row>
    <row r="105" spans="1:10" x14ac:dyDescent="0.25">
      <c r="A105" s="1" t="s">
        <v>195</v>
      </c>
      <c r="B105" s="1" t="s">
        <v>1134</v>
      </c>
      <c r="C105" s="1" t="s">
        <v>403</v>
      </c>
      <c r="D105" s="2" t="s">
        <v>1135</v>
      </c>
      <c r="E105" s="1" t="s">
        <v>1136</v>
      </c>
      <c r="F105" s="3" t="s">
        <v>1137</v>
      </c>
      <c r="G105" s="1" t="s">
        <v>3127</v>
      </c>
      <c r="H105" s="1" t="s">
        <v>757</v>
      </c>
      <c r="I105" s="1">
        <v>1</v>
      </c>
      <c r="J105" s="1" t="s">
        <v>3240</v>
      </c>
    </row>
    <row r="106" spans="1:10" x14ac:dyDescent="0.25">
      <c r="A106" s="1" t="s">
        <v>27</v>
      </c>
      <c r="B106" s="1" t="s">
        <v>858</v>
      </c>
      <c r="C106" s="1" t="s">
        <v>275</v>
      </c>
      <c r="D106" s="2" t="s">
        <v>859</v>
      </c>
      <c r="E106" s="1" t="s">
        <v>860</v>
      </c>
      <c r="F106" s="3" t="s">
        <v>861</v>
      </c>
      <c r="G106" s="1" t="s">
        <v>2339</v>
      </c>
      <c r="H106" s="1" t="s">
        <v>230</v>
      </c>
      <c r="I106" s="1">
        <v>1</v>
      </c>
      <c r="J106" s="1" t="s">
        <v>3241</v>
      </c>
    </row>
    <row r="107" spans="1:10" x14ac:dyDescent="0.25">
      <c r="A107" s="1" t="s">
        <v>36</v>
      </c>
      <c r="B107" s="1" t="s">
        <v>886</v>
      </c>
      <c r="C107" s="1" t="s">
        <v>403</v>
      </c>
      <c r="D107" s="2" t="s">
        <v>887</v>
      </c>
      <c r="E107" s="1" t="s">
        <v>888</v>
      </c>
      <c r="F107" s="3" t="s">
        <v>889</v>
      </c>
      <c r="G107" s="3" t="s">
        <v>3242</v>
      </c>
      <c r="H107" s="1" t="s">
        <v>3243</v>
      </c>
      <c r="I107" s="1">
        <v>1</v>
      </c>
      <c r="J107" s="1" t="s">
        <v>3199</v>
      </c>
    </row>
    <row r="108" spans="1:10" x14ac:dyDescent="0.25">
      <c r="A108" s="1" t="s">
        <v>203</v>
      </c>
      <c r="B108" s="1" t="s">
        <v>1173</v>
      </c>
      <c r="C108" s="1" t="s">
        <v>249</v>
      </c>
      <c r="D108" s="2" t="s">
        <v>1174</v>
      </c>
      <c r="E108" s="1" t="s">
        <v>1175</v>
      </c>
      <c r="F108" s="3" t="s">
        <v>1176</v>
      </c>
      <c r="G108" s="1" t="s">
        <v>1689</v>
      </c>
      <c r="H108" s="1" t="s">
        <v>314</v>
      </c>
      <c r="I108" s="1">
        <v>1</v>
      </c>
      <c r="J108" s="1" t="s">
        <v>3244</v>
      </c>
    </row>
    <row r="109" spans="1:10" x14ac:dyDescent="0.25">
      <c r="A109" s="1" t="s">
        <v>281</v>
      </c>
      <c r="B109" s="1" t="s">
        <v>863</v>
      </c>
      <c r="C109" s="1" t="s">
        <v>275</v>
      </c>
      <c r="D109" s="2" t="s">
        <v>864</v>
      </c>
      <c r="E109" s="1" t="s">
        <v>865</v>
      </c>
      <c r="F109" s="3" t="s">
        <v>866</v>
      </c>
      <c r="G109" s="1" t="s">
        <v>3245</v>
      </c>
      <c r="H109" s="1" t="s">
        <v>868</v>
      </c>
      <c r="I109" s="1">
        <v>1</v>
      </c>
      <c r="J109" s="1" t="s">
        <v>3199</v>
      </c>
    </row>
    <row r="110" spans="1:10" x14ac:dyDescent="0.25">
      <c r="A110" s="1" t="s">
        <v>583</v>
      </c>
      <c r="B110" s="1" t="s">
        <v>62</v>
      </c>
      <c r="C110" s="1" t="s">
        <v>47</v>
      </c>
      <c r="D110" s="2" t="s">
        <v>584</v>
      </c>
      <c r="E110" s="1" t="s">
        <v>585</v>
      </c>
      <c r="F110" s="3" t="s">
        <v>586</v>
      </c>
      <c r="G110" s="1" t="s">
        <v>2339</v>
      </c>
      <c r="H110" s="1" t="s">
        <v>99</v>
      </c>
      <c r="I110" s="1">
        <v>1</v>
      </c>
      <c r="J110" s="1" t="s">
        <v>3246</v>
      </c>
    </row>
    <row r="111" spans="1:10" x14ac:dyDescent="0.25">
      <c r="A111" s="1" t="s">
        <v>323</v>
      </c>
      <c r="B111" s="1" t="s">
        <v>1843</v>
      </c>
      <c r="C111" s="1" t="s">
        <v>63</v>
      </c>
      <c r="D111" s="2" t="s">
        <v>1844</v>
      </c>
      <c r="E111" s="1" t="s">
        <v>1845</v>
      </c>
      <c r="F111" s="3" t="s">
        <v>1846</v>
      </c>
      <c r="G111" s="1" t="s">
        <v>1689</v>
      </c>
      <c r="H111" s="1" t="s">
        <v>60</v>
      </c>
      <c r="I111" s="1">
        <v>1</v>
      </c>
      <c r="J111" s="1" t="s">
        <v>3247</v>
      </c>
    </row>
    <row r="112" spans="1:10" x14ac:dyDescent="0.25">
      <c r="A112" s="1" t="s">
        <v>1149</v>
      </c>
      <c r="B112" s="1" t="s">
        <v>1555</v>
      </c>
      <c r="C112" s="1" t="s">
        <v>256</v>
      </c>
      <c r="D112" s="2" t="s">
        <v>1556</v>
      </c>
      <c r="E112" s="1" t="s">
        <v>1557</v>
      </c>
      <c r="F112" s="3" t="s">
        <v>1558</v>
      </c>
      <c r="G112" s="1" t="s">
        <v>3123</v>
      </c>
      <c r="H112" s="1" t="s">
        <v>525</v>
      </c>
      <c r="I112" s="1">
        <v>1</v>
      </c>
      <c r="J112" s="1" t="s">
        <v>3248</v>
      </c>
    </row>
    <row r="113" spans="1:10" x14ac:dyDescent="0.25">
      <c r="A113" s="1" t="s">
        <v>158</v>
      </c>
      <c r="B113" s="1" t="s">
        <v>2103</v>
      </c>
      <c r="C113" s="1" t="s">
        <v>70</v>
      </c>
      <c r="D113" s="2" t="s">
        <v>2104</v>
      </c>
      <c r="E113" s="1" t="s">
        <v>2105</v>
      </c>
      <c r="F113" s="3" t="s">
        <v>2106</v>
      </c>
      <c r="G113" s="1" t="s">
        <v>3127</v>
      </c>
      <c r="H113" s="1" t="s">
        <v>757</v>
      </c>
      <c r="I113" s="1">
        <v>1</v>
      </c>
      <c r="J113" s="1" t="s">
        <v>3249</v>
      </c>
    </row>
    <row r="114" spans="1:10" x14ac:dyDescent="0.25">
      <c r="A114" s="1" t="s">
        <v>61</v>
      </c>
      <c r="B114" s="1" t="s">
        <v>2053</v>
      </c>
      <c r="C114" s="1" t="s">
        <v>871</v>
      </c>
      <c r="D114" s="2" t="s">
        <v>2054</v>
      </c>
      <c r="E114" s="1" t="s">
        <v>2055</v>
      </c>
      <c r="F114" s="3" t="s">
        <v>2056</v>
      </c>
      <c r="G114" s="1" t="s">
        <v>3176</v>
      </c>
      <c r="H114" s="1" t="s">
        <v>1324</v>
      </c>
      <c r="I114" s="1">
        <v>2</v>
      </c>
      <c r="J114" s="1" t="s">
        <v>3250</v>
      </c>
    </row>
    <row r="115" spans="1:10" x14ac:dyDescent="0.25">
      <c r="A115" s="1" t="s">
        <v>357</v>
      </c>
      <c r="B115" s="1" t="s">
        <v>1749</v>
      </c>
      <c r="C115" s="1" t="s">
        <v>153</v>
      </c>
      <c r="D115" s="2" t="s">
        <v>1750</v>
      </c>
      <c r="E115" s="1" t="s">
        <v>1751</v>
      </c>
      <c r="F115" s="3" t="s">
        <v>1752</v>
      </c>
      <c r="G115" s="1" t="s">
        <v>3251</v>
      </c>
      <c r="H115" s="1" t="s">
        <v>408</v>
      </c>
      <c r="I115" s="1">
        <v>1</v>
      </c>
      <c r="J115" s="1" t="s">
        <v>3252</v>
      </c>
    </row>
    <row r="116" spans="1:10" x14ac:dyDescent="0.25">
      <c r="A116" s="1" t="s">
        <v>195</v>
      </c>
      <c r="B116" s="1" t="s">
        <v>1034</v>
      </c>
      <c r="C116" s="1" t="s">
        <v>1035</v>
      </c>
      <c r="D116" s="2" t="s">
        <v>2935</v>
      </c>
      <c r="E116" s="1" t="s">
        <v>1037</v>
      </c>
      <c r="F116" s="3" t="s">
        <v>1038</v>
      </c>
      <c r="G116" s="1" t="s">
        <v>3127</v>
      </c>
      <c r="H116" s="1" t="s">
        <v>757</v>
      </c>
      <c r="I116" s="1">
        <v>1</v>
      </c>
      <c r="J116" s="1" t="s">
        <v>3253</v>
      </c>
    </row>
    <row r="117" spans="1:10" x14ac:dyDescent="0.25">
      <c r="A117" s="1" t="s">
        <v>518</v>
      </c>
      <c r="B117" s="1" t="s">
        <v>519</v>
      </c>
      <c r="C117" s="1" t="s">
        <v>520</v>
      </c>
      <c r="D117" s="2" t="s">
        <v>521</v>
      </c>
      <c r="E117" s="1" t="s">
        <v>522</v>
      </c>
      <c r="F117" s="3" t="s">
        <v>523</v>
      </c>
      <c r="G117" s="1" t="s">
        <v>3123</v>
      </c>
      <c r="H117" s="1" t="s">
        <v>525</v>
      </c>
      <c r="I117" s="1">
        <v>1</v>
      </c>
      <c r="J117" s="1" t="s">
        <v>3254</v>
      </c>
    </row>
    <row r="118" spans="1:10" x14ac:dyDescent="0.25">
      <c r="A118" s="1" t="s">
        <v>1691</v>
      </c>
      <c r="B118" s="1" t="s">
        <v>1692</v>
      </c>
      <c r="C118" s="1" t="s">
        <v>1693</v>
      </c>
      <c r="D118" s="2" t="s">
        <v>1694</v>
      </c>
      <c r="E118" s="1" t="s">
        <v>1695</v>
      </c>
      <c r="F118" s="3" t="s">
        <v>1696</v>
      </c>
      <c r="G118" s="1" t="s">
        <v>3255</v>
      </c>
      <c r="H118" s="1" t="s">
        <v>3256</v>
      </c>
      <c r="I118" s="1">
        <v>1</v>
      </c>
      <c r="J118" s="1" t="s">
        <v>3257</v>
      </c>
    </row>
    <row r="119" spans="1:10" x14ac:dyDescent="0.25">
      <c r="A119" s="1" t="s">
        <v>350</v>
      </c>
      <c r="B119" s="1" t="s">
        <v>351</v>
      </c>
      <c r="C119" s="1" t="s">
        <v>132</v>
      </c>
      <c r="D119" s="2" t="s">
        <v>352</v>
      </c>
      <c r="E119" s="1" t="s">
        <v>353</v>
      </c>
      <c r="F119" s="3" t="s">
        <v>354</v>
      </c>
      <c r="G119" s="1" t="s">
        <v>2339</v>
      </c>
      <c r="H119" s="1" t="s">
        <v>44</v>
      </c>
      <c r="I119" s="1">
        <v>1</v>
      </c>
      <c r="J119" s="1" t="s">
        <v>3258</v>
      </c>
    </row>
    <row r="120" spans="1:10" x14ac:dyDescent="0.25">
      <c r="A120" s="1" t="s">
        <v>1616</v>
      </c>
      <c r="B120" s="1" t="s">
        <v>1617</v>
      </c>
      <c r="C120" s="1" t="s">
        <v>1618</v>
      </c>
      <c r="D120" s="2" t="s">
        <v>1619</v>
      </c>
      <c r="E120" s="1" t="s">
        <v>1620</v>
      </c>
      <c r="F120" s="3" t="s">
        <v>1621</v>
      </c>
      <c r="G120" s="1" t="s">
        <v>3259</v>
      </c>
      <c r="H120" s="1" t="s">
        <v>1623</v>
      </c>
      <c r="I120" s="1">
        <v>2</v>
      </c>
      <c r="J120" s="1" t="s">
        <v>3260</v>
      </c>
    </row>
    <row r="121" spans="1:10" x14ac:dyDescent="0.25">
      <c r="A121" s="1" t="s">
        <v>108</v>
      </c>
      <c r="B121" s="1" t="s">
        <v>2485</v>
      </c>
      <c r="C121" s="1" t="s">
        <v>438</v>
      </c>
      <c r="D121" s="2" t="s">
        <v>2486</v>
      </c>
      <c r="E121" s="1" t="s">
        <v>2487</v>
      </c>
      <c r="F121" s="3" t="s">
        <v>2488</v>
      </c>
      <c r="G121" s="1" t="s">
        <v>3261</v>
      </c>
      <c r="H121" s="3" t="s">
        <v>2193</v>
      </c>
      <c r="I121" s="1">
        <v>1</v>
      </c>
      <c r="J121" s="1" t="s">
        <v>3262</v>
      </c>
    </row>
    <row r="122" spans="1:10" x14ac:dyDescent="0.25">
      <c r="A122" s="1" t="s">
        <v>511</v>
      </c>
      <c r="B122" s="1" t="s">
        <v>512</v>
      </c>
      <c r="C122" s="1" t="s">
        <v>513</v>
      </c>
      <c r="D122" s="2" t="s">
        <v>514</v>
      </c>
      <c r="E122" s="1" t="s">
        <v>515</v>
      </c>
      <c r="F122" s="3" t="s">
        <v>516</v>
      </c>
      <c r="G122" s="1" t="s">
        <v>2339</v>
      </c>
      <c r="H122" s="1" t="s">
        <v>408</v>
      </c>
      <c r="I122" s="1">
        <v>1</v>
      </c>
      <c r="J122" s="1" t="s">
        <v>3263</v>
      </c>
    </row>
    <row r="123" spans="1:10" x14ac:dyDescent="0.25">
      <c r="A123" s="1" t="s">
        <v>85</v>
      </c>
      <c r="B123" s="1" t="s">
        <v>2064</v>
      </c>
      <c r="C123" s="1" t="s">
        <v>1112</v>
      </c>
      <c r="D123" s="2" t="s">
        <v>2065</v>
      </c>
      <c r="E123" s="1" t="s">
        <v>2066</v>
      </c>
      <c r="F123" s="3" t="s">
        <v>2067</v>
      </c>
      <c r="G123" s="1" t="s">
        <v>3264</v>
      </c>
      <c r="H123" s="1" t="s">
        <v>1199</v>
      </c>
      <c r="I123" s="1">
        <v>2</v>
      </c>
      <c r="J123" s="1" t="s">
        <v>3265</v>
      </c>
    </row>
    <row r="124" spans="1:10" x14ac:dyDescent="0.25">
      <c r="A124" s="1" t="s">
        <v>61</v>
      </c>
      <c r="B124" s="1" t="s">
        <v>853</v>
      </c>
      <c r="C124" s="1" t="s">
        <v>425</v>
      </c>
      <c r="D124" s="2" t="s">
        <v>854</v>
      </c>
      <c r="E124" s="1" t="s">
        <v>855</v>
      </c>
      <c r="F124" s="3" t="s">
        <v>856</v>
      </c>
      <c r="G124" s="1" t="s">
        <v>2339</v>
      </c>
      <c r="H124" s="1" t="s">
        <v>99</v>
      </c>
      <c r="I124" s="1">
        <v>1</v>
      </c>
      <c r="J124" s="1" t="s">
        <v>3266</v>
      </c>
    </row>
    <row r="125" spans="1:10" x14ac:dyDescent="0.25">
      <c r="A125" s="1" t="s">
        <v>1182</v>
      </c>
      <c r="B125" s="1" t="s">
        <v>1266</v>
      </c>
      <c r="C125" s="1" t="s">
        <v>275</v>
      </c>
      <c r="D125" s="2" t="s">
        <v>1267</v>
      </c>
      <c r="E125" s="1" t="s">
        <v>1268</v>
      </c>
      <c r="F125" s="3" t="s">
        <v>1269</v>
      </c>
      <c r="G125" s="1" t="s">
        <v>3158</v>
      </c>
      <c r="H125" s="1" t="s">
        <v>60</v>
      </c>
      <c r="I125" s="1">
        <v>1</v>
      </c>
      <c r="J125" s="1" t="s">
        <v>3267</v>
      </c>
    </row>
    <row r="126" spans="1:10" x14ac:dyDescent="0.25">
      <c r="A126" s="1" t="s">
        <v>1200</v>
      </c>
      <c r="B126" s="1" t="s">
        <v>2117</v>
      </c>
      <c r="C126" s="1" t="s">
        <v>70</v>
      </c>
      <c r="D126" s="2" t="s">
        <v>2118</v>
      </c>
      <c r="E126" s="1" t="s">
        <v>3268</v>
      </c>
      <c r="F126" s="3" t="s">
        <v>2120</v>
      </c>
      <c r="G126" s="1" t="s">
        <v>2564</v>
      </c>
      <c r="H126" s="1" t="s">
        <v>24</v>
      </c>
      <c r="I126" s="1">
        <v>1</v>
      </c>
      <c r="J126" s="1" t="s">
        <v>3269</v>
      </c>
    </row>
    <row r="127" spans="1:10" x14ac:dyDescent="0.25">
      <c r="A127" s="1" t="s">
        <v>381</v>
      </c>
      <c r="B127" s="1" t="s">
        <v>2591</v>
      </c>
      <c r="C127" s="1" t="s">
        <v>2592</v>
      </c>
      <c r="D127" s="2" t="s">
        <v>2593</v>
      </c>
      <c r="E127" s="1" t="s">
        <v>2594</v>
      </c>
      <c r="F127" s="3" t="s">
        <v>2595</v>
      </c>
      <c r="G127" s="1" t="s">
        <v>2339</v>
      </c>
      <c r="H127" s="1" t="s">
        <v>414</v>
      </c>
      <c r="I127" s="1">
        <v>1</v>
      </c>
      <c r="J127" s="1" t="s">
        <v>3270</v>
      </c>
    </row>
    <row r="128" spans="1:10" x14ac:dyDescent="0.25">
      <c r="A128" s="1" t="s">
        <v>61</v>
      </c>
      <c r="B128" s="1" t="s">
        <v>1039</v>
      </c>
      <c r="C128" s="1" t="s">
        <v>1040</v>
      </c>
      <c r="D128" s="2" t="s">
        <v>1041</v>
      </c>
      <c r="E128" s="1" t="s">
        <v>1042</v>
      </c>
      <c r="F128" s="3" t="s">
        <v>1043</v>
      </c>
      <c r="G128" s="1" t="s">
        <v>3271</v>
      </c>
      <c r="H128" s="1" t="s">
        <v>714</v>
      </c>
      <c r="I128" s="1">
        <v>1</v>
      </c>
      <c r="J128" s="1" t="s">
        <v>3272</v>
      </c>
    </row>
    <row r="129" spans="1:10" x14ac:dyDescent="0.25">
      <c r="A129" s="1" t="s">
        <v>203</v>
      </c>
      <c r="B129" s="1" t="s">
        <v>1560</v>
      </c>
      <c r="C129" s="1" t="s">
        <v>1561</v>
      </c>
      <c r="D129" s="2" t="s">
        <v>1562</v>
      </c>
      <c r="E129" s="1" t="s">
        <v>2960</v>
      </c>
      <c r="F129" s="3" t="s">
        <v>1564</v>
      </c>
      <c r="G129" s="1" t="s">
        <v>3127</v>
      </c>
      <c r="H129" s="1" t="s">
        <v>492</v>
      </c>
      <c r="I129" s="1">
        <v>1</v>
      </c>
      <c r="J129" s="1" t="s">
        <v>3273</v>
      </c>
    </row>
    <row r="130" spans="1:10" x14ac:dyDescent="0.25">
      <c r="A130" s="1" t="s">
        <v>45</v>
      </c>
      <c r="B130" s="1" t="s">
        <v>959</v>
      </c>
      <c r="C130" s="1" t="s">
        <v>960</v>
      </c>
      <c r="D130" s="2" t="s">
        <v>961</v>
      </c>
      <c r="E130" s="1" t="s">
        <v>962</v>
      </c>
      <c r="F130" s="3" t="s">
        <v>963</v>
      </c>
      <c r="G130" s="1" t="s">
        <v>2564</v>
      </c>
      <c r="H130" s="1" t="s">
        <v>24</v>
      </c>
      <c r="I130" s="1">
        <v>1</v>
      </c>
      <c r="J130" s="1" t="s">
        <v>3274</v>
      </c>
    </row>
    <row r="131" spans="1:10" x14ac:dyDescent="0.25">
      <c r="A131" s="1" t="s">
        <v>203</v>
      </c>
      <c r="B131" s="1" t="s">
        <v>966</v>
      </c>
      <c r="C131" s="1" t="s">
        <v>1067</v>
      </c>
      <c r="D131" s="2" t="s">
        <v>1712</v>
      </c>
      <c r="E131" s="1" t="s">
        <v>1713</v>
      </c>
      <c r="F131" s="3" t="s">
        <v>1714</v>
      </c>
      <c r="G131" s="1" t="s">
        <v>2564</v>
      </c>
      <c r="H131" s="1" t="s">
        <v>24</v>
      </c>
      <c r="I131" s="1">
        <v>1</v>
      </c>
      <c r="J131" s="1" t="s">
        <v>3275</v>
      </c>
    </row>
    <row r="132" spans="1:10" x14ac:dyDescent="0.25">
      <c r="A132" s="1" t="s">
        <v>751</v>
      </c>
      <c r="B132" s="1" t="s">
        <v>752</v>
      </c>
      <c r="C132" s="1" t="s">
        <v>63</v>
      </c>
      <c r="D132" s="2" t="s">
        <v>753</v>
      </c>
      <c r="E132" s="1" t="s">
        <v>754</v>
      </c>
      <c r="F132" s="3" t="s">
        <v>755</v>
      </c>
      <c r="G132" s="1" t="s">
        <v>3127</v>
      </c>
      <c r="H132" s="1" t="s">
        <v>757</v>
      </c>
      <c r="I132" s="1">
        <v>1</v>
      </c>
      <c r="J132" s="1" t="s">
        <v>3276</v>
      </c>
    </row>
    <row r="133" spans="1:10" x14ac:dyDescent="0.25">
      <c r="A133" s="1" t="s">
        <v>68</v>
      </c>
      <c r="B133" s="1" t="s">
        <v>792</v>
      </c>
      <c r="C133" s="1" t="s">
        <v>793</v>
      </c>
      <c r="D133" s="2" t="s">
        <v>794</v>
      </c>
      <c r="E133" s="1" t="s">
        <v>795</v>
      </c>
      <c r="F133" s="3" t="s">
        <v>796</v>
      </c>
      <c r="G133" s="1" t="s">
        <v>2339</v>
      </c>
      <c r="H133" s="1" t="s">
        <v>414</v>
      </c>
      <c r="I133" s="1">
        <v>1</v>
      </c>
      <c r="J133" s="1" t="s">
        <v>3277</v>
      </c>
    </row>
    <row r="134" spans="1:10" x14ac:dyDescent="0.25">
      <c r="A134" s="1" t="s">
        <v>2491</v>
      </c>
      <c r="B134" s="1" t="s">
        <v>2492</v>
      </c>
      <c r="C134" s="1" t="s">
        <v>2493</v>
      </c>
      <c r="D134" s="2" t="s">
        <v>2494</v>
      </c>
      <c r="E134" s="1" t="s">
        <v>2495</v>
      </c>
      <c r="F134" s="3" t="s">
        <v>2496</v>
      </c>
      <c r="G134" s="1" t="s">
        <v>3123</v>
      </c>
      <c r="H134" s="1" t="s">
        <v>34</v>
      </c>
      <c r="I134" s="1">
        <v>1</v>
      </c>
      <c r="J134" s="1" t="s">
        <v>3278</v>
      </c>
    </row>
    <row r="135" spans="1:10" x14ac:dyDescent="0.25">
      <c r="A135" s="1" t="s">
        <v>14</v>
      </c>
      <c r="B135" s="1" t="s">
        <v>2612</v>
      </c>
      <c r="C135" s="1" t="s">
        <v>63</v>
      </c>
      <c r="D135" s="2" t="s">
        <v>2613</v>
      </c>
      <c r="E135" s="1" t="s">
        <v>2614</v>
      </c>
      <c r="F135" s="3" t="s">
        <v>2615</v>
      </c>
      <c r="G135" s="1" t="s">
        <v>2339</v>
      </c>
      <c r="H135" s="1" t="s">
        <v>99</v>
      </c>
      <c r="I135" s="1">
        <v>1</v>
      </c>
      <c r="J135" s="1" t="s">
        <v>3279</v>
      </c>
    </row>
    <row r="136" spans="1:10" x14ac:dyDescent="0.25">
      <c r="A136" s="1" t="s">
        <v>532</v>
      </c>
      <c r="B136" s="1" t="s">
        <v>948</v>
      </c>
      <c r="C136" s="1" t="s">
        <v>954</v>
      </c>
      <c r="D136" s="2" t="s">
        <v>1011</v>
      </c>
      <c r="E136" s="1" t="s">
        <v>1535</v>
      </c>
      <c r="F136" s="3" t="s">
        <v>1013</v>
      </c>
      <c r="G136" s="1" t="s">
        <v>3280</v>
      </c>
      <c r="H136" s="1" t="s">
        <v>3281</v>
      </c>
      <c r="I136" s="1">
        <v>1</v>
      </c>
      <c r="J136" s="1" t="s">
        <v>3282</v>
      </c>
    </row>
    <row r="137" spans="1:10" x14ac:dyDescent="0.25">
      <c r="A137" s="1" t="s">
        <v>195</v>
      </c>
      <c r="B137" s="1" t="s">
        <v>402</v>
      </c>
      <c r="C137" s="1" t="s">
        <v>403</v>
      </c>
      <c r="D137" s="2" t="s">
        <v>404</v>
      </c>
      <c r="E137" s="1" t="s">
        <v>405</v>
      </c>
      <c r="F137" s="3" t="s">
        <v>406</v>
      </c>
      <c r="G137" s="1" t="s">
        <v>2339</v>
      </c>
      <c r="H137" s="1" t="s">
        <v>408</v>
      </c>
      <c r="I137" s="1">
        <v>1</v>
      </c>
      <c r="J137" s="1" t="s">
        <v>3283</v>
      </c>
    </row>
    <row r="138" spans="1:10" x14ac:dyDescent="0.25">
      <c r="A138" s="1" t="s">
        <v>323</v>
      </c>
      <c r="B138" s="1" t="s">
        <v>774</v>
      </c>
      <c r="C138" s="1" t="s">
        <v>513</v>
      </c>
      <c r="D138" s="2" t="s">
        <v>775</v>
      </c>
      <c r="E138" s="1" t="s">
        <v>776</v>
      </c>
      <c r="F138" s="3" t="s">
        <v>777</v>
      </c>
      <c r="G138" s="1" t="s">
        <v>3123</v>
      </c>
      <c r="H138" s="1" t="s">
        <v>779</v>
      </c>
      <c r="I138" s="1">
        <v>1</v>
      </c>
      <c r="J138" s="1" t="s">
        <v>3284</v>
      </c>
    </row>
    <row r="139" spans="1:10" x14ac:dyDescent="0.25">
      <c r="A139" s="1" t="s">
        <v>323</v>
      </c>
      <c r="B139" s="1" t="s">
        <v>927</v>
      </c>
      <c r="C139" s="1" t="s">
        <v>425</v>
      </c>
      <c r="D139" s="2" t="s">
        <v>928</v>
      </c>
      <c r="E139" s="1" t="s">
        <v>929</v>
      </c>
      <c r="F139" s="3" t="s">
        <v>930</v>
      </c>
      <c r="G139" s="1" t="s">
        <v>3255</v>
      </c>
      <c r="H139" s="1" t="s">
        <v>791</v>
      </c>
      <c r="I139" s="1">
        <v>1</v>
      </c>
      <c r="J139" s="1" t="s">
        <v>3285</v>
      </c>
    </row>
    <row r="140" spans="1:10" x14ac:dyDescent="0.25">
      <c r="A140" s="1" t="s">
        <v>475</v>
      </c>
      <c r="B140" s="1" t="s">
        <v>2003</v>
      </c>
      <c r="C140" s="1" t="s">
        <v>190</v>
      </c>
      <c r="D140" s="2" t="s">
        <v>2004</v>
      </c>
      <c r="E140" s="1" t="s">
        <v>2167</v>
      </c>
      <c r="F140" s="3" t="s">
        <v>2006</v>
      </c>
      <c r="G140" s="1" t="s">
        <v>3127</v>
      </c>
      <c r="H140" s="1" t="s">
        <v>330</v>
      </c>
      <c r="I140" s="1">
        <v>1</v>
      </c>
      <c r="J140" s="1" t="s">
        <v>3286</v>
      </c>
    </row>
    <row r="141" spans="1:10" x14ac:dyDescent="0.25">
      <c r="A141" s="1" t="s">
        <v>239</v>
      </c>
      <c r="B141" s="1" t="s">
        <v>1356</v>
      </c>
      <c r="C141" s="1" t="s">
        <v>453</v>
      </c>
      <c r="D141" s="2" t="s">
        <v>1357</v>
      </c>
      <c r="E141" s="1" t="s">
        <v>1358</v>
      </c>
      <c r="F141" s="3" t="s">
        <v>1359</v>
      </c>
      <c r="G141" s="1" t="s">
        <v>2564</v>
      </c>
      <c r="H141" s="1" t="s">
        <v>569</v>
      </c>
      <c r="I141" s="1">
        <v>1</v>
      </c>
      <c r="J141" s="1" t="s">
        <v>3287</v>
      </c>
    </row>
    <row r="142" spans="1:10" x14ac:dyDescent="0.25">
      <c r="A142" s="1" t="s">
        <v>458</v>
      </c>
      <c r="B142" s="1" t="s">
        <v>459</v>
      </c>
      <c r="C142" s="1" t="s">
        <v>339</v>
      </c>
      <c r="D142" s="2" t="s">
        <v>460</v>
      </c>
      <c r="E142" s="1" t="s">
        <v>461</v>
      </c>
      <c r="F142" s="3" t="s">
        <v>462</v>
      </c>
      <c r="G142" s="1" t="s">
        <v>3158</v>
      </c>
      <c r="H142" s="1" t="s">
        <v>314</v>
      </c>
      <c r="I142" s="1">
        <v>1</v>
      </c>
      <c r="J142" s="1" t="s">
        <v>3288</v>
      </c>
    </row>
    <row r="143" spans="1:10" x14ac:dyDescent="0.25">
      <c r="A143" s="1" t="s">
        <v>151</v>
      </c>
      <c r="B143" s="1" t="s">
        <v>152</v>
      </c>
      <c r="C143" s="1" t="s">
        <v>153</v>
      </c>
      <c r="D143" s="2" t="s">
        <v>154</v>
      </c>
      <c r="E143" s="1" t="s">
        <v>155</v>
      </c>
      <c r="F143" s="3" t="s">
        <v>156</v>
      </c>
      <c r="G143" s="1" t="s">
        <v>3147</v>
      </c>
      <c r="H143" s="1" t="s">
        <v>144</v>
      </c>
      <c r="I143" s="1">
        <v>1</v>
      </c>
      <c r="J143" s="1" t="s">
        <v>3289</v>
      </c>
    </row>
    <row r="144" spans="1:10" x14ac:dyDescent="0.25">
      <c r="A144" s="1" t="s">
        <v>151</v>
      </c>
      <c r="B144" s="1" t="s">
        <v>1078</v>
      </c>
      <c r="C144" s="1" t="s">
        <v>153</v>
      </c>
      <c r="D144" s="2" t="s">
        <v>1079</v>
      </c>
      <c r="E144" s="1" t="s">
        <v>1080</v>
      </c>
      <c r="F144" s="3" t="s">
        <v>1081</v>
      </c>
      <c r="G144" s="1" t="s">
        <v>3123</v>
      </c>
      <c r="H144" s="1" t="s">
        <v>525</v>
      </c>
      <c r="I144" s="1">
        <v>1</v>
      </c>
      <c r="J144" s="1" t="s">
        <v>3290</v>
      </c>
    </row>
    <row r="145" spans="1:10" x14ac:dyDescent="0.25">
      <c r="A145" s="1" t="s">
        <v>27</v>
      </c>
      <c r="B145" s="1" t="s">
        <v>1520</v>
      </c>
      <c r="C145" s="1" t="s">
        <v>1040</v>
      </c>
      <c r="D145" s="2" t="s">
        <v>1521</v>
      </c>
      <c r="E145" s="1" t="s">
        <v>1522</v>
      </c>
      <c r="F145" s="3" t="s">
        <v>1523</v>
      </c>
      <c r="G145" s="1" t="s">
        <v>2339</v>
      </c>
      <c r="H145" s="1" t="s">
        <v>83</v>
      </c>
      <c r="I145" s="1">
        <v>1</v>
      </c>
      <c r="J145" s="1" t="s">
        <v>3291</v>
      </c>
    </row>
    <row r="146" spans="1:10" x14ac:dyDescent="0.25">
      <c r="A146" s="1" t="s">
        <v>123</v>
      </c>
      <c r="B146" s="1" t="s">
        <v>769</v>
      </c>
      <c r="C146" s="1" t="s">
        <v>70</v>
      </c>
      <c r="D146" s="2" t="s">
        <v>770</v>
      </c>
      <c r="E146" s="1" t="s">
        <v>771</v>
      </c>
      <c r="F146" s="3" t="s">
        <v>772</v>
      </c>
      <c r="G146" s="1" t="s">
        <v>2339</v>
      </c>
      <c r="H146" s="1" t="s">
        <v>414</v>
      </c>
      <c r="I146" s="1">
        <v>1</v>
      </c>
      <c r="J146" s="1" t="s">
        <v>3292</v>
      </c>
    </row>
    <row r="147" spans="1:10" x14ac:dyDescent="0.25">
      <c r="A147" s="1" t="s">
        <v>176</v>
      </c>
      <c r="B147" s="1" t="s">
        <v>177</v>
      </c>
      <c r="C147" s="1" t="s">
        <v>153</v>
      </c>
      <c r="D147" s="2" t="s">
        <v>178</v>
      </c>
      <c r="E147" s="1" t="s">
        <v>179</v>
      </c>
      <c r="F147" s="3" t="s">
        <v>180</v>
      </c>
      <c r="G147" s="1" t="s">
        <v>2339</v>
      </c>
      <c r="H147" s="1" t="s">
        <v>182</v>
      </c>
      <c r="I147" s="1">
        <v>1</v>
      </c>
      <c r="J147" s="1" t="s">
        <v>3293</v>
      </c>
    </row>
    <row r="148" spans="1:10" x14ac:dyDescent="0.25">
      <c r="A148" s="1" t="s">
        <v>2081</v>
      </c>
      <c r="B148" s="1" t="s">
        <v>948</v>
      </c>
      <c r="C148" s="1" t="s">
        <v>116</v>
      </c>
      <c r="D148" s="2" t="s">
        <v>2082</v>
      </c>
      <c r="E148" s="1" t="s">
        <v>2083</v>
      </c>
      <c r="F148" s="3" t="s">
        <v>2084</v>
      </c>
      <c r="G148" s="1" t="s">
        <v>3123</v>
      </c>
      <c r="H148" s="1" t="s">
        <v>779</v>
      </c>
      <c r="I148" s="1">
        <v>1</v>
      </c>
      <c r="J148" s="1" t="s">
        <v>3294</v>
      </c>
    </row>
    <row r="149" spans="1:10" x14ac:dyDescent="0.25">
      <c r="A149" s="1" t="s">
        <v>562</v>
      </c>
      <c r="B149" s="1" t="s">
        <v>798</v>
      </c>
      <c r="C149" s="1" t="s">
        <v>249</v>
      </c>
      <c r="D149" s="2" t="s">
        <v>799</v>
      </c>
      <c r="E149" s="1" t="s">
        <v>800</v>
      </c>
      <c r="F149" s="3" t="s">
        <v>801</v>
      </c>
      <c r="G149" s="1" t="s">
        <v>3127</v>
      </c>
      <c r="H149" s="1" t="s">
        <v>714</v>
      </c>
      <c r="I149" s="1">
        <v>1</v>
      </c>
      <c r="J149" s="1" t="s">
        <v>3295</v>
      </c>
    </row>
    <row r="150" spans="1:10" x14ac:dyDescent="0.25">
      <c r="A150" s="1" t="s">
        <v>1591</v>
      </c>
      <c r="B150" s="1" t="s">
        <v>1592</v>
      </c>
      <c r="C150" s="1" t="s">
        <v>425</v>
      </c>
      <c r="D150" s="2" t="s">
        <v>1593</v>
      </c>
      <c r="E150" s="1" t="s">
        <v>1594</v>
      </c>
      <c r="F150" s="3" t="s">
        <v>1595</v>
      </c>
      <c r="G150" s="1" t="s">
        <v>3176</v>
      </c>
      <c r="H150" s="1" t="s">
        <v>83</v>
      </c>
      <c r="I150" s="1">
        <v>1</v>
      </c>
      <c r="J150" s="1" t="s">
        <v>3296</v>
      </c>
    </row>
    <row r="151" spans="1:10" x14ac:dyDescent="0.25">
      <c r="A151" s="1" t="s">
        <v>1117</v>
      </c>
      <c r="B151" s="1" t="s">
        <v>1118</v>
      </c>
      <c r="C151" s="1" t="s">
        <v>967</v>
      </c>
      <c r="D151" s="2" t="s">
        <v>1119</v>
      </c>
      <c r="E151" s="1" t="s">
        <v>1120</v>
      </c>
      <c r="F151" s="3" t="s">
        <v>1121</v>
      </c>
      <c r="G151" s="1" t="s">
        <v>3127</v>
      </c>
      <c r="H151" s="1" t="s">
        <v>714</v>
      </c>
      <c r="I151" s="1">
        <v>1</v>
      </c>
      <c r="J151" s="1" t="s">
        <v>3297</v>
      </c>
    </row>
    <row r="152" spans="1:10" x14ac:dyDescent="0.25">
      <c r="A152" s="1" t="s">
        <v>267</v>
      </c>
      <c r="B152" s="1" t="s">
        <v>606</v>
      </c>
      <c r="C152" s="1" t="s">
        <v>425</v>
      </c>
      <c r="D152" s="2" t="s">
        <v>607</v>
      </c>
      <c r="E152" s="1" t="s">
        <v>608</v>
      </c>
      <c r="F152" s="3" t="s">
        <v>609</v>
      </c>
      <c r="G152" s="1" t="s">
        <v>3140</v>
      </c>
      <c r="H152" s="1" t="s">
        <v>144</v>
      </c>
      <c r="I152" s="1">
        <v>1</v>
      </c>
      <c r="J152" s="1" t="s">
        <v>3272</v>
      </c>
    </row>
    <row r="153" spans="1:10" x14ac:dyDescent="0.25">
      <c r="A153" s="1" t="s">
        <v>2379</v>
      </c>
      <c r="B153" s="1" t="s">
        <v>2380</v>
      </c>
      <c r="C153" s="1" t="s">
        <v>2381</v>
      </c>
      <c r="D153" s="2" t="s">
        <v>2783</v>
      </c>
      <c r="E153" s="1" t="s">
        <v>2383</v>
      </c>
      <c r="F153" s="3" t="s">
        <v>2384</v>
      </c>
      <c r="G153" s="1" t="s">
        <v>3176</v>
      </c>
      <c r="H153" s="1" t="s">
        <v>83</v>
      </c>
      <c r="I153" s="1">
        <v>1</v>
      </c>
      <c r="J153" s="1" t="s">
        <v>3298</v>
      </c>
    </row>
    <row r="154" spans="1:10" x14ac:dyDescent="0.25">
      <c r="A154" s="1" t="s">
        <v>562</v>
      </c>
      <c r="B154" s="1" t="s">
        <v>915</v>
      </c>
      <c r="C154" s="1" t="s">
        <v>233</v>
      </c>
      <c r="D154" s="2" t="s">
        <v>916</v>
      </c>
      <c r="E154" s="1" t="s">
        <v>917</v>
      </c>
      <c r="F154" s="3" t="s">
        <v>918</v>
      </c>
      <c r="G154" s="1" t="s">
        <v>3147</v>
      </c>
      <c r="H154" s="1" t="s">
        <v>569</v>
      </c>
      <c r="I154" s="1">
        <v>1</v>
      </c>
      <c r="J154" s="1" t="s">
        <v>3299</v>
      </c>
    </row>
    <row r="155" spans="1:10" x14ac:dyDescent="0.25">
      <c r="A155" s="1" t="s">
        <v>45</v>
      </c>
      <c r="B155" s="1" t="s">
        <v>2575</v>
      </c>
      <c r="C155" s="1" t="s">
        <v>63</v>
      </c>
      <c r="D155" s="2" t="s">
        <v>2627</v>
      </c>
      <c r="E155" s="1" t="s">
        <v>2628</v>
      </c>
      <c r="F155" s="3" t="s">
        <v>2629</v>
      </c>
      <c r="G155" s="1" t="s">
        <v>2339</v>
      </c>
      <c r="H155" s="1" t="s">
        <v>99</v>
      </c>
      <c r="I155" s="1">
        <v>1</v>
      </c>
      <c r="J155" s="1" t="s">
        <v>3300</v>
      </c>
    </row>
    <row r="156" spans="1:10" x14ac:dyDescent="0.25">
      <c r="A156" s="1" t="s">
        <v>2043</v>
      </c>
      <c r="B156" s="1" t="s">
        <v>2044</v>
      </c>
      <c r="C156" s="1" t="s">
        <v>249</v>
      </c>
      <c r="D156" s="2" t="s">
        <v>2045</v>
      </c>
      <c r="E156" s="1" t="s">
        <v>2720</v>
      </c>
      <c r="F156" s="3" t="s">
        <v>2047</v>
      </c>
      <c r="G156" s="1" t="s">
        <v>3123</v>
      </c>
      <c r="H156" s="1" t="s">
        <v>525</v>
      </c>
      <c r="I156" s="1">
        <v>1</v>
      </c>
      <c r="J156" s="1" t="s">
        <v>3301</v>
      </c>
    </row>
    <row r="157" spans="1:10" x14ac:dyDescent="0.25">
      <c r="A157" s="1" t="s">
        <v>1390</v>
      </c>
      <c r="B157" s="1" t="s">
        <v>1391</v>
      </c>
      <c r="C157" s="1" t="s">
        <v>70</v>
      </c>
      <c r="D157" s="2" t="s">
        <v>1392</v>
      </c>
      <c r="E157" s="1" t="s">
        <v>1393</v>
      </c>
      <c r="F157" s="3" t="s">
        <v>1394</v>
      </c>
      <c r="G157" s="1" t="s">
        <v>3123</v>
      </c>
      <c r="H157" s="1" t="s">
        <v>525</v>
      </c>
      <c r="I157" s="1">
        <v>1</v>
      </c>
      <c r="J157" s="1" t="s">
        <v>3302</v>
      </c>
    </row>
    <row r="158" spans="1:10" x14ac:dyDescent="0.25">
      <c r="A158" s="1" t="s">
        <v>281</v>
      </c>
      <c r="B158" s="1" t="s">
        <v>2354</v>
      </c>
      <c r="C158" s="1" t="s">
        <v>87</v>
      </c>
      <c r="D158" s="2" t="s">
        <v>2355</v>
      </c>
      <c r="E158" s="1" t="s">
        <v>2356</v>
      </c>
      <c r="F158" s="3" t="s">
        <v>2357</v>
      </c>
      <c r="G158" s="1" t="s">
        <v>1689</v>
      </c>
      <c r="H158" s="1" t="s">
        <v>388</v>
      </c>
      <c r="I158" s="1">
        <v>1</v>
      </c>
      <c r="J158" s="1" t="s">
        <v>3303</v>
      </c>
    </row>
    <row r="159" spans="1:10" x14ac:dyDescent="0.25">
      <c r="A159" s="1" t="s">
        <v>1425</v>
      </c>
      <c r="B159" s="1" t="s">
        <v>1426</v>
      </c>
      <c r="C159" s="1" t="s">
        <v>29</v>
      </c>
      <c r="D159" s="2" t="s">
        <v>1427</v>
      </c>
      <c r="E159" s="1" t="s">
        <v>1428</v>
      </c>
      <c r="F159" s="3" t="s">
        <v>1429</v>
      </c>
      <c r="G159" s="1" t="s">
        <v>3176</v>
      </c>
      <c r="H159" s="1" t="s">
        <v>121</v>
      </c>
      <c r="I159" s="1">
        <v>1</v>
      </c>
      <c r="J159" s="1" t="s">
        <v>3304</v>
      </c>
    </row>
    <row r="160" spans="1:10" x14ac:dyDescent="0.25">
      <c r="A160" s="1" t="s">
        <v>562</v>
      </c>
      <c r="B160" s="1" t="s">
        <v>764</v>
      </c>
      <c r="C160" s="1" t="s">
        <v>403</v>
      </c>
      <c r="D160" s="2" t="s">
        <v>765</v>
      </c>
      <c r="E160" s="1" t="s">
        <v>766</v>
      </c>
      <c r="F160" s="3" t="s">
        <v>767</v>
      </c>
      <c r="G160" s="1" t="s">
        <v>2339</v>
      </c>
      <c r="H160" s="1" t="s">
        <v>414</v>
      </c>
      <c r="I160" s="1">
        <v>1</v>
      </c>
      <c r="J160" s="1" t="s">
        <v>3305</v>
      </c>
    </row>
    <row r="161" spans="1:10" x14ac:dyDescent="0.25">
      <c r="A161" s="1" t="s">
        <v>835</v>
      </c>
      <c r="B161" s="1" t="s">
        <v>836</v>
      </c>
      <c r="C161" s="1" t="s">
        <v>275</v>
      </c>
      <c r="D161" s="2" t="s">
        <v>837</v>
      </c>
      <c r="E161" s="1" t="s">
        <v>838</v>
      </c>
      <c r="F161" s="3" t="s">
        <v>839</v>
      </c>
      <c r="G161" s="1" t="s">
        <v>2339</v>
      </c>
      <c r="H161" s="1" t="s">
        <v>408</v>
      </c>
      <c r="I161" s="1">
        <v>1</v>
      </c>
      <c r="J161" s="1" t="s">
        <v>3306</v>
      </c>
    </row>
    <row r="162" spans="1:10" x14ac:dyDescent="0.25">
      <c r="A162" s="1" t="s">
        <v>68</v>
      </c>
      <c r="B162" s="1" t="s">
        <v>804</v>
      </c>
      <c r="C162" s="1" t="s">
        <v>403</v>
      </c>
      <c r="D162" s="2" t="s">
        <v>805</v>
      </c>
      <c r="E162" s="1" t="s">
        <v>806</v>
      </c>
      <c r="F162" s="3" t="s">
        <v>807</v>
      </c>
      <c r="G162" s="1" t="s">
        <v>3176</v>
      </c>
      <c r="H162" s="1" t="s">
        <v>414</v>
      </c>
      <c r="I162" s="1">
        <v>1</v>
      </c>
      <c r="J162" s="1" t="s">
        <v>3307</v>
      </c>
    </row>
    <row r="163" spans="1:10" x14ac:dyDescent="0.25">
      <c r="A163" s="1" t="s">
        <v>14</v>
      </c>
      <c r="B163" s="1" t="s">
        <v>997</v>
      </c>
      <c r="C163" s="1" t="s">
        <v>998</v>
      </c>
      <c r="D163" s="2" t="s">
        <v>999</v>
      </c>
      <c r="E163" s="1" t="s">
        <v>1000</v>
      </c>
      <c r="F163" s="3" t="s">
        <v>1001</v>
      </c>
      <c r="G163" s="1" t="s">
        <v>3176</v>
      </c>
      <c r="H163" s="1" t="s">
        <v>414</v>
      </c>
      <c r="I163" s="1">
        <v>1</v>
      </c>
      <c r="J163" s="1" t="s">
        <v>3308</v>
      </c>
    </row>
    <row r="164" spans="1:10" x14ac:dyDescent="0.25">
      <c r="A164" s="1" t="s">
        <v>577</v>
      </c>
      <c r="B164" s="1" t="s">
        <v>578</v>
      </c>
      <c r="C164" s="1" t="s">
        <v>579</v>
      </c>
      <c r="D164" s="2" t="s">
        <v>580</v>
      </c>
      <c r="E164" s="1" t="s">
        <v>581</v>
      </c>
      <c r="F164" s="3" t="s">
        <v>582</v>
      </c>
      <c r="G164" s="1" t="s">
        <v>3127</v>
      </c>
      <c r="H164" s="1" t="s">
        <v>492</v>
      </c>
      <c r="I164" s="1">
        <v>1</v>
      </c>
      <c r="J164" s="1" t="s">
        <v>3309</v>
      </c>
    </row>
    <row r="165" spans="1:10" x14ac:dyDescent="0.25">
      <c r="A165" s="1" t="s">
        <v>231</v>
      </c>
      <c r="B165" s="1" t="s">
        <v>1739</v>
      </c>
      <c r="C165" s="1" t="s">
        <v>403</v>
      </c>
      <c r="D165" s="2" t="s">
        <v>1740</v>
      </c>
      <c r="E165" s="1" t="s">
        <v>1741</v>
      </c>
      <c r="F165" s="3" t="s">
        <v>1742</v>
      </c>
      <c r="G165" s="1" t="s">
        <v>3127</v>
      </c>
      <c r="H165" s="1" t="s">
        <v>757</v>
      </c>
      <c r="I165" s="1">
        <v>1</v>
      </c>
      <c r="J165" s="1" t="s">
        <v>3310</v>
      </c>
    </row>
    <row r="166" spans="1:10" x14ac:dyDescent="0.25">
      <c r="A166" s="1" t="s">
        <v>323</v>
      </c>
      <c r="B166" s="1" t="s">
        <v>1536</v>
      </c>
      <c r="C166" s="1" t="s">
        <v>29</v>
      </c>
      <c r="D166" s="2" t="s">
        <v>1537</v>
      </c>
      <c r="E166" s="1" t="s">
        <v>1538</v>
      </c>
      <c r="F166" s="3" t="s">
        <v>1539</v>
      </c>
      <c r="G166" s="1" t="s">
        <v>2339</v>
      </c>
      <c r="H166" s="1" t="s">
        <v>414</v>
      </c>
      <c r="I166" s="1">
        <v>1</v>
      </c>
      <c r="J166" s="1" t="s">
        <v>3311</v>
      </c>
    </row>
    <row r="167" spans="1:10" x14ac:dyDescent="0.25">
      <c r="A167" s="1" t="s">
        <v>195</v>
      </c>
      <c r="B167" s="1" t="s">
        <v>2112</v>
      </c>
      <c r="C167" s="1" t="s">
        <v>403</v>
      </c>
      <c r="D167" s="2" t="s">
        <v>2113</v>
      </c>
      <c r="E167" s="1" t="s">
        <v>2114</v>
      </c>
      <c r="F167" s="3" t="s">
        <v>2115</v>
      </c>
      <c r="G167" s="1" t="s">
        <v>3127</v>
      </c>
      <c r="H167" s="1" t="s">
        <v>757</v>
      </c>
      <c r="I167" s="1">
        <v>1</v>
      </c>
      <c r="J167" s="1" t="s">
        <v>3312</v>
      </c>
    </row>
    <row r="168" spans="1:10" x14ac:dyDescent="0.25">
      <c r="A168" s="1" t="s">
        <v>991</v>
      </c>
      <c r="B168" s="1" t="s">
        <v>2419</v>
      </c>
      <c r="C168" s="1" t="s">
        <v>1385</v>
      </c>
      <c r="D168" s="2" t="s">
        <v>2420</v>
      </c>
      <c r="E168" s="1" t="s">
        <v>2421</v>
      </c>
      <c r="F168" s="3" t="s">
        <v>2422</v>
      </c>
      <c r="G168" s="1" t="s">
        <v>3313</v>
      </c>
      <c r="H168" s="1" t="s">
        <v>525</v>
      </c>
      <c r="I168" s="1">
        <v>1</v>
      </c>
      <c r="J168" s="1" t="s">
        <v>3314</v>
      </c>
    </row>
    <row r="169" spans="1:10" x14ac:dyDescent="0.25">
      <c r="A169" s="1" t="s">
        <v>151</v>
      </c>
      <c r="B169" s="1" t="s">
        <v>2407</v>
      </c>
      <c r="C169" s="1" t="s">
        <v>132</v>
      </c>
      <c r="D169" s="2" t="s">
        <v>2408</v>
      </c>
      <c r="E169" s="1" t="s">
        <v>2409</v>
      </c>
      <c r="F169" s="3" t="s">
        <v>2410</v>
      </c>
      <c r="G169" s="1" t="s">
        <v>1689</v>
      </c>
      <c r="H169" s="1" t="s">
        <v>314</v>
      </c>
      <c r="I169" s="1">
        <v>1</v>
      </c>
      <c r="J169" s="1" t="s">
        <v>3315</v>
      </c>
    </row>
    <row r="170" spans="1:10" x14ac:dyDescent="0.25">
      <c r="A170" s="1" t="s">
        <v>562</v>
      </c>
      <c r="B170" s="1" t="s">
        <v>2107</v>
      </c>
      <c r="C170" s="1" t="s">
        <v>190</v>
      </c>
      <c r="D170" s="2" t="s">
        <v>2108</v>
      </c>
      <c r="E170" s="1" t="s">
        <v>2109</v>
      </c>
      <c r="F170" s="3" t="s">
        <v>2110</v>
      </c>
      <c r="G170" s="1" t="s">
        <v>3123</v>
      </c>
      <c r="H170" s="1" t="s">
        <v>1478</v>
      </c>
      <c r="I170" s="1">
        <v>2</v>
      </c>
      <c r="J170" s="1" t="s">
        <v>3199</v>
      </c>
    </row>
    <row r="171" spans="1:10" x14ac:dyDescent="0.25">
      <c r="A171" s="1" t="s">
        <v>68</v>
      </c>
      <c r="B171" s="1" t="s">
        <v>1734</v>
      </c>
      <c r="C171" s="1" t="s">
        <v>520</v>
      </c>
      <c r="D171" s="2" t="s">
        <v>1735</v>
      </c>
      <c r="E171" s="1" t="s">
        <v>1736</v>
      </c>
      <c r="F171" s="3" t="s">
        <v>1737</v>
      </c>
      <c r="G171" s="1" t="s">
        <v>3316</v>
      </c>
      <c r="H171" s="1" t="s">
        <v>525</v>
      </c>
      <c r="I171" s="1">
        <v>1</v>
      </c>
      <c r="J171" s="1" t="s">
        <v>3317</v>
      </c>
    </row>
    <row r="172" spans="1:10" x14ac:dyDescent="0.25">
      <c r="A172" s="1" t="s">
        <v>145</v>
      </c>
      <c r="B172" s="1" t="s">
        <v>1156</v>
      </c>
      <c r="C172" s="1" t="s">
        <v>345</v>
      </c>
      <c r="D172" s="2" t="s">
        <v>1157</v>
      </c>
      <c r="E172" s="1" t="s">
        <v>1158</v>
      </c>
      <c r="F172" s="3" t="s">
        <v>1159</v>
      </c>
      <c r="G172" s="1" t="s">
        <v>3127</v>
      </c>
      <c r="H172" s="1" t="s">
        <v>757</v>
      </c>
      <c r="I172" s="1">
        <v>1</v>
      </c>
      <c r="J172" s="1" t="s">
        <v>3318</v>
      </c>
    </row>
    <row r="173" spans="1:10" x14ac:dyDescent="0.25">
      <c r="A173" s="1" t="s">
        <v>1444</v>
      </c>
      <c r="B173" s="1" t="s">
        <v>1665</v>
      </c>
      <c r="C173" s="1" t="s">
        <v>1660</v>
      </c>
      <c r="D173" s="2" t="s">
        <v>1666</v>
      </c>
      <c r="E173" s="1" t="s">
        <v>1667</v>
      </c>
      <c r="F173" s="3" t="s">
        <v>1668</v>
      </c>
      <c r="G173" s="1" t="s">
        <v>3123</v>
      </c>
      <c r="H173" s="1" t="s">
        <v>525</v>
      </c>
      <c r="I173" s="1">
        <v>1</v>
      </c>
      <c r="J173" s="1" t="s">
        <v>3319</v>
      </c>
    </row>
    <row r="174" spans="1:10" x14ac:dyDescent="0.25">
      <c r="A174" s="1" t="s">
        <v>130</v>
      </c>
      <c r="B174" s="1" t="s">
        <v>1049</v>
      </c>
      <c r="C174" s="1" t="s">
        <v>425</v>
      </c>
      <c r="D174" s="2" t="s">
        <v>1050</v>
      </c>
      <c r="E174" s="1" t="s">
        <v>1051</v>
      </c>
      <c r="F174" s="3" t="s">
        <v>1052</v>
      </c>
      <c r="G174" s="1" t="s">
        <v>3127</v>
      </c>
      <c r="H174" s="1" t="s">
        <v>757</v>
      </c>
      <c r="I174" s="1">
        <v>1</v>
      </c>
      <c r="J174" s="1" t="s">
        <v>3272</v>
      </c>
    </row>
    <row r="175" spans="1:10" x14ac:dyDescent="0.25">
      <c r="A175" s="1" t="s">
        <v>451</v>
      </c>
      <c r="B175" s="1" t="s">
        <v>1351</v>
      </c>
      <c r="C175" s="1" t="s">
        <v>390</v>
      </c>
      <c r="D175" s="2" t="s">
        <v>1352</v>
      </c>
      <c r="E175" s="1" t="s">
        <v>1353</v>
      </c>
      <c r="F175" s="3" t="s">
        <v>1354</v>
      </c>
      <c r="G175" s="1" t="s">
        <v>3123</v>
      </c>
      <c r="H175" s="1" t="s">
        <v>34</v>
      </c>
      <c r="I175" s="1">
        <v>1</v>
      </c>
      <c r="J175" s="1" t="s">
        <v>3199</v>
      </c>
    </row>
    <row r="176" spans="1:10" x14ac:dyDescent="0.25">
      <c r="A176" s="1" t="s">
        <v>1283</v>
      </c>
      <c r="B176" s="1" t="s">
        <v>1284</v>
      </c>
      <c r="C176" s="1" t="s">
        <v>1285</v>
      </c>
      <c r="D176" s="2" t="s">
        <v>1286</v>
      </c>
      <c r="E176" s="1" t="s">
        <v>1287</v>
      </c>
      <c r="F176" s="3" t="s">
        <v>1288</v>
      </c>
      <c r="G176" s="1" t="s">
        <v>2564</v>
      </c>
      <c r="H176" s="1" t="s">
        <v>24</v>
      </c>
      <c r="I176" s="1">
        <v>1</v>
      </c>
      <c r="J176" s="1" t="s">
        <v>3320</v>
      </c>
    </row>
    <row r="177" spans="1:10" x14ac:dyDescent="0.25">
      <c r="A177" s="1" t="s">
        <v>1377</v>
      </c>
      <c r="B177" s="1" t="s">
        <v>1908</v>
      </c>
      <c r="C177" s="1" t="s">
        <v>249</v>
      </c>
      <c r="D177" s="2" t="s">
        <v>1909</v>
      </c>
      <c r="E177" s="1" t="s">
        <v>1910</v>
      </c>
      <c r="F177" s="3" t="s">
        <v>1911</v>
      </c>
      <c r="G177" s="1" t="s">
        <v>3123</v>
      </c>
      <c r="H177" s="1" t="s">
        <v>34</v>
      </c>
      <c r="I177" s="1">
        <v>1</v>
      </c>
      <c r="J177" s="1" t="s">
        <v>3321</v>
      </c>
    </row>
    <row r="178" spans="1:10" x14ac:dyDescent="0.25">
      <c r="A178" s="1" t="s">
        <v>123</v>
      </c>
      <c r="B178" s="1" t="s">
        <v>124</v>
      </c>
      <c r="C178" s="1" t="s">
        <v>125</v>
      </c>
      <c r="D178" s="2" t="s">
        <v>126</v>
      </c>
      <c r="E178" s="1" t="s">
        <v>127</v>
      </c>
      <c r="F178" s="3" t="s">
        <v>128</v>
      </c>
      <c r="G178" s="1" t="s">
        <v>3123</v>
      </c>
      <c r="H178" s="1" t="s">
        <v>34</v>
      </c>
      <c r="I178" s="1">
        <v>1</v>
      </c>
      <c r="J178" s="1" t="s">
        <v>3199</v>
      </c>
    </row>
    <row r="179" spans="1:10" x14ac:dyDescent="0.25">
      <c r="A179" s="1" t="s">
        <v>14</v>
      </c>
      <c r="B179" s="1" t="s">
        <v>786</v>
      </c>
      <c r="C179" s="1" t="s">
        <v>63</v>
      </c>
      <c r="D179" s="2" t="s">
        <v>787</v>
      </c>
      <c r="E179" s="1" t="s">
        <v>788</v>
      </c>
      <c r="F179" s="3" t="s">
        <v>789</v>
      </c>
      <c r="G179" s="1" t="s">
        <v>2339</v>
      </c>
      <c r="H179" s="1" t="s">
        <v>791</v>
      </c>
      <c r="I179" s="1">
        <v>1</v>
      </c>
      <c r="J179" s="1" t="s">
        <v>3199</v>
      </c>
    </row>
    <row r="180" spans="1:10" x14ac:dyDescent="0.25">
      <c r="A180" s="1" t="s">
        <v>14</v>
      </c>
      <c r="B180" s="1" t="s">
        <v>840</v>
      </c>
      <c r="C180" s="1" t="s">
        <v>153</v>
      </c>
      <c r="D180" s="2" t="s">
        <v>841</v>
      </c>
      <c r="E180" s="1" t="s">
        <v>842</v>
      </c>
      <c r="F180" s="3" t="s">
        <v>843</v>
      </c>
      <c r="G180" s="1" t="s">
        <v>2339</v>
      </c>
      <c r="H180" s="1" t="s">
        <v>414</v>
      </c>
      <c r="I180" s="1">
        <v>1</v>
      </c>
      <c r="J180" s="1" t="s">
        <v>3322</v>
      </c>
    </row>
    <row r="181" spans="1:10" x14ac:dyDescent="0.25">
      <c r="A181" s="1" t="s">
        <v>1096</v>
      </c>
      <c r="B181" s="1" t="s">
        <v>1097</v>
      </c>
      <c r="C181" s="1" t="s">
        <v>425</v>
      </c>
      <c r="D181" s="2" t="s">
        <v>1098</v>
      </c>
      <c r="E181" s="1" t="s">
        <v>1099</v>
      </c>
      <c r="F181" s="3" t="s">
        <v>1100</v>
      </c>
      <c r="G181" s="1" t="s">
        <v>3176</v>
      </c>
      <c r="H181" s="1" t="s">
        <v>83</v>
      </c>
      <c r="I181" s="1">
        <v>1</v>
      </c>
      <c r="J181" s="1" t="s">
        <v>3199</v>
      </c>
    </row>
    <row r="182" spans="1:10" x14ac:dyDescent="0.25">
      <c r="A182" s="1" t="s">
        <v>247</v>
      </c>
      <c r="B182" s="1" t="s">
        <v>2187</v>
      </c>
      <c r="C182" s="1" t="s">
        <v>205</v>
      </c>
      <c r="D182" s="2" t="s">
        <v>2188</v>
      </c>
      <c r="E182" s="1" t="s">
        <v>2189</v>
      </c>
      <c r="F182" s="3" t="s">
        <v>2190</v>
      </c>
      <c r="G182" s="1" t="s">
        <v>3323</v>
      </c>
      <c r="H182" s="3" t="s">
        <v>2193</v>
      </c>
      <c r="I182" s="1">
        <v>1</v>
      </c>
      <c r="J182" s="1" t="s">
        <v>3199</v>
      </c>
    </row>
    <row r="183" spans="1:10" x14ac:dyDescent="0.25">
      <c r="A183" s="1" t="s">
        <v>1232</v>
      </c>
      <c r="B183" s="1" t="s">
        <v>1308</v>
      </c>
      <c r="C183" s="1" t="s">
        <v>793</v>
      </c>
      <c r="D183" s="2" t="s">
        <v>1309</v>
      </c>
      <c r="E183" s="1" t="s">
        <v>1310</v>
      </c>
      <c r="F183" s="3" t="s">
        <v>1311</v>
      </c>
      <c r="G183" s="1" t="s">
        <v>2339</v>
      </c>
      <c r="H183" s="1" t="s">
        <v>99</v>
      </c>
      <c r="I183" s="1">
        <v>1</v>
      </c>
      <c r="J183" s="1" t="s">
        <v>3324</v>
      </c>
    </row>
    <row r="184" spans="1:10" x14ac:dyDescent="0.25">
      <c r="A184" s="1" t="s">
        <v>518</v>
      </c>
      <c r="B184" s="1" t="s">
        <v>2028</v>
      </c>
      <c r="C184" s="1" t="s">
        <v>339</v>
      </c>
      <c r="D184" s="2" t="s">
        <v>2029</v>
      </c>
      <c r="E184" s="1" t="s">
        <v>2030</v>
      </c>
      <c r="F184" s="3" t="s">
        <v>2031</v>
      </c>
      <c r="G184" s="1" t="s">
        <v>3123</v>
      </c>
      <c r="H184" s="1" t="s">
        <v>34</v>
      </c>
      <c r="I184" s="1">
        <v>1</v>
      </c>
      <c r="J184" s="1" t="s">
        <v>3325</v>
      </c>
    </row>
    <row r="185" spans="1:10" x14ac:dyDescent="0.25">
      <c r="A185" s="1" t="s">
        <v>53</v>
      </c>
      <c r="B185" s="1" t="s">
        <v>344</v>
      </c>
      <c r="C185" s="1" t="s">
        <v>345</v>
      </c>
      <c r="D185" s="2" t="s">
        <v>346</v>
      </c>
      <c r="E185" s="1" t="s">
        <v>347</v>
      </c>
      <c r="F185" s="3" t="s">
        <v>348</v>
      </c>
      <c r="G185" s="1" t="s">
        <v>2339</v>
      </c>
      <c r="H185" s="1" t="s">
        <v>2683</v>
      </c>
      <c r="I185" s="1">
        <v>1</v>
      </c>
      <c r="J185" s="1" t="s">
        <v>3199</v>
      </c>
    </row>
    <row r="186" spans="1:10" x14ac:dyDescent="0.25">
      <c r="A186" s="1" t="s">
        <v>68</v>
      </c>
      <c r="B186" s="1" t="s">
        <v>2033</v>
      </c>
      <c r="C186" s="1" t="s">
        <v>793</v>
      </c>
      <c r="D186" s="2" t="s">
        <v>2034</v>
      </c>
      <c r="E186" s="1" t="s">
        <v>2035</v>
      </c>
      <c r="F186" s="3" t="s">
        <v>2036</v>
      </c>
      <c r="G186" s="1" t="s">
        <v>3123</v>
      </c>
      <c r="H186" s="1" t="s">
        <v>34</v>
      </c>
      <c r="I186" s="1">
        <v>1</v>
      </c>
      <c r="J186" s="1" t="s">
        <v>3326</v>
      </c>
    </row>
    <row r="187" spans="1:10" x14ac:dyDescent="0.25">
      <c r="A187" s="1" t="s">
        <v>158</v>
      </c>
      <c r="B187" s="1" t="s">
        <v>1044</v>
      </c>
      <c r="C187" s="1" t="s">
        <v>256</v>
      </c>
      <c r="D187" s="2" t="s">
        <v>1045</v>
      </c>
      <c r="E187" s="1" t="s">
        <v>1046</v>
      </c>
      <c r="F187" s="3" t="s">
        <v>1047</v>
      </c>
      <c r="G187" s="1" t="s">
        <v>3127</v>
      </c>
      <c r="H187" s="1" t="s">
        <v>330</v>
      </c>
      <c r="I187" s="1">
        <v>1</v>
      </c>
      <c r="J187" s="1" t="s">
        <v>3327</v>
      </c>
    </row>
    <row r="188" spans="1:10" x14ac:dyDescent="0.25">
      <c r="A188" s="1" t="s">
        <v>158</v>
      </c>
      <c r="B188" s="1" t="s">
        <v>1059</v>
      </c>
      <c r="C188" s="1" t="s">
        <v>70</v>
      </c>
      <c r="D188" s="2" t="s">
        <v>1060</v>
      </c>
      <c r="E188" s="1" t="s">
        <v>1061</v>
      </c>
      <c r="F188" s="3" t="s">
        <v>1062</v>
      </c>
      <c r="G188" s="1" t="s">
        <v>3127</v>
      </c>
      <c r="H188" s="1" t="s">
        <v>330</v>
      </c>
      <c r="I188" s="1">
        <v>1</v>
      </c>
      <c r="J188" s="1" t="s">
        <v>3328</v>
      </c>
    </row>
    <row r="189" spans="1:10" x14ac:dyDescent="0.25">
      <c r="A189" s="1" t="s">
        <v>158</v>
      </c>
      <c r="B189" s="1" t="s">
        <v>696</v>
      </c>
      <c r="C189" s="1" t="s">
        <v>403</v>
      </c>
      <c r="D189" s="2" t="s">
        <v>697</v>
      </c>
      <c r="E189" s="1" t="s">
        <v>698</v>
      </c>
      <c r="F189" s="3" t="s">
        <v>699</v>
      </c>
      <c r="G189" s="1" t="s">
        <v>3127</v>
      </c>
      <c r="H189" s="1" t="s">
        <v>3329</v>
      </c>
      <c r="I189" s="1">
        <v>1</v>
      </c>
      <c r="J189" s="1" t="s">
        <v>3330</v>
      </c>
    </row>
    <row r="190" spans="1:10" x14ac:dyDescent="0.25">
      <c r="A190" s="1" t="s">
        <v>281</v>
      </c>
      <c r="B190" s="1" t="s">
        <v>2480</v>
      </c>
      <c r="C190" s="1" t="s">
        <v>290</v>
      </c>
      <c r="D190" s="2" t="s">
        <v>2481</v>
      </c>
      <c r="E190" s="1" t="s">
        <v>2482</v>
      </c>
      <c r="F190" s="3" t="s">
        <v>2483</v>
      </c>
      <c r="G190" s="1" t="s">
        <v>3147</v>
      </c>
      <c r="H190" s="1" t="s">
        <v>24</v>
      </c>
      <c r="I190" s="1">
        <v>1</v>
      </c>
      <c r="J190" s="1" t="s">
        <v>3331</v>
      </c>
    </row>
    <row r="191" spans="1:10" x14ac:dyDescent="0.25">
      <c r="A191" s="1" t="s">
        <v>176</v>
      </c>
      <c r="B191" s="1" t="s">
        <v>933</v>
      </c>
      <c r="C191" s="1" t="s">
        <v>934</v>
      </c>
      <c r="D191" s="2" t="s">
        <v>935</v>
      </c>
      <c r="E191" s="1" t="s">
        <v>936</v>
      </c>
      <c r="F191" s="3" t="s">
        <v>937</v>
      </c>
      <c r="G191" s="1" t="s">
        <v>3316</v>
      </c>
      <c r="H191" s="1" t="s">
        <v>779</v>
      </c>
      <c r="I191" s="1">
        <v>1</v>
      </c>
      <c r="J191" s="1" t="s">
        <v>3199</v>
      </c>
    </row>
    <row r="192" spans="1:10" x14ac:dyDescent="0.25">
      <c r="A192" s="1" t="s">
        <v>14</v>
      </c>
      <c r="B192" s="1" t="s">
        <v>2530</v>
      </c>
      <c r="C192" s="1" t="s">
        <v>1112</v>
      </c>
      <c r="D192" s="2" t="s">
        <v>2531</v>
      </c>
      <c r="E192" s="1" t="s">
        <v>2532</v>
      </c>
      <c r="F192" s="3" t="s">
        <v>2533</v>
      </c>
      <c r="G192" s="1" t="s">
        <v>2564</v>
      </c>
      <c r="H192" s="1" t="s">
        <v>2535</v>
      </c>
      <c r="I192" s="1">
        <v>3</v>
      </c>
      <c r="J192" s="1" t="s">
        <v>3332</v>
      </c>
    </row>
    <row r="193" spans="1:10" x14ac:dyDescent="0.25">
      <c r="A193" s="1" t="s">
        <v>239</v>
      </c>
      <c r="B193" s="1" t="s">
        <v>1029</v>
      </c>
      <c r="C193" s="1" t="s">
        <v>425</v>
      </c>
      <c r="D193" s="2" t="s">
        <v>1030</v>
      </c>
      <c r="E193" s="1" t="s">
        <v>1031</v>
      </c>
      <c r="F193" s="3" t="s">
        <v>1032</v>
      </c>
      <c r="G193" s="1" t="s">
        <v>3176</v>
      </c>
      <c r="H193" s="1" t="s">
        <v>414</v>
      </c>
      <c r="I193" s="1">
        <v>1</v>
      </c>
      <c r="J193" s="1" t="s">
        <v>3333</v>
      </c>
    </row>
    <row r="194" spans="1:10" x14ac:dyDescent="0.25">
      <c r="A194" s="1" t="s">
        <v>652</v>
      </c>
      <c r="B194" s="1" t="s">
        <v>2232</v>
      </c>
      <c r="C194" s="1" t="s">
        <v>197</v>
      </c>
      <c r="D194" s="2" t="s">
        <v>2784</v>
      </c>
      <c r="E194" s="1" t="s">
        <v>2234</v>
      </c>
      <c r="F194" s="3" t="s">
        <v>2235</v>
      </c>
      <c r="G194" s="1" t="s">
        <v>3127</v>
      </c>
      <c r="H194" s="1" t="s">
        <v>330</v>
      </c>
      <c r="I194" s="1">
        <v>1</v>
      </c>
      <c r="J194" s="1" t="s">
        <v>3334</v>
      </c>
    </row>
    <row r="195" spans="1:10" x14ac:dyDescent="0.25">
      <c r="A195" s="1" t="s">
        <v>357</v>
      </c>
      <c r="B195" s="1" t="s">
        <v>1457</v>
      </c>
      <c r="C195" s="1" t="s">
        <v>63</v>
      </c>
      <c r="D195" s="2" t="s">
        <v>1458</v>
      </c>
      <c r="E195" s="1" t="s">
        <v>1459</v>
      </c>
      <c r="F195" s="3" t="s">
        <v>1460</v>
      </c>
      <c r="G195" s="1" t="s">
        <v>1689</v>
      </c>
      <c r="H195" s="1" t="s">
        <v>322</v>
      </c>
      <c r="I195" s="1">
        <v>1</v>
      </c>
      <c r="J195" s="1" t="s">
        <v>3335</v>
      </c>
    </row>
    <row r="196" spans="1:10" x14ac:dyDescent="0.25">
      <c r="A196" s="1" t="s">
        <v>1187</v>
      </c>
      <c r="B196" s="1" t="s">
        <v>1188</v>
      </c>
      <c r="C196" s="1" t="s">
        <v>1189</v>
      </c>
      <c r="D196" s="2" t="s">
        <v>1190</v>
      </c>
      <c r="E196" s="1" t="s">
        <v>1191</v>
      </c>
      <c r="F196" s="3" t="s">
        <v>1192</v>
      </c>
      <c r="G196" s="1" t="s">
        <v>1689</v>
      </c>
      <c r="H196" s="1" t="s">
        <v>322</v>
      </c>
      <c r="I196" s="1">
        <v>1</v>
      </c>
      <c r="J196" s="1" t="s">
        <v>3336</v>
      </c>
    </row>
    <row r="197" spans="1:10" x14ac:dyDescent="0.25">
      <c r="A197" s="1" t="s">
        <v>869</v>
      </c>
      <c r="B197" s="1" t="s">
        <v>870</v>
      </c>
      <c r="C197" s="1" t="s">
        <v>871</v>
      </c>
      <c r="D197" s="2" t="s">
        <v>872</v>
      </c>
      <c r="E197" s="1" t="s">
        <v>873</v>
      </c>
      <c r="F197" s="3" t="s">
        <v>874</v>
      </c>
      <c r="G197" s="1" t="s">
        <v>3147</v>
      </c>
      <c r="H197" s="1" t="s">
        <v>144</v>
      </c>
      <c r="I197" s="1">
        <v>1</v>
      </c>
      <c r="J197" s="1" t="s">
        <v>3199</v>
      </c>
    </row>
    <row r="198" spans="1:10" x14ac:dyDescent="0.25">
      <c r="A198" s="1" t="s">
        <v>1979</v>
      </c>
      <c r="B198" s="1" t="s">
        <v>2607</v>
      </c>
      <c r="C198" s="1" t="s">
        <v>871</v>
      </c>
      <c r="D198" s="2" t="s">
        <v>2608</v>
      </c>
      <c r="E198" s="1" t="s">
        <v>2609</v>
      </c>
      <c r="F198" s="3" t="s">
        <v>2610</v>
      </c>
      <c r="G198" s="1" t="s">
        <v>2339</v>
      </c>
      <c r="H198" s="1" t="s">
        <v>791</v>
      </c>
      <c r="I198" s="1">
        <v>1</v>
      </c>
      <c r="J198" s="1" t="s">
        <v>3337</v>
      </c>
    </row>
    <row r="199" spans="1:10" x14ac:dyDescent="0.25">
      <c r="A199" s="1" t="s">
        <v>2327</v>
      </c>
      <c r="B199" s="1" t="s">
        <v>2328</v>
      </c>
      <c r="C199" s="1" t="s">
        <v>2329</v>
      </c>
      <c r="D199" s="2" t="s">
        <v>2330</v>
      </c>
      <c r="E199" s="1" t="s">
        <v>2331</v>
      </c>
      <c r="F199" s="3" t="s">
        <v>2332</v>
      </c>
      <c r="G199" s="1" t="s">
        <v>1689</v>
      </c>
      <c r="H199" s="1" t="s">
        <v>322</v>
      </c>
      <c r="I199" s="1">
        <v>1</v>
      </c>
      <c r="J199" s="1" t="s">
        <v>3338</v>
      </c>
    </row>
    <row r="200" spans="1:10" x14ac:dyDescent="0.25">
      <c r="A200" s="1" t="s">
        <v>2292</v>
      </c>
      <c r="B200" s="1" t="s">
        <v>2293</v>
      </c>
      <c r="C200" s="1" t="s">
        <v>2294</v>
      </c>
      <c r="D200" s="2" t="s">
        <v>3339</v>
      </c>
      <c r="E200" s="1" t="s">
        <v>2296</v>
      </c>
      <c r="F200" s="3" t="s">
        <v>2297</v>
      </c>
      <c r="G200" s="1" t="s">
        <v>1689</v>
      </c>
      <c r="H200" s="1" t="s">
        <v>322</v>
      </c>
      <c r="I200" s="1">
        <v>1</v>
      </c>
      <c r="J200" s="1" t="s">
        <v>3340</v>
      </c>
    </row>
    <row r="201" spans="1:10" x14ac:dyDescent="0.25">
      <c r="A201" s="1" t="s">
        <v>108</v>
      </c>
      <c r="B201" s="1" t="s">
        <v>589</v>
      </c>
      <c r="C201" s="1" t="s">
        <v>103</v>
      </c>
      <c r="D201" s="2" t="s">
        <v>590</v>
      </c>
      <c r="E201" s="1" t="s">
        <v>591</v>
      </c>
      <c r="F201" s="3" t="s">
        <v>592</v>
      </c>
      <c r="G201" s="1" t="s">
        <v>2339</v>
      </c>
      <c r="H201" s="1" t="s">
        <v>83</v>
      </c>
      <c r="I201" s="1">
        <v>1</v>
      </c>
      <c r="J201" s="1" t="s">
        <v>3199</v>
      </c>
    </row>
    <row r="202" spans="1:10" x14ac:dyDescent="0.25">
      <c r="A202" s="1" t="s">
        <v>577</v>
      </c>
      <c r="B202" s="1" t="s">
        <v>2287</v>
      </c>
      <c r="C202" s="1" t="s">
        <v>425</v>
      </c>
      <c r="D202" s="2" t="s">
        <v>2288</v>
      </c>
      <c r="E202" s="1" t="s">
        <v>2289</v>
      </c>
      <c r="F202" s="3" t="s">
        <v>2290</v>
      </c>
      <c r="G202" s="1" t="s">
        <v>1689</v>
      </c>
      <c r="H202" s="1" t="s">
        <v>322</v>
      </c>
      <c r="I202" s="1">
        <v>1</v>
      </c>
      <c r="J202" s="1" t="s">
        <v>3341</v>
      </c>
    </row>
    <row r="203" spans="1:10" x14ac:dyDescent="0.25">
      <c r="A203" s="1" t="s">
        <v>1419</v>
      </c>
      <c r="B203" s="1" t="s">
        <v>1420</v>
      </c>
      <c r="C203" s="1" t="s">
        <v>110</v>
      </c>
      <c r="D203" s="2" t="s">
        <v>1421</v>
      </c>
      <c r="E203" s="1" t="s">
        <v>1422</v>
      </c>
      <c r="F203" s="3" t="s">
        <v>1423</v>
      </c>
      <c r="G203" s="1" t="s">
        <v>2564</v>
      </c>
      <c r="H203" s="1" t="s">
        <v>1276</v>
      </c>
      <c r="I203" s="1">
        <v>2</v>
      </c>
      <c r="J203" s="1" t="s">
        <v>3342</v>
      </c>
    </row>
    <row r="204" spans="1:10" x14ac:dyDescent="0.25">
      <c r="A204" s="1" t="s">
        <v>1753</v>
      </c>
      <c r="B204" s="1" t="s">
        <v>1754</v>
      </c>
      <c r="C204" s="1" t="s">
        <v>934</v>
      </c>
      <c r="D204" s="2" t="s">
        <v>1755</v>
      </c>
      <c r="E204" s="1" t="s">
        <v>1756</v>
      </c>
      <c r="F204" s="3" t="s">
        <v>1757</v>
      </c>
      <c r="G204" s="1" t="s">
        <v>3176</v>
      </c>
      <c r="H204" s="1" t="s">
        <v>408</v>
      </c>
      <c r="I204" s="1">
        <v>1</v>
      </c>
      <c r="J204" s="1" t="s">
        <v>3343</v>
      </c>
    </row>
    <row r="205" spans="1:10" x14ac:dyDescent="0.25">
      <c r="A205" s="1" t="s">
        <v>176</v>
      </c>
      <c r="B205" s="1" t="s">
        <v>1468</v>
      </c>
      <c r="C205" s="1" t="s">
        <v>1167</v>
      </c>
      <c r="D205" s="2" t="s">
        <v>1469</v>
      </c>
      <c r="E205" s="1" t="s">
        <v>1470</v>
      </c>
      <c r="F205" s="3" t="s">
        <v>1471</v>
      </c>
      <c r="G205" s="1" t="s">
        <v>3123</v>
      </c>
      <c r="H205" s="1" t="s">
        <v>779</v>
      </c>
      <c r="I205" s="1">
        <v>1</v>
      </c>
      <c r="J205" s="1" t="s">
        <v>3344</v>
      </c>
    </row>
    <row r="206" spans="1:10" x14ac:dyDescent="0.25">
      <c r="A206" s="1" t="s">
        <v>14</v>
      </c>
      <c r="B206" s="1" t="s">
        <v>152</v>
      </c>
      <c r="C206" s="1" t="s">
        <v>470</v>
      </c>
      <c r="D206" s="2" t="s">
        <v>2604</v>
      </c>
      <c r="E206" s="1" t="s">
        <v>2605</v>
      </c>
      <c r="F206" s="3" t="s">
        <v>2606</v>
      </c>
      <c r="G206" s="1" t="s">
        <v>2339</v>
      </c>
      <c r="H206" s="1" t="s">
        <v>182</v>
      </c>
      <c r="I206" s="1">
        <v>1</v>
      </c>
      <c r="J206" s="1" t="s">
        <v>3345</v>
      </c>
    </row>
    <row r="207" spans="1:10" x14ac:dyDescent="0.25">
      <c r="A207" s="1" t="s">
        <v>526</v>
      </c>
      <c r="B207" s="1" t="s">
        <v>527</v>
      </c>
      <c r="C207" s="1" t="s">
        <v>190</v>
      </c>
      <c r="D207" s="2" t="s">
        <v>528</v>
      </c>
      <c r="E207" s="1" t="s">
        <v>529</v>
      </c>
      <c r="F207" s="3" t="s">
        <v>530</v>
      </c>
      <c r="G207" s="1" t="s">
        <v>3123</v>
      </c>
      <c r="H207" s="1" t="s">
        <v>525</v>
      </c>
      <c r="I207" s="1">
        <v>1</v>
      </c>
      <c r="J207" s="1" t="s">
        <v>3346</v>
      </c>
    </row>
    <row r="208" spans="1:10" x14ac:dyDescent="0.25">
      <c r="A208" s="1" t="s">
        <v>2617</v>
      </c>
      <c r="B208" s="1" t="s">
        <v>2419</v>
      </c>
      <c r="C208" s="1" t="s">
        <v>63</v>
      </c>
      <c r="D208" s="2" t="s">
        <v>2618</v>
      </c>
      <c r="E208" s="1" t="s">
        <v>3046</v>
      </c>
      <c r="F208" s="3" t="s">
        <v>2620</v>
      </c>
      <c r="G208" s="1" t="s">
        <v>2339</v>
      </c>
      <c r="H208" s="1" t="s">
        <v>408</v>
      </c>
      <c r="I208" s="1">
        <v>1</v>
      </c>
      <c r="J208" s="1" t="s">
        <v>3347</v>
      </c>
    </row>
    <row r="209" spans="1:10" x14ac:dyDescent="0.25">
      <c r="A209" s="1" t="s">
        <v>85</v>
      </c>
      <c r="B209" s="1" t="s">
        <v>358</v>
      </c>
      <c r="C209" s="1" t="s">
        <v>132</v>
      </c>
      <c r="D209" s="2" t="s">
        <v>1525</v>
      </c>
      <c r="E209" s="1" t="s">
        <v>1526</v>
      </c>
      <c r="F209" s="3" t="s">
        <v>1527</v>
      </c>
      <c r="G209" s="1" t="s">
        <v>2339</v>
      </c>
      <c r="H209" s="1" t="s">
        <v>408</v>
      </c>
      <c r="I209" s="1">
        <v>1</v>
      </c>
      <c r="J209" s="1" t="s">
        <v>3348</v>
      </c>
    </row>
    <row r="210" spans="1:10" x14ac:dyDescent="0.25">
      <c r="A210" s="1" t="s">
        <v>357</v>
      </c>
      <c r="B210" s="1" t="s">
        <v>1948</v>
      </c>
      <c r="C210" s="1" t="s">
        <v>241</v>
      </c>
      <c r="D210" s="2" t="s">
        <v>1949</v>
      </c>
      <c r="E210" s="1" t="s">
        <v>1950</v>
      </c>
      <c r="F210" s="3" t="s">
        <v>1951</v>
      </c>
      <c r="G210" s="1" t="s">
        <v>2564</v>
      </c>
      <c r="H210" s="1" t="s">
        <v>24</v>
      </c>
      <c r="I210" s="1">
        <v>1</v>
      </c>
      <c r="J210" s="1" t="s">
        <v>3349</v>
      </c>
    </row>
    <row r="211" spans="1:10" x14ac:dyDescent="0.25">
      <c r="A211" s="1" t="s">
        <v>130</v>
      </c>
      <c r="B211" s="1" t="s">
        <v>1965</v>
      </c>
      <c r="C211" s="1" t="s">
        <v>153</v>
      </c>
      <c r="D211" s="2" t="s">
        <v>1966</v>
      </c>
      <c r="E211" s="1" t="s">
        <v>1967</v>
      </c>
      <c r="F211" s="3" t="s">
        <v>1968</v>
      </c>
      <c r="G211" s="1" t="s">
        <v>3350</v>
      </c>
      <c r="H211" s="1" t="s">
        <v>1972</v>
      </c>
      <c r="I211" s="1">
        <v>3</v>
      </c>
      <c r="J211" s="1" t="s">
        <v>3351</v>
      </c>
    </row>
    <row r="212" spans="1:10" x14ac:dyDescent="0.25">
      <c r="A212" s="1" t="s">
        <v>1529</v>
      </c>
      <c r="B212" s="1" t="s">
        <v>2506</v>
      </c>
      <c r="C212" s="1" t="s">
        <v>3352</v>
      </c>
      <c r="D212" s="2" t="s">
        <v>2507</v>
      </c>
      <c r="E212" s="1" t="s">
        <v>2508</v>
      </c>
      <c r="F212" s="3" t="s">
        <v>2509</v>
      </c>
      <c r="G212" s="1" t="s">
        <v>2511</v>
      </c>
      <c r="H212" s="1" t="s">
        <v>2512</v>
      </c>
      <c r="I212" s="1">
        <v>2</v>
      </c>
      <c r="J212" s="1" t="s">
        <v>3353</v>
      </c>
    </row>
    <row r="213" spans="1:10" x14ac:dyDescent="0.25">
      <c r="A213" s="1" t="s">
        <v>444</v>
      </c>
      <c r="B213" s="1" t="s">
        <v>1856</v>
      </c>
      <c r="C213" s="1" t="s">
        <v>153</v>
      </c>
      <c r="D213" s="2" t="s">
        <v>3052</v>
      </c>
      <c r="E213" s="1" t="s">
        <v>1858</v>
      </c>
      <c r="F213" s="3" t="s">
        <v>1859</v>
      </c>
      <c r="G213" s="1" t="s">
        <v>3158</v>
      </c>
      <c r="H213" s="1" t="s">
        <v>60</v>
      </c>
      <c r="I213" s="1">
        <v>1</v>
      </c>
      <c r="J213" s="1" t="s">
        <v>3199</v>
      </c>
    </row>
    <row r="214" spans="1:10" x14ac:dyDescent="0.25">
      <c r="A214" s="1" t="s">
        <v>702</v>
      </c>
      <c r="B214" s="1" t="s">
        <v>703</v>
      </c>
      <c r="C214" s="1" t="s">
        <v>704</v>
      </c>
      <c r="D214" s="2" t="s">
        <v>705</v>
      </c>
      <c r="E214" s="1" t="s">
        <v>706</v>
      </c>
      <c r="F214" s="3" t="s">
        <v>707</v>
      </c>
      <c r="G214" s="1" t="s">
        <v>1689</v>
      </c>
      <c r="H214" s="1" t="s">
        <v>202</v>
      </c>
      <c r="I214" s="1">
        <v>1</v>
      </c>
      <c r="J214" s="1" t="s">
        <v>3354</v>
      </c>
    </row>
    <row r="215" spans="1:10" x14ac:dyDescent="0.25">
      <c r="A215" s="1" t="s">
        <v>570</v>
      </c>
      <c r="B215" s="1" t="s">
        <v>571</v>
      </c>
      <c r="C215" s="1" t="s">
        <v>572</v>
      </c>
      <c r="D215" s="2" t="s">
        <v>573</v>
      </c>
      <c r="E215" s="1" t="s">
        <v>574</v>
      </c>
      <c r="F215" s="3" t="s">
        <v>575</v>
      </c>
      <c r="G215" s="1" t="s">
        <v>2564</v>
      </c>
      <c r="H215" s="1" t="s">
        <v>144</v>
      </c>
      <c r="I215" s="1">
        <v>1</v>
      </c>
      <c r="J215" s="1" t="s">
        <v>3355</v>
      </c>
    </row>
    <row r="216" spans="1:10" x14ac:dyDescent="0.25">
      <c r="A216" s="1" t="s">
        <v>1990</v>
      </c>
      <c r="B216" s="1" t="s">
        <v>2785</v>
      </c>
      <c r="C216" s="1" t="s">
        <v>2786</v>
      </c>
      <c r="D216" s="2" t="s">
        <v>2787</v>
      </c>
      <c r="E216" s="1" t="s">
        <v>2788</v>
      </c>
      <c r="F216" s="3" t="s">
        <v>2789</v>
      </c>
      <c r="G216" s="1" t="s">
        <v>2339</v>
      </c>
      <c r="H216" s="1" t="s">
        <v>230</v>
      </c>
      <c r="I216" s="1">
        <v>1</v>
      </c>
      <c r="J216" s="1" t="s">
        <v>3356</v>
      </c>
    </row>
    <row r="217" spans="1:10" x14ac:dyDescent="0.25">
      <c r="A217" s="1" t="s">
        <v>562</v>
      </c>
      <c r="B217" s="1" t="s">
        <v>948</v>
      </c>
      <c r="C217" s="1" t="s">
        <v>339</v>
      </c>
      <c r="D217" s="2" t="s">
        <v>2075</v>
      </c>
      <c r="E217" s="1" t="s">
        <v>2076</v>
      </c>
      <c r="F217" s="3" t="s">
        <v>2077</v>
      </c>
      <c r="G217" s="1" t="s">
        <v>3357</v>
      </c>
      <c r="H217" s="1" t="s">
        <v>2080</v>
      </c>
      <c r="I217" s="1">
        <v>2</v>
      </c>
      <c r="J217" s="1" t="s">
        <v>3358</v>
      </c>
    </row>
    <row r="218" spans="1:10" x14ac:dyDescent="0.25">
      <c r="A218" s="1" t="s">
        <v>61</v>
      </c>
      <c r="B218" s="1" t="s">
        <v>1996</v>
      </c>
      <c r="C218" s="1" t="s">
        <v>1997</v>
      </c>
      <c r="D218" s="2" t="s">
        <v>1998</v>
      </c>
      <c r="E218" s="1" t="s">
        <v>1999</v>
      </c>
      <c r="F218" s="3" t="s">
        <v>2000</v>
      </c>
      <c r="G218" s="1" t="s">
        <v>3123</v>
      </c>
      <c r="H218" s="1" t="s">
        <v>422</v>
      </c>
      <c r="I218" s="1">
        <v>2</v>
      </c>
      <c r="J218" s="1" t="s">
        <v>3359</v>
      </c>
    </row>
    <row r="219" spans="1:10" x14ac:dyDescent="0.25">
      <c r="A219" s="1" t="s">
        <v>130</v>
      </c>
      <c r="B219" s="1" t="s">
        <v>302</v>
      </c>
      <c r="C219" s="1" t="s">
        <v>29</v>
      </c>
      <c r="D219" s="2" t="s">
        <v>303</v>
      </c>
      <c r="E219" s="1" t="s">
        <v>2794</v>
      </c>
      <c r="F219" s="3" t="s">
        <v>305</v>
      </c>
      <c r="G219" s="1" t="s">
        <v>3147</v>
      </c>
      <c r="H219" s="1" t="s">
        <v>144</v>
      </c>
      <c r="I219" s="1">
        <v>1</v>
      </c>
      <c r="J219" s="1" t="s">
        <v>3360</v>
      </c>
    </row>
    <row r="220" spans="1:10" x14ac:dyDescent="0.25">
      <c r="A220" s="1" t="s">
        <v>2453</v>
      </c>
      <c r="B220" s="1" t="s">
        <v>2454</v>
      </c>
      <c r="C220" s="1" t="s">
        <v>1974</v>
      </c>
      <c r="D220" s="2" t="s">
        <v>2455</v>
      </c>
      <c r="E220" s="1" t="s">
        <v>2456</v>
      </c>
      <c r="F220" s="3" t="s">
        <v>2457</v>
      </c>
      <c r="G220" s="1" t="s">
        <v>3140</v>
      </c>
      <c r="H220" s="1" t="s">
        <v>24</v>
      </c>
      <c r="I220" s="1">
        <v>1</v>
      </c>
      <c r="J220" s="1" t="s">
        <v>3361</v>
      </c>
    </row>
    <row r="221" spans="1:10" x14ac:dyDescent="0.25">
      <c r="A221" s="1" t="s">
        <v>14</v>
      </c>
      <c r="B221" s="1" t="s">
        <v>2069</v>
      </c>
      <c r="C221" s="1" t="s">
        <v>132</v>
      </c>
      <c r="D221" s="2" t="s">
        <v>2070</v>
      </c>
      <c r="E221" s="1" t="s">
        <v>2071</v>
      </c>
      <c r="F221" s="3" t="s">
        <v>2072</v>
      </c>
      <c r="G221" s="1" t="s">
        <v>1689</v>
      </c>
      <c r="H221" s="1" t="s">
        <v>2074</v>
      </c>
      <c r="I221" s="1">
        <v>2</v>
      </c>
      <c r="J221" s="1" t="s">
        <v>3362</v>
      </c>
    </row>
    <row r="222" spans="1:10" x14ac:dyDescent="0.25">
      <c r="A222" s="1" t="s">
        <v>1425</v>
      </c>
      <c r="B222" s="1" t="s">
        <v>1785</v>
      </c>
      <c r="C222" s="1" t="s">
        <v>16</v>
      </c>
      <c r="D222" s="2" t="s">
        <v>1786</v>
      </c>
      <c r="E222" s="1" t="s">
        <v>1787</v>
      </c>
      <c r="F222" s="3" t="s">
        <v>1788</v>
      </c>
      <c r="G222" s="1" t="s">
        <v>2339</v>
      </c>
      <c r="H222" s="1" t="s">
        <v>408</v>
      </c>
      <c r="I222" s="1">
        <v>1</v>
      </c>
      <c r="J222" s="1" t="s">
        <v>3199</v>
      </c>
    </row>
    <row r="223" spans="1:10" x14ac:dyDescent="0.25">
      <c r="A223" s="1" t="s">
        <v>583</v>
      </c>
      <c r="B223" s="1" t="s">
        <v>2630</v>
      </c>
      <c r="C223" s="1" t="s">
        <v>132</v>
      </c>
      <c r="D223" s="2" t="s">
        <v>2631</v>
      </c>
      <c r="E223" s="1" t="s">
        <v>2977</v>
      </c>
      <c r="F223" s="3" t="s">
        <v>2633</v>
      </c>
      <c r="G223" s="1" t="s">
        <v>3158</v>
      </c>
      <c r="H223" s="1" t="s">
        <v>2074</v>
      </c>
      <c r="I223" s="1">
        <v>2</v>
      </c>
      <c r="J223" s="1" t="s">
        <v>3363</v>
      </c>
    </row>
    <row r="224" spans="1:10" x14ac:dyDescent="0.25">
      <c r="A224" s="1" t="s">
        <v>27</v>
      </c>
      <c r="B224" s="1" t="s">
        <v>424</v>
      </c>
      <c r="C224" s="1" t="s">
        <v>425</v>
      </c>
      <c r="D224" s="2" t="s">
        <v>3364</v>
      </c>
      <c r="E224" s="1" t="s">
        <v>427</v>
      </c>
      <c r="F224" s="3" t="s">
        <v>428</v>
      </c>
      <c r="G224" s="1" t="s">
        <v>2339</v>
      </c>
      <c r="H224" s="1" t="s">
        <v>408</v>
      </c>
      <c r="I224" s="1">
        <v>1</v>
      </c>
      <c r="J224" s="1" t="s">
        <v>3365</v>
      </c>
    </row>
    <row r="225" spans="1:10" x14ac:dyDescent="0.25">
      <c r="A225" s="1" t="s">
        <v>68</v>
      </c>
      <c r="B225" s="1" t="s">
        <v>1685</v>
      </c>
      <c r="C225" s="1" t="s">
        <v>403</v>
      </c>
      <c r="D225" s="2" t="s">
        <v>1686</v>
      </c>
      <c r="E225" s="1" t="s">
        <v>1687</v>
      </c>
      <c r="F225" s="3" t="s">
        <v>1688</v>
      </c>
      <c r="G225" s="1" t="s">
        <v>1689</v>
      </c>
      <c r="H225" s="1" t="s">
        <v>322</v>
      </c>
      <c r="I225" s="1">
        <v>1</v>
      </c>
      <c r="J225" s="1" t="s">
        <v>3366</v>
      </c>
    </row>
    <row r="226" spans="1:10" x14ac:dyDescent="0.25">
      <c r="A226" s="1" t="s">
        <v>475</v>
      </c>
      <c r="B226" s="1" t="s">
        <v>1144</v>
      </c>
      <c r="C226" s="1" t="s">
        <v>190</v>
      </c>
      <c r="D226" s="2" t="s">
        <v>1145</v>
      </c>
      <c r="E226" s="1" t="s">
        <v>1146</v>
      </c>
      <c r="F226" s="3" t="s">
        <v>1147</v>
      </c>
      <c r="G226" s="1" t="s">
        <v>3123</v>
      </c>
      <c r="H226" s="1" t="s">
        <v>779</v>
      </c>
      <c r="I226" s="1">
        <v>1</v>
      </c>
      <c r="J226" s="1" t="s">
        <v>3367</v>
      </c>
    </row>
    <row r="227" spans="1:10" x14ac:dyDescent="0.25">
      <c r="A227" s="1" t="s">
        <v>562</v>
      </c>
      <c r="B227" s="1" t="s">
        <v>563</v>
      </c>
      <c r="C227" s="1" t="s">
        <v>564</v>
      </c>
      <c r="D227" s="2" t="s">
        <v>3368</v>
      </c>
      <c r="E227" s="1" t="s">
        <v>566</v>
      </c>
      <c r="F227" s="3" t="s">
        <v>567</v>
      </c>
      <c r="G227" s="1" t="s">
        <v>2564</v>
      </c>
      <c r="H227" s="1" t="s">
        <v>569</v>
      </c>
      <c r="I227" s="1">
        <v>1</v>
      </c>
      <c r="J227" s="1" t="s">
        <v>3369</v>
      </c>
    </row>
    <row r="228" spans="1:10" x14ac:dyDescent="0.25">
      <c r="A228" s="1" t="s">
        <v>281</v>
      </c>
      <c r="B228" s="1" t="s">
        <v>1541</v>
      </c>
      <c r="C228" s="1" t="s">
        <v>1112</v>
      </c>
      <c r="D228" s="2" t="s">
        <v>1542</v>
      </c>
      <c r="E228" s="1" t="s">
        <v>1543</v>
      </c>
      <c r="F228" s="3" t="s">
        <v>1544</v>
      </c>
      <c r="G228" s="1" t="s">
        <v>3127</v>
      </c>
      <c r="H228" s="1" t="s">
        <v>624</v>
      </c>
      <c r="I228" s="1">
        <v>1</v>
      </c>
      <c r="J228" s="1" t="s">
        <v>3199</v>
      </c>
    </row>
    <row r="229" spans="1:10" x14ac:dyDescent="0.25">
      <c r="A229" s="1" t="s">
        <v>145</v>
      </c>
      <c r="B229" s="1" t="s">
        <v>2038</v>
      </c>
      <c r="C229" s="1" t="s">
        <v>425</v>
      </c>
      <c r="D229" s="2" t="s">
        <v>2039</v>
      </c>
      <c r="E229" s="1" t="s">
        <v>2040</v>
      </c>
      <c r="F229" s="3" t="s">
        <v>2041</v>
      </c>
      <c r="G229" s="1" t="s">
        <v>2564</v>
      </c>
      <c r="H229" s="1" t="s">
        <v>24</v>
      </c>
      <c r="I229" s="1">
        <v>1</v>
      </c>
      <c r="J229" s="1" t="s">
        <v>3370</v>
      </c>
    </row>
    <row r="230" spans="1:10" x14ac:dyDescent="0.25">
      <c r="A230" s="1" t="s">
        <v>166</v>
      </c>
      <c r="B230" s="1" t="s">
        <v>167</v>
      </c>
      <c r="C230" s="1" t="s">
        <v>3067</v>
      </c>
      <c r="D230" s="2" t="s">
        <v>169</v>
      </c>
      <c r="E230" s="1" t="s">
        <v>170</v>
      </c>
      <c r="F230" s="3" t="s">
        <v>171</v>
      </c>
      <c r="G230" s="1" t="s">
        <v>2564</v>
      </c>
      <c r="H230" s="1" t="s">
        <v>3371</v>
      </c>
      <c r="I230" s="1">
        <v>2</v>
      </c>
      <c r="J230" s="1" t="s">
        <v>3372</v>
      </c>
    </row>
    <row r="231" spans="1:10" x14ac:dyDescent="0.25">
      <c r="A231" s="1" t="s">
        <v>151</v>
      </c>
      <c r="B231" s="1" t="s">
        <v>2048</v>
      </c>
      <c r="C231" s="1" t="s">
        <v>275</v>
      </c>
      <c r="D231" s="2" t="s">
        <v>2049</v>
      </c>
      <c r="E231" s="1" t="s">
        <v>2050</v>
      </c>
      <c r="F231" s="3" t="s">
        <v>2051</v>
      </c>
      <c r="G231" s="1" t="s">
        <v>1689</v>
      </c>
      <c r="H231" s="1" t="s">
        <v>202</v>
      </c>
      <c r="I231" s="1">
        <v>1</v>
      </c>
      <c r="J231" s="1" t="s">
        <v>3373</v>
      </c>
    </row>
    <row r="232" spans="1:10" x14ac:dyDescent="0.25">
      <c r="A232" s="1" t="s">
        <v>3374</v>
      </c>
      <c r="B232" s="1" t="s">
        <v>845</v>
      </c>
      <c r="C232" s="1" t="s">
        <v>132</v>
      </c>
      <c r="D232" s="2" t="s">
        <v>846</v>
      </c>
      <c r="E232" s="1" t="s">
        <v>847</v>
      </c>
      <c r="F232" s="3" t="s">
        <v>848</v>
      </c>
      <c r="G232" s="1" t="s">
        <v>1689</v>
      </c>
      <c r="H232" s="1" t="s">
        <v>202</v>
      </c>
      <c r="I232" s="1">
        <v>1</v>
      </c>
      <c r="J232" s="1" t="s">
        <v>3375</v>
      </c>
    </row>
    <row r="233" spans="1:10" x14ac:dyDescent="0.25">
      <c r="A233" s="1" t="s">
        <v>137</v>
      </c>
      <c r="B233" s="1" t="s">
        <v>830</v>
      </c>
      <c r="C233" s="1" t="s">
        <v>831</v>
      </c>
      <c r="D233" s="2" t="s">
        <v>832</v>
      </c>
      <c r="E233" s="1" t="s">
        <v>3072</v>
      </c>
      <c r="F233" s="3" t="s">
        <v>834</v>
      </c>
      <c r="G233" s="1" t="s">
        <v>1689</v>
      </c>
      <c r="H233" s="1" t="s">
        <v>202</v>
      </c>
      <c r="I233" s="1">
        <v>1</v>
      </c>
      <c r="J233" s="1" t="s">
        <v>3376</v>
      </c>
    </row>
    <row r="234" spans="1:10" x14ac:dyDescent="0.25">
      <c r="A234" s="1" t="s">
        <v>151</v>
      </c>
      <c r="B234" s="1" t="s">
        <v>1405</v>
      </c>
      <c r="C234" s="1" t="s">
        <v>1040</v>
      </c>
      <c r="D234" s="2" t="s">
        <v>1406</v>
      </c>
      <c r="E234" s="1" t="s">
        <v>1407</v>
      </c>
      <c r="F234" s="3" t="s">
        <v>1408</v>
      </c>
      <c r="G234" s="1" t="s">
        <v>2564</v>
      </c>
      <c r="H234" s="1" t="s">
        <v>569</v>
      </c>
      <c r="I234" s="1">
        <v>1</v>
      </c>
      <c r="J234" s="1" t="s">
        <v>3377</v>
      </c>
    </row>
    <row r="235" spans="1:10" x14ac:dyDescent="0.25">
      <c r="A235" s="1" t="s">
        <v>267</v>
      </c>
      <c r="B235" s="1" t="s">
        <v>894</v>
      </c>
      <c r="C235" s="1" t="s">
        <v>63</v>
      </c>
      <c r="D235" s="2" t="s">
        <v>895</v>
      </c>
      <c r="E235" s="1" t="s">
        <v>896</v>
      </c>
      <c r="F235" s="3" t="s">
        <v>897</v>
      </c>
      <c r="G235" s="1" t="s">
        <v>2339</v>
      </c>
      <c r="H235" s="1" t="s">
        <v>182</v>
      </c>
      <c r="I235" s="1">
        <v>1</v>
      </c>
      <c r="J235" s="1" t="s">
        <v>3378</v>
      </c>
    </row>
    <row r="236" spans="1:10" x14ac:dyDescent="0.25">
      <c r="A236" s="1" t="s">
        <v>267</v>
      </c>
      <c r="B236" s="1" t="s">
        <v>1768</v>
      </c>
      <c r="C236" s="1" t="s">
        <v>1769</v>
      </c>
      <c r="D236" s="2" t="s">
        <v>1770</v>
      </c>
      <c r="E236" s="1" t="s">
        <v>1771</v>
      </c>
      <c r="F236" s="3" t="s">
        <v>1772</v>
      </c>
      <c r="G236" s="1" t="s">
        <v>2564</v>
      </c>
      <c r="H236" s="1" t="s">
        <v>569</v>
      </c>
      <c r="I236" s="1">
        <v>1</v>
      </c>
      <c r="J236" s="1" t="s">
        <v>3379</v>
      </c>
    </row>
    <row r="237" spans="1:10" x14ac:dyDescent="0.25">
      <c r="A237" s="1" t="s">
        <v>76</v>
      </c>
      <c r="B237" s="1" t="s">
        <v>555</v>
      </c>
      <c r="C237" s="1" t="s">
        <v>3073</v>
      </c>
      <c r="D237" s="2" t="s">
        <v>557</v>
      </c>
      <c r="E237" s="1" t="s">
        <v>558</v>
      </c>
      <c r="F237" s="3" t="s">
        <v>559</v>
      </c>
      <c r="G237" s="1" t="s">
        <v>2339</v>
      </c>
      <c r="H237" s="1" t="s">
        <v>99</v>
      </c>
      <c r="I237" s="1">
        <v>1</v>
      </c>
      <c r="J237" s="1" t="s">
        <v>3380</v>
      </c>
    </row>
    <row r="238" spans="1:10" x14ac:dyDescent="0.25">
      <c r="A238" s="1" t="s">
        <v>577</v>
      </c>
      <c r="B238" s="1" t="s">
        <v>1182</v>
      </c>
      <c r="C238" s="1" t="s">
        <v>390</v>
      </c>
      <c r="D238" s="2" t="s">
        <v>1183</v>
      </c>
      <c r="E238" s="1" t="s">
        <v>3087</v>
      </c>
      <c r="F238" s="3" t="s">
        <v>1185</v>
      </c>
      <c r="G238" s="1" t="s">
        <v>2339</v>
      </c>
      <c r="H238" s="1" t="s">
        <v>99</v>
      </c>
      <c r="I238" s="1">
        <v>1</v>
      </c>
      <c r="J238" s="1" t="s">
        <v>3381</v>
      </c>
    </row>
    <row r="239" spans="1:10" x14ac:dyDescent="0.25">
      <c r="A239" s="1" t="s">
        <v>1014</v>
      </c>
      <c r="B239" s="1" t="s">
        <v>966</v>
      </c>
      <c r="C239" s="1" t="s">
        <v>1015</v>
      </c>
      <c r="D239" s="2" t="s">
        <v>1016</v>
      </c>
      <c r="E239" s="1" t="s">
        <v>1017</v>
      </c>
      <c r="F239" s="3" t="s">
        <v>1018</v>
      </c>
      <c r="G239" s="1" t="s">
        <v>3382</v>
      </c>
      <c r="H239" s="1" t="s">
        <v>44</v>
      </c>
      <c r="I239" s="1">
        <v>1</v>
      </c>
      <c r="J239" s="1" t="s">
        <v>3199</v>
      </c>
    </row>
    <row r="240" spans="1:10" x14ac:dyDescent="0.25">
      <c r="A240" s="1" t="s">
        <v>451</v>
      </c>
      <c r="B240" s="1" t="s">
        <v>1598</v>
      </c>
      <c r="C240" s="1" t="s">
        <v>1599</v>
      </c>
      <c r="D240" s="2" t="s">
        <v>1600</v>
      </c>
      <c r="E240" s="1" t="s">
        <v>1601</v>
      </c>
      <c r="F240" s="3" t="s">
        <v>1602</v>
      </c>
      <c r="G240" s="1" t="s">
        <v>3123</v>
      </c>
      <c r="H240" s="1" t="s">
        <v>34</v>
      </c>
      <c r="I240" s="1">
        <v>1</v>
      </c>
      <c r="J240" s="1" t="s">
        <v>3199</v>
      </c>
    </row>
    <row r="241" spans="1:10" x14ac:dyDescent="0.25">
      <c r="A241" s="1" t="s">
        <v>123</v>
      </c>
      <c r="B241" s="1" t="s">
        <v>1325</v>
      </c>
      <c r="C241" s="1" t="s">
        <v>1326</v>
      </c>
      <c r="D241" s="2" t="s">
        <v>1327</v>
      </c>
      <c r="E241" s="1" t="s">
        <v>1328</v>
      </c>
      <c r="F241" s="3" t="s">
        <v>1329</v>
      </c>
      <c r="G241" s="1" t="s">
        <v>1689</v>
      </c>
      <c r="H241" s="1" t="s">
        <v>202</v>
      </c>
      <c r="I241" s="1">
        <v>1</v>
      </c>
      <c r="J241" s="1" t="s">
        <v>3383</v>
      </c>
    </row>
    <row r="242" spans="1:10" x14ac:dyDescent="0.25">
      <c r="A242" s="1" t="s">
        <v>715</v>
      </c>
      <c r="B242" s="1" t="s">
        <v>716</v>
      </c>
      <c r="C242" s="1" t="s">
        <v>717</v>
      </c>
      <c r="D242" s="2" t="s">
        <v>718</v>
      </c>
      <c r="E242" s="1" t="s">
        <v>719</v>
      </c>
      <c r="F242" s="3" t="s">
        <v>720</v>
      </c>
      <c r="G242" s="1" t="s">
        <v>3384</v>
      </c>
      <c r="H242" s="1" t="s">
        <v>202</v>
      </c>
      <c r="I242" s="1">
        <v>1</v>
      </c>
      <c r="J242" s="1" t="s">
        <v>3385</v>
      </c>
    </row>
    <row r="243" spans="1:10" x14ac:dyDescent="0.25">
      <c r="A243" s="1" t="s">
        <v>203</v>
      </c>
      <c r="B243" s="1" t="s">
        <v>2183</v>
      </c>
      <c r="C243" s="1" t="s">
        <v>249</v>
      </c>
      <c r="D243" s="2" t="s">
        <v>2184</v>
      </c>
      <c r="E243" s="1" t="s">
        <v>2185</v>
      </c>
      <c r="F243" s="3" t="s">
        <v>2186</v>
      </c>
      <c r="G243" s="1" t="s">
        <v>3123</v>
      </c>
      <c r="H243" s="1" t="s">
        <v>34</v>
      </c>
      <c r="I243" s="1">
        <v>1</v>
      </c>
      <c r="J243" s="1" t="s">
        <v>3386</v>
      </c>
    </row>
    <row r="244" spans="1:10" x14ac:dyDescent="0.25">
      <c r="A244" s="1" t="s">
        <v>108</v>
      </c>
      <c r="B244" s="1" t="s">
        <v>2392</v>
      </c>
      <c r="C244" s="1" t="s">
        <v>153</v>
      </c>
      <c r="D244" s="2" t="s">
        <v>2393</v>
      </c>
      <c r="E244" s="1" t="s">
        <v>2394</v>
      </c>
      <c r="F244" s="3" t="s">
        <v>2395</v>
      </c>
      <c r="G244" s="1" t="s">
        <v>1689</v>
      </c>
      <c r="H244" s="1" t="s">
        <v>60</v>
      </c>
      <c r="I244" s="1">
        <v>1</v>
      </c>
      <c r="J244" s="1" t="s">
        <v>3199</v>
      </c>
    </row>
    <row r="245" spans="1:10" x14ac:dyDescent="0.25">
      <c r="A245" s="1" t="s">
        <v>176</v>
      </c>
      <c r="B245" s="1" t="s">
        <v>2149</v>
      </c>
      <c r="C245" s="1" t="s">
        <v>269</v>
      </c>
      <c r="D245" s="2" t="s">
        <v>2150</v>
      </c>
      <c r="E245" s="1" t="s">
        <v>2151</v>
      </c>
      <c r="F245" s="3" t="s">
        <v>2152</v>
      </c>
      <c r="G245" s="1" t="s">
        <v>3176</v>
      </c>
      <c r="H245" s="1" t="s">
        <v>99</v>
      </c>
      <c r="I245" s="1">
        <v>1</v>
      </c>
      <c r="J245" s="1" t="s">
        <v>3387</v>
      </c>
    </row>
    <row r="246" spans="1:10" x14ac:dyDescent="0.25">
      <c r="A246" s="1" t="s">
        <v>45</v>
      </c>
      <c r="B246" s="1" t="s">
        <v>389</v>
      </c>
      <c r="C246" s="1" t="s">
        <v>390</v>
      </c>
      <c r="D246" s="2" t="s">
        <v>391</v>
      </c>
      <c r="E246" s="1" t="s">
        <v>3388</v>
      </c>
      <c r="F246" s="3" t="s">
        <v>393</v>
      </c>
      <c r="G246" s="1" t="s">
        <v>1689</v>
      </c>
      <c r="H246" s="1" t="s">
        <v>202</v>
      </c>
      <c r="I246" s="1">
        <v>1</v>
      </c>
      <c r="J246" s="1" t="s">
        <v>3199</v>
      </c>
    </row>
    <row r="247" spans="1:10" x14ac:dyDescent="0.25">
      <c r="A247" s="1" t="s">
        <v>53</v>
      </c>
      <c r="B247" s="1" t="s">
        <v>690</v>
      </c>
      <c r="C247" s="1" t="s">
        <v>29</v>
      </c>
      <c r="D247" s="2" t="s">
        <v>691</v>
      </c>
      <c r="E247" s="1" t="s">
        <v>692</v>
      </c>
      <c r="F247" s="3" t="s">
        <v>693</v>
      </c>
      <c r="G247" s="1" t="s">
        <v>3255</v>
      </c>
      <c r="H247" s="1" t="s">
        <v>99</v>
      </c>
      <c r="I247" s="1">
        <v>1</v>
      </c>
      <c r="J247" s="1" t="s">
        <v>3389</v>
      </c>
    </row>
    <row r="248" spans="1:10" x14ac:dyDescent="0.25">
      <c r="A248" s="1" t="s">
        <v>357</v>
      </c>
      <c r="B248" s="1" t="s">
        <v>358</v>
      </c>
      <c r="C248" s="1" t="s">
        <v>139</v>
      </c>
      <c r="D248" s="2" t="s">
        <v>359</v>
      </c>
      <c r="E248" s="1" t="s">
        <v>360</v>
      </c>
      <c r="F248" s="3" t="s">
        <v>361</v>
      </c>
      <c r="G248" s="1" t="s">
        <v>3390</v>
      </c>
      <c r="H248" s="1" t="s">
        <v>144</v>
      </c>
      <c r="I248" s="1">
        <v>1</v>
      </c>
      <c r="J248" s="1" t="s">
        <v>3199</v>
      </c>
    </row>
    <row r="249" spans="1:10" x14ac:dyDescent="0.25">
      <c r="A249" s="1" t="s">
        <v>145</v>
      </c>
      <c r="B249" s="1" t="s">
        <v>452</v>
      </c>
      <c r="C249" s="1" t="s">
        <v>153</v>
      </c>
      <c r="D249" s="2" t="s">
        <v>1348</v>
      </c>
      <c r="E249" s="1" t="s">
        <v>1349</v>
      </c>
      <c r="F249" s="3" t="s">
        <v>1350</v>
      </c>
      <c r="G249" s="1" t="s">
        <v>2564</v>
      </c>
      <c r="H249" s="1" t="s">
        <v>144</v>
      </c>
      <c r="I249" s="1">
        <v>1</v>
      </c>
      <c r="J249" s="1" t="s">
        <v>3391</v>
      </c>
    </row>
    <row r="250" spans="1:10" x14ac:dyDescent="0.25">
      <c r="A250" s="1" t="s">
        <v>2641</v>
      </c>
      <c r="B250" s="1" t="s">
        <v>2742</v>
      </c>
      <c r="C250" s="1" t="s">
        <v>470</v>
      </c>
      <c r="D250" s="2" t="s">
        <v>2743</v>
      </c>
      <c r="E250" s="1" t="s">
        <v>2744</v>
      </c>
      <c r="F250" s="3" t="s">
        <v>2745</v>
      </c>
      <c r="G250" s="1" t="s">
        <v>2339</v>
      </c>
      <c r="H250" s="1" t="s">
        <v>44</v>
      </c>
      <c r="I250" s="1">
        <v>1</v>
      </c>
      <c r="J250" s="1" t="s">
        <v>3199</v>
      </c>
    </row>
    <row r="251" spans="1:10" x14ac:dyDescent="0.25">
      <c r="A251" s="1" t="s">
        <v>151</v>
      </c>
      <c r="B251" s="1" t="s">
        <v>2546</v>
      </c>
      <c r="C251" s="1" t="s">
        <v>275</v>
      </c>
      <c r="D251" s="2" t="s">
        <v>2547</v>
      </c>
      <c r="E251" s="1" t="s">
        <v>2548</v>
      </c>
      <c r="F251" s="3" t="s">
        <v>2549</v>
      </c>
      <c r="G251" s="1" t="s">
        <v>2339</v>
      </c>
      <c r="H251" s="1" t="s">
        <v>414</v>
      </c>
      <c r="I251" s="1">
        <v>1</v>
      </c>
      <c r="J251" s="1" t="s">
        <v>3199</v>
      </c>
    </row>
    <row r="252" spans="1:10" x14ac:dyDescent="0.25">
      <c r="A252" s="1" t="s">
        <v>267</v>
      </c>
      <c r="B252" s="1" t="s">
        <v>1716</v>
      </c>
      <c r="C252" s="1" t="s">
        <v>390</v>
      </c>
      <c r="D252" s="2" t="s">
        <v>3392</v>
      </c>
      <c r="E252" s="1" t="s">
        <v>1718</v>
      </c>
      <c r="F252" s="3" t="s">
        <v>1719</v>
      </c>
      <c r="G252" s="1" t="s">
        <v>2339</v>
      </c>
      <c r="H252" s="1" t="s">
        <v>99</v>
      </c>
      <c r="I252" s="1">
        <v>1</v>
      </c>
      <c r="J252" s="1" t="s">
        <v>3393</v>
      </c>
    </row>
    <row r="253" spans="1:10" x14ac:dyDescent="0.25">
      <c r="A253" s="1" t="s">
        <v>1702</v>
      </c>
      <c r="B253" s="1" t="s">
        <v>1703</v>
      </c>
      <c r="C253" s="1" t="s">
        <v>103</v>
      </c>
      <c r="D253" s="2" t="s">
        <v>1704</v>
      </c>
      <c r="E253" s="1" t="s">
        <v>1705</v>
      </c>
      <c r="F253" s="3" t="s">
        <v>1706</v>
      </c>
      <c r="G253" s="1" t="s">
        <v>1689</v>
      </c>
      <c r="H253" s="1" t="s">
        <v>60</v>
      </c>
      <c r="I253" s="1">
        <v>1</v>
      </c>
      <c r="J253" s="1" t="s">
        <v>3199</v>
      </c>
    </row>
    <row r="254" spans="1:10" x14ac:dyDescent="0.25">
      <c r="A254" s="1" t="s">
        <v>101</v>
      </c>
      <c r="B254" s="1" t="s">
        <v>618</v>
      </c>
      <c r="C254" s="1" t="s">
        <v>619</v>
      </c>
      <c r="D254" s="2" t="s">
        <v>620</v>
      </c>
      <c r="E254" s="1" t="s">
        <v>621</v>
      </c>
      <c r="F254" s="3" t="s">
        <v>622</v>
      </c>
      <c r="G254" s="1" t="s">
        <v>3127</v>
      </c>
      <c r="H254" s="1" t="s">
        <v>624</v>
      </c>
      <c r="I254" s="1">
        <v>1</v>
      </c>
      <c r="J254" s="1" t="s">
        <v>3394</v>
      </c>
    </row>
    <row r="255" spans="1:10" x14ac:dyDescent="0.25">
      <c r="A255" s="1" t="s">
        <v>1891</v>
      </c>
      <c r="B255" s="1" t="s">
        <v>482</v>
      </c>
      <c r="C255" s="1" t="s">
        <v>1693</v>
      </c>
      <c r="D255" s="2" t="s">
        <v>1892</v>
      </c>
      <c r="E255" s="1" t="s">
        <v>1893</v>
      </c>
      <c r="F255" s="3" t="s">
        <v>1894</v>
      </c>
      <c r="G255" s="1" t="s">
        <v>2339</v>
      </c>
      <c r="H255" s="1" t="s">
        <v>408</v>
      </c>
      <c r="I255" s="1">
        <v>1</v>
      </c>
      <c r="J255" s="1" t="s">
        <v>3199</v>
      </c>
    </row>
    <row r="256" spans="1:10" x14ac:dyDescent="0.25">
      <c r="A256" s="1" t="s">
        <v>1200</v>
      </c>
      <c r="B256" s="1" t="s">
        <v>1201</v>
      </c>
      <c r="C256" s="1" t="s">
        <v>125</v>
      </c>
      <c r="D256" s="2" t="s">
        <v>1202</v>
      </c>
      <c r="E256" s="1" t="s">
        <v>1203</v>
      </c>
      <c r="F256" s="3" t="s">
        <v>1204</v>
      </c>
      <c r="G256" s="1" t="s">
        <v>1689</v>
      </c>
      <c r="H256" s="1" t="s">
        <v>314</v>
      </c>
      <c r="I256" s="1">
        <v>1</v>
      </c>
      <c r="J256" s="1" t="s">
        <v>3199</v>
      </c>
    </row>
    <row r="257" spans="1:10" x14ac:dyDescent="0.25">
      <c r="A257" s="1" t="s">
        <v>3395</v>
      </c>
      <c r="B257" s="1" t="s">
        <v>684</v>
      </c>
      <c r="C257" s="1" t="s">
        <v>685</v>
      </c>
      <c r="D257" s="2" t="s">
        <v>686</v>
      </c>
      <c r="E257" s="1" t="s">
        <v>687</v>
      </c>
      <c r="F257" s="3" t="s">
        <v>688</v>
      </c>
      <c r="G257" s="1" t="s">
        <v>2564</v>
      </c>
      <c r="H257" s="1" t="s">
        <v>569</v>
      </c>
      <c r="I257" s="1">
        <v>1</v>
      </c>
      <c r="J257" s="1" t="s">
        <v>3396</v>
      </c>
    </row>
    <row r="258" spans="1:10" x14ac:dyDescent="0.25">
      <c r="A258" s="1" t="s">
        <v>61</v>
      </c>
      <c r="B258" s="1" t="s">
        <v>2242</v>
      </c>
      <c r="C258" s="1" t="s">
        <v>153</v>
      </c>
      <c r="D258" s="2" t="s">
        <v>2243</v>
      </c>
      <c r="E258" s="1" t="s">
        <v>2244</v>
      </c>
      <c r="F258" s="3" t="s">
        <v>2245</v>
      </c>
      <c r="G258" s="1" t="s">
        <v>3147</v>
      </c>
      <c r="H258" s="1" t="s">
        <v>569</v>
      </c>
      <c r="I258" s="1">
        <v>1</v>
      </c>
      <c r="J258" s="1" t="s">
        <v>3199</v>
      </c>
    </row>
    <row r="259" spans="1:10" x14ac:dyDescent="0.25">
      <c r="A259" s="1" t="s">
        <v>85</v>
      </c>
      <c r="B259" s="1" t="s">
        <v>409</v>
      </c>
      <c r="C259" s="1" t="s">
        <v>63</v>
      </c>
      <c r="D259" s="2" t="s">
        <v>410</v>
      </c>
      <c r="E259" s="1" t="s">
        <v>411</v>
      </c>
      <c r="F259" s="3" t="s">
        <v>412</v>
      </c>
      <c r="G259" s="1" t="s">
        <v>2339</v>
      </c>
      <c r="H259" s="1" t="s">
        <v>414</v>
      </c>
      <c r="I259" s="1">
        <v>1</v>
      </c>
      <c r="J259" s="1" t="s">
        <v>3397</v>
      </c>
    </row>
    <row r="260" spans="1:10" x14ac:dyDescent="0.25">
      <c r="A260" s="1" t="s">
        <v>381</v>
      </c>
      <c r="B260" s="1" t="s">
        <v>382</v>
      </c>
      <c r="C260" s="1" t="s">
        <v>383</v>
      </c>
      <c r="D260" s="2" t="s">
        <v>384</v>
      </c>
      <c r="E260" s="1" t="s">
        <v>3398</v>
      </c>
      <c r="F260" s="3" t="s">
        <v>386</v>
      </c>
      <c r="G260" s="1" t="s">
        <v>3245</v>
      </c>
      <c r="H260" s="1" t="s">
        <v>388</v>
      </c>
      <c r="I260" s="1">
        <v>1</v>
      </c>
      <c r="J260" s="1" t="s">
        <v>3399</v>
      </c>
    </row>
    <row r="261" spans="1:10" x14ac:dyDescent="0.25">
      <c r="A261" s="1" t="s">
        <v>2473</v>
      </c>
      <c r="B261" s="1" t="s">
        <v>2474</v>
      </c>
      <c r="C261" s="1" t="s">
        <v>63</v>
      </c>
      <c r="D261" s="2" t="s">
        <v>2475</v>
      </c>
      <c r="E261" s="1" t="s">
        <v>2476</v>
      </c>
      <c r="F261" s="3" t="s">
        <v>2477</v>
      </c>
      <c r="G261" s="1" t="s">
        <v>3400</v>
      </c>
      <c r="H261" s="1" t="s">
        <v>2479</v>
      </c>
      <c r="I261" s="1">
        <v>6</v>
      </c>
      <c r="J261" s="1" t="s">
        <v>3401</v>
      </c>
    </row>
    <row r="262" spans="1:10" x14ac:dyDescent="0.25">
      <c r="A262" s="1" t="s">
        <v>45</v>
      </c>
      <c r="B262" s="1" t="s">
        <v>2198</v>
      </c>
      <c r="C262" s="1" t="s">
        <v>1779</v>
      </c>
      <c r="D262" s="2" t="s">
        <v>2199</v>
      </c>
      <c r="E262" s="1" t="s">
        <v>2200</v>
      </c>
      <c r="F262" s="3" t="s">
        <v>2201</v>
      </c>
      <c r="G262" s="1" t="s">
        <v>2339</v>
      </c>
      <c r="H262" s="1" t="s">
        <v>230</v>
      </c>
      <c r="I262" s="1">
        <v>1</v>
      </c>
      <c r="J262" s="1" t="s">
        <v>3278</v>
      </c>
    </row>
    <row r="263" spans="1:10" x14ac:dyDescent="0.25">
      <c r="A263" s="1" t="s">
        <v>151</v>
      </c>
      <c r="B263" s="1" t="s">
        <v>814</v>
      </c>
      <c r="C263" s="1" t="s">
        <v>110</v>
      </c>
      <c r="D263" s="2" t="s">
        <v>815</v>
      </c>
      <c r="E263" s="1" t="s">
        <v>816</v>
      </c>
      <c r="F263" s="3" t="s">
        <v>817</v>
      </c>
      <c r="G263" s="1" t="s">
        <v>2339</v>
      </c>
      <c r="H263" s="1" t="s">
        <v>414</v>
      </c>
      <c r="I263" s="1">
        <v>1</v>
      </c>
      <c r="J263" s="1" t="s">
        <v>3402</v>
      </c>
    </row>
    <row r="264" spans="1:10" x14ac:dyDescent="0.25">
      <c r="A264" s="1" t="s">
        <v>1020</v>
      </c>
      <c r="B264" s="1" t="s">
        <v>1021</v>
      </c>
      <c r="C264" s="1" t="s">
        <v>1022</v>
      </c>
      <c r="D264" s="2" t="s">
        <v>1023</v>
      </c>
      <c r="E264" s="1" t="s">
        <v>1024</v>
      </c>
      <c r="F264" s="3" t="s">
        <v>1025</v>
      </c>
      <c r="G264" s="1" t="s">
        <v>3403</v>
      </c>
      <c r="H264" s="1" t="s">
        <v>202</v>
      </c>
      <c r="I264" s="1">
        <v>1</v>
      </c>
      <c r="J264" s="1" t="s">
        <v>3199</v>
      </c>
    </row>
    <row r="265" spans="1:10" x14ac:dyDescent="0.25">
      <c r="A265" s="1" t="s">
        <v>1182</v>
      </c>
      <c r="B265" s="1" t="s">
        <v>2246</v>
      </c>
      <c r="C265" s="1" t="s">
        <v>425</v>
      </c>
      <c r="D265" s="2" t="s">
        <v>2247</v>
      </c>
      <c r="E265" s="1" t="s">
        <v>2248</v>
      </c>
      <c r="F265" s="3" t="s">
        <v>2249</v>
      </c>
      <c r="G265" s="1" t="s">
        <v>2339</v>
      </c>
      <c r="H265" s="1" t="s">
        <v>414</v>
      </c>
      <c r="I265" s="1">
        <v>1</v>
      </c>
      <c r="J265" s="1" t="s">
        <v>3404</v>
      </c>
    </row>
    <row r="266" spans="1:10" x14ac:dyDescent="0.25">
      <c r="A266" s="1" t="s">
        <v>357</v>
      </c>
      <c r="B266" s="1" t="s">
        <v>2541</v>
      </c>
      <c r="C266" s="1" t="s">
        <v>1385</v>
      </c>
      <c r="D266" s="2" t="s">
        <v>2808</v>
      </c>
      <c r="E266" s="1" t="s">
        <v>2543</v>
      </c>
      <c r="F266" s="3" t="s">
        <v>2544</v>
      </c>
      <c r="G266" s="1" t="s">
        <v>3255</v>
      </c>
      <c r="H266" s="1" t="s">
        <v>2545</v>
      </c>
      <c r="I266" s="1">
        <v>1</v>
      </c>
      <c r="J266" s="1" t="s">
        <v>3405</v>
      </c>
    </row>
    <row r="267" spans="1:10" x14ac:dyDescent="0.25">
      <c r="A267" s="1" t="s">
        <v>108</v>
      </c>
      <c r="B267" s="1" t="s">
        <v>1773</v>
      </c>
      <c r="C267" s="1" t="s">
        <v>47</v>
      </c>
      <c r="D267" s="2" t="s">
        <v>1774</v>
      </c>
      <c r="E267" s="1" t="s">
        <v>1775</v>
      </c>
      <c r="F267" s="3" t="s">
        <v>1776</v>
      </c>
      <c r="G267" s="1" t="s">
        <v>2564</v>
      </c>
      <c r="H267" s="1" t="s">
        <v>569</v>
      </c>
      <c r="I267" s="1">
        <v>1</v>
      </c>
      <c r="J267" s="1" t="s">
        <v>3406</v>
      </c>
    </row>
    <row r="268" spans="1:10" x14ac:dyDescent="0.25">
      <c r="A268" s="1" t="s">
        <v>267</v>
      </c>
      <c r="B268" s="1" t="s">
        <v>268</v>
      </c>
      <c r="C268" s="1" t="s">
        <v>269</v>
      </c>
      <c r="D268" s="2" t="s">
        <v>270</v>
      </c>
      <c r="E268" s="1" t="s">
        <v>271</v>
      </c>
      <c r="F268" s="3" t="s">
        <v>272</v>
      </c>
      <c r="G268" s="1" t="s">
        <v>1689</v>
      </c>
      <c r="H268" s="1" t="s">
        <v>60</v>
      </c>
      <c r="I268" s="1">
        <v>1</v>
      </c>
      <c r="J268" s="1" t="s">
        <v>3407</v>
      </c>
    </row>
    <row r="269" spans="1:10" x14ac:dyDescent="0.25">
      <c r="A269" s="1" t="s">
        <v>14</v>
      </c>
      <c r="B269" s="1" t="s">
        <v>1671</v>
      </c>
      <c r="C269" s="1" t="s">
        <v>1672</v>
      </c>
      <c r="D269" s="2" t="s">
        <v>1673</v>
      </c>
      <c r="E269" s="1" t="s">
        <v>1674</v>
      </c>
      <c r="F269" s="3" t="s">
        <v>1675</v>
      </c>
      <c r="G269" s="1" t="s">
        <v>2339</v>
      </c>
      <c r="H269" s="1" t="s">
        <v>1677</v>
      </c>
      <c r="I269" s="1">
        <v>4</v>
      </c>
      <c r="J269" s="1" t="s">
        <v>3408</v>
      </c>
    </row>
    <row r="270" spans="1:10" x14ac:dyDescent="0.25">
      <c r="A270" s="1" t="s">
        <v>151</v>
      </c>
      <c r="B270" s="1" t="s">
        <v>631</v>
      </c>
      <c r="C270" s="1" t="s">
        <v>63</v>
      </c>
      <c r="D270" s="2" t="s">
        <v>632</v>
      </c>
      <c r="E270" s="1" t="s">
        <v>1498</v>
      </c>
      <c r="F270" s="3" t="s">
        <v>634</v>
      </c>
      <c r="G270" s="1" t="s">
        <v>3140</v>
      </c>
      <c r="H270" s="1" t="s">
        <v>569</v>
      </c>
      <c r="I270" s="1">
        <v>1</v>
      </c>
      <c r="J270" s="1" t="s">
        <v>3409</v>
      </c>
    </row>
    <row r="271" spans="1:10" x14ac:dyDescent="0.25">
      <c r="A271" s="1" t="s">
        <v>130</v>
      </c>
      <c r="B271" s="1" t="s">
        <v>1935</v>
      </c>
      <c r="C271" s="1" t="s">
        <v>934</v>
      </c>
      <c r="D271" s="2" t="s">
        <v>1936</v>
      </c>
      <c r="E271" s="1" t="s">
        <v>1937</v>
      </c>
      <c r="F271" s="3" t="s">
        <v>1938</v>
      </c>
      <c r="G271" s="1" t="s">
        <v>3127</v>
      </c>
      <c r="H271" s="1" t="s">
        <v>1939</v>
      </c>
      <c r="I271" s="1">
        <v>1</v>
      </c>
      <c r="J271" s="1" t="s">
        <v>3410</v>
      </c>
    </row>
    <row r="272" spans="1:10" x14ac:dyDescent="0.25">
      <c r="A272" s="1" t="s">
        <v>61</v>
      </c>
      <c r="B272" s="1" t="s">
        <v>506</v>
      </c>
      <c r="C272" s="1" t="s">
        <v>63</v>
      </c>
      <c r="D272" s="2" t="s">
        <v>507</v>
      </c>
      <c r="E272" s="1" t="s">
        <v>508</v>
      </c>
      <c r="F272" s="3" t="s">
        <v>509</v>
      </c>
      <c r="G272" s="1" t="s">
        <v>3158</v>
      </c>
      <c r="H272" s="1" t="s">
        <v>322</v>
      </c>
      <c r="I272" s="1">
        <v>1</v>
      </c>
      <c r="J272" s="1" t="s">
        <v>3411</v>
      </c>
    </row>
    <row r="273" spans="1:10" x14ac:dyDescent="0.25">
      <c r="A273" s="1" t="s">
        <v>2251</v>
      </c>
      <c r="B273" s="1" t="s">
        <v>985</v>
      </c>
      <c r="C273" s="1" t="s">
        <v>2252</v>
      </c>
      <c r="D273" s="2" t="s">
        <v>2253</v>
      </c>
      <c r="E273" s="1" t="s">
        <v>2254</v>
      </c>
      <c r="F273" s="3" t="s">
        <v>2255</v>
      </c>
      <c r="G273" s="1" t="s">
        <v>2339</v>
      </c>
      <c r="H273" s="1" t="s">
        <v>230</v>
      </c>
      <c r="I273" s="1">
        <v>1</v>
      </c>
      <c r="J273" s="1" t="s">
        <v>3199</v>
      </c>
    </row>
    <row r="274" spans="1:10" x14ac:dyDescent="0.25">
      <c r="A274" s="1" t="s">
        <v>281</v>
      </c>
      <c r="B274" s="1" t="s">
        <v>375</v>
      </c>
      <c r="C274" s="1" t="s">
        <v>376</v>
      </c>
      <c r="D274" s="2" t="s">
        <v>377</v>
      </c>
      <c r="E274" s="1" t="s">
        <v>378</v>
      </c>
      <c r="F274" s="3" t="s">
        <v>379</v>
      </c>
      <c r="G274" s="1" t="s">
        <v>1689</v>
      </c>
      <c r="H274" s="1" t="s">
        <v>60</v>
      </c>
      <c r="I274" s="1">
        <v>1</v>
      </c>
      <c r="J274" s="1" t="s">
        <v>3199</v>
      </c>
    </row>
    <row r="275" spans="1:10" x14ac:dyDescent="0.25">
      <c r="A275" s="1" t="s">
        <v>203</v>
      </c>
      <c r="B275" s="1" t="s">
        <v>1472</v>
      </c>
      <c r="C275" s="1" t="s">
        <v>1473</v>
      </c>
      <c r="D275" s="2" t="s">
        <v>1474</v>
      </c>
      <c r="E275" s="1" t="s">
        <v>1475</v>
      </c>
      <c r="F275" s="3" t="s">
        <v>1476</v>
      </c>
      <c r="G275" s="1" t="s">
        <v>3123</v>
      </c>
      <c r="H275" s="1" t="s">
        <v>1478</v>
      </c>
      <c r="I275" s="1">
        <v>1</v>
      </c>
      <c r="J275" s="1" t="s">
        <v>3412</v>
      </c>
    </row>
    <row r="276" spans="1:10" x14ac:dyDescent="0.25">
      <c r="A276" s="1" t="s">
        <v>145</v>
      </c>
      <c r="B276" s="1" t="s">
        <v>469</v>
      </c>
      <c r="C276" s="1" t="s">
        <v>470</v>
      </c>
      <c r="D276" s="2" t="s">
        <v>471</v>
      </c>
      <c r="E276" s="1" t="s">
        <v>472</v>
      </c>
      <c r="F276" s="3" t="s">
        <v>473</v>
      </c>
      <c r="G276" s="1" t="s">
        <v>2339</v>
      </c>
      <c r="H276" s="1" t="s">
        <v>3413</v>
      </c>
      <c r="I276" s="1">
        <v>1</v>
      </c>
      <c r="J276" s="1" t="s">
        <v>3199</v>
      </c>
    </row>
    <row r="277" spans="1:10" x14ac:dyDescent="0.25">
      <c r="A277" s="1" t="s">
        <v>2275</v>
      </c>
      <c r="B277" s="1" t="s">
        <v>2276</v>
      </c>
      <c r="C277" s="1" t="s">
        <v>2277</v>
      </c>
      <c r="D277" s="2" t="s">
        <v>2278</v>
      </c>
      <c r="E277" s="1" t="s">
        <v>3414</v>
      </c>
      <c r="F277" s="3" t="s">
        <v>2280</v>
      </c>
      <c r="G277" s="1" t="s">
        <v>1689</v>
      </c>
      <c r="H277" s="1" t="s">
        <v>52</v>
      </c>
      <c r="I277" s="1">
        <v>1</v>
      </c>
      <c r="J277" s="1" t="s">
        <v>3415</v>
      </c>
    </row>
    <row r="278" spans="1:10" x14ac:dyDescent="0.25">
      <c r="A278" s="1" t="s">
        <v>2396</v>
      </c>
      <c r="B278" s="1" t="s">
        <v>2397</v>
      </c>
      <c r="C278" s="1" t="s">
        <v>63</v>
      </c>
      <c r="D278" s="2" t="s">
        <v>2398</v>
      </c>
      <c r="E278" s="1" t="s">
        <v>2399</v>
      </c>
      <c r="F278" s="3" t="s">
        <v>2400</v>
      </c>
      <c r="G278" s="1" t="s">
        <v>3127</v>
      </c>
      <c r="H278" s="1" t="s">
        <v>757</v>
      </c>
      <c r="I278" s="1">
        <v>1</v>
      </c>
      <c r="J278" s="1" t="s">
        <v>3199</v>
      </c>
    </row>
    <row r="279" spans="1:10" x14ac:dyDescent="0.25">
      <c r="A279" s="1" t="s">
        <v>611</v>
      </c>
      <c r="B279" s="1" t="s">
        <v>612</v>
      </c>
      <c r="C279" s="1" t="s">
        <v>613</v>
      </c>
      <c r="D279" s="2" t="s">
        <v>614</v>
      </c>
      <c r="E279" s="1" t="s">
        <v>615</v>
      </c>
      <c r="F279" s="3" t="s">
        <v>616</v>
      </c>
      <c r="G279" s="1" t="s">
        <v>1689</v>
      </c>
      <c r="H279" s="1" t="s">
        <v>202</v>
      </c>
      <c r="I279" s="1">
        <v>1</v>
      </c>
      <c r="J279" s="1" t="s">
        <v>3416</v>
      </c>
    </row>
    <row r="280" spans="1:10" x14ac:dyDescent="0.25">
      <c r="A280" s="1" t="s">
        <v>481</v>
      </c>
      <c r="B280" s="1" t="s">
        <v>1296</v>
      </c>
      <c r="C280" s="1" t="s">
        <v>1167</v>
      </c>
      <c r="D280" s="2" t="s">
        <v>1297</v>
      </c>
      <c r="E280" s="1" t="s">
        <v>1298</v>
      </c>
      <c r="F280" s="3" t="s">
        <v>1299</v>
      </c>
      <c r="G280" s="1" t="s">
        <v>3123</v>
      </c>
      <c r="H280" s="1" t="s">
        <v>779</v>
      </c>
      <c r="I280" s="1">
        <v>1</v>
      </c>
      <c r="J280" s="1" t="s">
        <v>3417</v>
      </c>
    </row>
    <row r="281" spans="1:10" x14ac:dyDescent="0.25">
      <c r="A281" s="1" t="s">
        <v>1973</v>
      </c>
      <c r="B281" s="1" t="s">
        <v>482</v>
      </c>
      <c r="C281" s="1" t="s">
        <v>1974</v>
      </c>
      <c r="D281" s="2" t="s">
        <v>1975</v>
      </c>
      <c r="E281" s="1" t="s">
        <v>1976</v>
      </c>
      <c r="F281" s="3" t="s">
        <v>1977</v>
      </c>
      <c r="G281" s="1" t="s">
        <v>3158</v>
      </c>
      <c r="H281" s="1" t="s">
        <v>202</v>
      </c>
      <c r="I281" s="1">
        <v>1</v>
      </c>
      <c r="J281" s="1" t="s">
        <v>3199</v>
      </c>
    </row>
    <row r="282" spans="1:10" x14ac:dyDescent="0.25">
      <c r="A282" s="1" t="s">
        <v>108</v>
      </c>
      <c r="B282" s="1" t="s">
        <v>109</v>
      </c>
      <c r="C282" s="1" t="s">
        <v>110</v>
      </c>
      <c r="D282" s="2" t="s">
        <v>111</v>
      </c>
      <c r="E282" s="1" t="s">
        <v>112</v>
      </c>
      <c r="F282" s="3" t="s">
        <v>113</v>
      </c>
      <c r="G282" s="1" t="s">
        <v>2564</v>
      </c>
      <c r="H282" s="1" t="s">
        <v>24</v>
      </c>
      <c r="I282" s="1">
        <v>1</v>
      </c>
      <c r="J282" s="1" t="s">
        <v>3418</v>
      </c>
    </row>
    <row r="283" spans="1:10" x14ac:dyDescent="0.25">
      <c r="A283" s="1" t="s">
        <v>145</v>
      </c>
      <c r="B283" s="1" t="s">
        <v>1426</v>
      </c>
      <c r="C283" s="1" t="s">
        <v>153</v>
      </c>
      <c r="D283" s="2" t="s">
        <v>2503</v>
      </c>
      <c r="E283" s="1" t="s">
        <v>2504</v>
      </c>
      <c r="F283" s="3" t="s">
        <v>2505</v>
      </c>
      <c r="G283" s="1" t="s">
        <v>2339</v>
      </c>
      <c r="H283" s="1" t="s">
        <v>182</v>
      </c>
      <c r="I283" s="1">
        <v>1</v>
      </c>
      <c r="J283" s="1" t="s">
        <v>3419</v>
      </c>
    </row>
    <row r="284" spans="1:10" x14ac:dyDescent="0.25">
      <c r="A284" s="1" t="s">
        <v>2641</v>
      </c>
      <c r="B284" s="1" t="s">
        <v>2642</v>
      </c>
      <c r="C284" s="1" t="s">
        <v>132</v>
      </c>
      <c r="D284" s="2" t="s">
        <v>2643</v>
      </c>
      <c r="E284" s="1" t="s">
        <v>2644</v>
      </c>
      <c r="F284" s="3" t="s">
        <v>3098</v>
      </c>
      <c r="G284" s="1" t="s">
        <v>3123</v>
      </c>
      <c r="H284" s="1" t="s">
        <v>3420</v>
      </c>
      <c r="I284" s="1">
        <v>1</v>
      </c>
      <c r="J284" s="1" t="s">
        <v>3421</v>
      </c>
    </row>
    <row r="285" spans="1:10" x14ac:dyDescent="0.25">
      <c r="A285" s="1" t="s">
        <v>323</v>
      </c>
      <c r="B285" s="1" t="s">
        <v>643</v>
      </c>
      <c r="C285" s="1" t="s">
        <v>165</v>
      </c>
      <c r="D285" s="2" t="s">
        <v>644</v>
      </c>
      <c r="E285" s="1" t="s">
        <v>3100</v>
      </c>
      <c r="F285" s="3" t="s">
        <v>646</v>
      </c>
      <c r="G285" s="1" t="s">
        <v>2339</v>
      </c>
      <c r="H285" s="1" t="s">
        <v>83</v>
      </c>
      <c r="I285" s="1">
        <v>1</v>
      </c>
      <c r="J285" s="1" t="s">
        <v>3422</v>
      </c>
    </row>
    <row r="286" spans="1:10" x14ac:dyDescent="0.25">
      <c r="A286" s="1" t="s">
        <v>1875</v>
      </c>
      <c r="B286" s="1" t="s">
        <v>2565</v>
      </c>
      <c r="C286" s="1" t="s">
        <v>290</v>
      </c>
      <c r="D286" s="2" t="s">
        <v>3106</v>
      </c>
      <c r="E286" s="1" t="s">
        <v>2567</v>
      </c>
      <c r="F286" s="3" t="s">
        <v>2568</v>
      </c>
      <c r="G286" s="1" t="s">
        <v>2339</v>
      </c>
      <c r="H286" s="1" t="s">
        <v>99</v>
      </c>
      <c r="I286" s="1">
        <v>1</v>
      </c>
      <c r="J286" s="1" t="s">
        <v>3199</v>
      </c>
    </row>
    <row r="287" spans="1:10" x14ac:dyDescent="0.25">
      <c r="A287" s="1" t="s">
        <v>1177</v>
      </c>
      <c r="B287" s="1" t="s">
        <v>1178</v>
      </c>
      <c r="C287" s="1" t="s">
        <v>110</v>
      </c>
      <c r="D287" s="2" t="s">
        <v>1179</v>
      </c>
      <c r="E287" s="1" t="s">
        <v>1180</v>
      </c>
      <c r="F287" s="3" t="s">
        <v>1181</v>
      </c>
      <c r="G287" s="1" t="s">
        <v>3176</v>
      </c>
      <c r="H287" s="1" t="s">
        <v>83</v>
      </c>
      <c r="I287" s="1">
        <v>1</v>
      </c>
      <c r="J287" s="1" t="s">
        <v>3423</v>
      </c>
    </row>
    <row r="288" spans="1:10" x14ac:dyDescent="0.25">
      <c r="A288" s="1" t="s">
        <v>1491</v>
      </c>
      <c r="B288" s="1" t="s">
        <v>1492</v>
      </c>
      <c r="C288" s="1" t="s">
        <v>871</v>
      </c>
      <c r="D288" s="2" t="s">
        <v>1493</v>
      </c>
      <c r="E288" s="1" t="s">
        <v>1494</v>
      </c>
      <c r="F288" s="3" t="s">
        <v>1495</v>
      </c>
      <c r="G288" s="1" t="s">
        <v>2564</v>
      </c>
      <c r="H288" s="1" t="s">
        <v>144</v>
      </c>
      <c r="I288" s="1">
        <v>1</v>
      </c>
      <c r="J288" s="1" t="s">
        <v>3199</v>
      </c>
    </row>
    <row r="289" spans="1:10" x14ac:dyDescent="0.25">
      <c r="A289" s="1" t="s">
        <v>751</v>
      </c>
      <c r="B289" s="1" t="s">
        <v>1430</v>
      </c>
      <c r="C289" s="1" t="s">
        <v>513</v>
      </c>
      <c r="D289" s="2" t="s">
        <v>1431</v>
      </c>
      <c r="E289" s="1" t="s">
        <v>1432</v>
      </c>
      <c r="F289" s="3" t="s">
        <v>1433</v>
      </c>
      <c r="G289" s="1" t="s">
        <v>3147</v>
      </c>
      <c r="H289" s="1" t="s">
        <v>144</v>
      </c>
      <c r="I289" s="1">
        <v>1</v>
      </c>
      <c r="J289" s="1" t="s">
        <v>3199</v>
      </c>
    </row>
    <row r="290" spans="1:10" x14ac:dyDescent="0.25">
      <c r="A290" s="1" t="s">
        <v>2058</v>
      </c>
      <c r="B290" s="1" t="s">
        <v>2059</v>
      </c>
      <c r="C290" s="1" t="s">
        <v>63</v>
      </c>
      <c r="D290" s="2" t="s">
        <v>2060</v>
      </c>
      <c r="E290" s="1" t="s">
        <v>3424</v>
      </c>
      <c r="F290" s="3" t="s">
        <v>2062</v>
      </c>
      <c r="G290" s="1" t="s">
        <v>2339</v>
      </c>
      <c r="H290" s="1" t="s">
        <v>99</v>
      </c>
      <c r="I290" s="1">
        <v>1</v>
      </c>
      <c r="J290" s="1" t="s">
        <v>3425</v>
      </c>
    </row>
    <row r="291" spans="1:10" x14ac:dyDescent="0.25">
      <c r="A291" s="1" t="s">
        <v>239</v>
      </c>
      <c r="B291" s="1" t="s">
        <v>1903</v>
      </c>
      <c r="C291" s="1" t="s">
        <v>153</v>
      </c>
      <c r="D291" s="2" t="s">
        <v>1904</v>
      </c>
      <c r="E291" s="1" t="s">
        <v>1905</v>
      </c>
      <c r="F291" s="3" t="s">
        <v>1906</v>
      </c>
      <c r="G291" s="1" t="s">
        <v>2564</v>
      </c>
      <c r="H291" s="1" t="s">
        <v>144</v>
      </c>
      <c r="I291" s="1">
        <v>1</v>
      </c>
      <c r="J291" s="1" t="s">
        <v>3199</v>
      </c>
    </row>
    <row r="292" spans="1:10" x14ac:dyDescent="0.25">
      <c r="A292" s="1" t="s">
        <v>14</v>
      </c>
      <c r="B292" s="1" t="s">
        <v>1507</v>
      </c>
      <c r="C292" s="1" t="s">
        <v>290</v>
      </c>
      <c r="D292" s="2" t="s">
        <v>1508</v>
      </c>
      <c r="E292" s="1" t="s">
        <v>1509</v>
      </c>
      <c r="F292" s="3" t="s">
        <v>1510</v>
      </c>
      <c r="G292" s="1" t="s">
        <v>2339</v>
      </c>
      <c r="H292" s="1" t="s">
        <v>588</v>
      </c>
      <c r="I292" s="1">
        <v>1</v>
      </c>
      <c r="J292" s="1" t="s">
        <v>3199</v>
      </c>
    </row>
    <row r="293" spans="1:10" x14ac:dyDescent="0.25">
      <c r="A293" s="1" t="s">
        <v>281</v>
      </c>
      <c r="B293" s="1" t="s">
        <v>1216</v>
      </c>
      <c r="C293" s="1" t="s">
        <v>87</v>
      </c>
      <c r="D293" s="2" t="s">
        <v>1217</v>
      </c>
      <c r="E293" s="1" t="s">
        <v>3426</v>
      </c>
      <c r="F293" s="3" t="s">
        <v>1219</v>
      </c>
      <c r="G293" s="1" t="s">
        <v>1689</v>
      </c>
      <c r="H293" s="1" t="s">
        <v>314</v>
      </c>
      <c r="I293" s="1">
        <v>1</v>
      </c>
      <c r="J293" s="1" t="s">
        <v>3427</v>
      </c>
    </row>
    <row r="294" spans="1:10" x14ac:dyDescent="0.25">
      <c r="A294" s="1" t="s">
        <v>14</v>
      </c>
      <c r="B294" s="1" t="s">
        <v>1790</v>
      </c>
      <c r="C294" s="1" t="s">
        <v>390</v>
      </c>
      <c r="D294" s="2" t="s">
        <v>1791</v>
      </c>
      <c r="E294" s="1" t="s">
        <v>1792</v>
      </c>
      <c r="F294" s="3" t="s">
        <v>1793</v>
      </c>
      <c r="G294" s="1" t="s">
        <v>3158</v>
      </c>
      <c r="H294" s="1" t="s">
        <v>314</v>
      </c>
      <c r="I294" s="1">
        <v>1</v>
      </c>
      <c r="J294" s="1" t="s">
        <v>3428</v>
      </c>
    </row>
    <row r="295" spans="1:10" x14ac:dyDescent="0.25">
      <c r="A295" s="1" t="s">
        <v>158</v>
      </c>
      <c r="B295" s="1" t="s">
        <v>189</v>
      </c>
      <c r="C295" s="1" t="s">
        <v>190</v>
      </c>
      <c r="D295" s="2" t="s">
        <v>191</v>
      </c>
      <c r="E295" s="1" t="s">
        <v>192</v>
      </c>
      <c r="F295" s="3" t="s">
        <v>193</v>
      </c>
      <c r="G295" s="1" t="s">
        <v>2339</v>
      </c>
      <c r="H295" s="1" t="s">
        <v>44</v>
      </c>
      <c r="I295" s="1">
        <v>1</v>
      </c>
      <c r="J295" s="1" t="s">
        <v>3199</v>
      </c>
    </row>
    <row r="296" spans="1:10" x14ac:dyDescent="0.25">
      <c r="A296" s="1" t="s">
        <v>267</v>
      </c>
      <c r="B296" s="1" t="s">
        <v>2090</v>
      </c>
      <c r="C296" s="1" t="s">
        <v>549</v>
      </c>
      <c r="D296" s="2" t="s">
        <v>2091</v>
      </c>
      <c r="E296" s="1" t="s">
        <v>2092</v>
      </c>
      <c r="F296" s="3" t="s">
        <v>2093</v>
      </c>
      <c r="G296" s="1" t="s">
        <v>3403</v>
      </c>
      <c r="H296" s="1" t="s">
        <v>202</v>
      </c>
      <c r="I296" s="1">
        <v>1</v>
      </c>
      <c r="J296" s="1" t="s">
        <v>3429</v>
      </c>
    </row>
    <row r="297" spans="1:10" x14ac:dyDescent="0.25">
      <c r="A297" s="1" t="s">
        <v>1979</v>
      </c>
      <c r="B297" s="1" t="s">
        <v>1965</v>
      </c>
      <c r="C297" s="1" t="s">
        <v>63</v>
      </c>
      <c r="D297" s="2" t="s">
        <v>1980</v>
      </c>
      <c r="E297" s="1" t="s">
        <v>1981</v>
      </c>
      <c r="F297" s="3" t="s">
        <v>1982</v>
      </c>
      <c r="G297" s="1" t="s">
        <v>1689</v>
      </c>
      <c r="H297" s="1" t="s">
        <v>60</v>
      </c>
      <c r="I297" s="1">
        <v>1</v>
      </c>
      <c r="J297" s="1" t="s">
        <v>3199</v>
      </c>
    </row>
    <row r="298" spans="1:10" x14ac:dyDescent="0.25">
      <c r="A298" s="1" t="s">
        <v>475</v>
      </c>
      <c r="B298" s="1" t="s">
        <v>2173</v>
      </c>
      <c r="C298" s="1" t="s">
        <v>793</v>
      </c>
      <c r="D298" s="2" t="s">
        <v>2174</v>
      </c>
      <c r="E298" s="1" t="s">
        <v>2175</v>
      </c>
      <c r="F298" s="3" t="s">
        <v>2176</v>
      </c>
      <c r="G298" s="1" t="s">
        <v>3127</v>
      </c>
      <c r="H298" s="1" t="s">
        <v>492</v>
      </c>
      <c r="I298" s="1">
        <v>1</v>
      </c>
      <c r="J298" s="1" t="s">
        <v>3199</v>
      </c>
    </row>
    <row r="299" spans="1:10" x14ac:dyDescent="0.25">
      <c r="A299" s="1" t="s">
        <v>331</v>
      </c>
      <c r="B299" s="1" t="s">
        <v>1384</v>
      </c>
      <c r="C299" s="1" t="s">
        <v>1385</v>
      </c>
      <c r="D299" s="2" t="s">
        <v>1386</v>
      </c>
      <c r="E299" s="1" t="s">
        <v>1387</v>
      </c>
      <c r="F299" s="3" t="s">
        <v>1388</v>
      </c>
      <c r="G299" s="1" t="s">
        <v>2339</v>
      </c>
      <c r="H299" s="1" t="s">
        <v>83</v>
      </c>
      <c r="I299" s="1">
        <v>1</v>
      </c>
      <c r="J299" s="1" t="s">
        <v>3199</v>
      </c>
    </row>
    <row r="300" spans="1:10" x14ac:dyDescent="0.25">
      <c r="A300" s="1" t="s">
        <v>331</v>
      </c>
      <c r="B300" s="1" t="s">
        <v>332</v>
      </c>
      <c r="C300" s="1" t="s">
        <v>139</v>
      </c>
      <c r="D300" s="2" t="s">
        <v>333</v>
      </c>
      <c r="E300" s="1" t="s">
        <v>334</v>
      </c>
      <c r="F300" s="3" t="s">
        <v>335</v>
      </c>
      <c r="G300" s="1" t="s">
        <v>1689</v>
      </c>
      <c r="H300" s="1" t="s">
        <v>314</v>
      </c>
      <c r="I300" s="1">
        <v>1</v>
      </c>
      <c r="J300" s="1" t="s">
        <v>3199</v>
      </c>
    </row>
    <row r="301" spans="1:10" x14ac:dyDescent="0.25">
      <c r="A301" s="1" t="s">
        <v>583</v>
      </c>
      <c r="B301" s="1" t="s">
        <v>1566</v>
      </c>
      <c r="C301" s="1" t="s">
        <v>960</v>
      </c>
      <c r="D301" s="2" t="s">
        <v>1567</v>
      </c>
      <c r="E301" s="1" t="s">
        <v>1568</v>
      </c>
      <c r="F301" s="3" t="s">
        <v>1569</v>
      </c>
      <c r="G301" s="1" t="s">
        <v>3140</v>
      </c>
      <c r="H301" s="1" t="s">
        <v>24</v>
      </c>
      <c r="I301" s="1">
        <v>1</v>
      </c>
      <c r="J301" s="1" t="s">
        <v>3430</v>
      </c>
    </row>
    <row r="302" spans="1:10" x14ac:dyDescent="0.25">
      <c r="A302" s="1" t="s">
        <v>281</v>
      </c>
      <c r="B302" s="1" t="s">
        <v>282</v>
      </c>
      <c r="C302" s="1" t="s">
        <v>63</v>
      </c>
      <c r="D302" s="2" t="s">
        <v>283</v>
      </c>
      <c r="E302" s="1" t="s">
        <v>284</v>
      </c>
      <c r="F302" s="3" t="s">
        <v>285</v>
      </c>
      <c r="G302" s="1" t="s">
        <v>3431</v>
      </c>
      <c r="H302" s="1" t="s">
        <v>288</v>
      </c>
      <c r="I302" s="1">
        <v>1</v>
      </c>
      <c r="J302" s="1" t="s">
        <v>3199</v>
      </c>
    </row>
    <row r="303" spans="1:10" x14ac:dyDescent="0.25">
      <c r="A303" s="1" t="s">
        <v>14</v>
      </c>
      <c r="B303" s="1" t="s">
        <v>2536</v>
      </c>
      <c r="C303" s="1" t="s">
        <v>132</v>
      </c>
      <c r="D303" s="2" t="s">
        <v>2537</v>
      </c>
      <c r="E303" s="1" t="s">
        <v>2538</v>
      </c>
      <c r="F303" s="3" t="s">
        <v>2539</v>
      </c>
      <c r="G303" s="1" t="s">
        <v>2339</v>
      </c>
      <c r="H303" s="1" t="s">
        <v>182</v>
      </c>
      <c r="I303" s="1">
        <v>1</v>
      </c>
      <c r="J303" s="1" t="s">
        <v>3432</v>
      </c>
    </row>
    <row r="304" spans="1:10" x14ac:dyDescent="0.25">
      <c r="A304" s="1" t="s">
        <v>451</v>
      </c>
      <c r="B304" s="1" t="s">
        <v>452</v>
      </c>
      <c r="C304" s="1" t="s">
        <v>453</v>
      </c>
      <c r="D304" s="2" t="s">
        <v>454</v>
      </c>
      <c r="E304" s="1" t="s">
        <v>455</v>
      </c>
      <c r="F304" s="3" t="s">
        <v>456</v>
      </c>
      <c r="G304" s="1" t="s">
        <v>1689</v>
      </c>
      <c r="H304" s="1" t="s">
        <v>322</v>
      </c>
      <c r="I304" s="1">
        <v>1</v>
      </c>
      <c r="J304" s="1" t="s">
        <v>3199</v>
      </c>
    </row>
    <row r="305" spans="1:12" x14ac:dyDescent="0.25">
      <c r="A305" s="1" t="s">
        <v>381</v>
      </c>
      <c r="B305" s="1" t="s">
        <v>734</v>
      </c>
      <c r="C305" s="1" t="s">
        <v>735</v>
      </c>
      <c r="D305" s="2" t="s">
        <v>736</v>
      </c>
      <c r="E305" s="1" t="s">
        <v>737</v>
      </c>
      <c r="F305" s="3" t="s">
        <v>738</v>
      </c>
      <c r="G305" s="1" t="s">
        <v>1689</v>
      </c>
      <c r="H305" s="1" t="s">
        <v>314</v>
      </c>
      <c r="I305" s="1">
        <v>1</v>
      </c>
      <c r="J305" s="1" t="s">
        <v>3199</v>
      </c>
    </row>
    <row r="306" spans="1:12" x14ac:dyDescent="0.25">
      <c r="A306" s="1" t="s">
        <v>1881</v>
      </c>
      <c r="B306" s="1" t="s">
        <v>1882</v>
      </c>
      <c r="C306" s="1" t="s">
        <v>960</v>
      </c>
      <c r="D306" s="2" t="s">
        <v>1883</v>
      </c>
      <c r="E306" s="1" t="s">
        <v>1884</v>
      </c>
      <c r="F306" s="3" t="s">
        <v>1885</v>
      </c>
      <c r="G306" s="1" t="s">
        <v>3123</v>
      </c>
      <c r="H306" s="1" t="s">
        <v>779</v>
      </c>
      <c r="I306" s="1">
        <v>1</v>
      </c>
      <c r="J306" s="1" t="s">
        <v>3199</v>
      </c>
    </row>
    <row r="307" spans="1:12" x14ac:dyDescent="0.25">
      <c r="A307" s="1" t="s">
        <v>61</v>
      </c>
      <c r="B307" s="1" t="s">
        <v>62</v>
      </c>
      <c r="C307" s="1" t="s">
        <v>63</v>
      </c>
      <c r="D307" s="2" t="s">
        <v>64</v>
      </c>
      <c r="E307" s="1" t="s">
        <v>65</v>
      </c>
      <c r="F307" s="3" t="s">
        <v>66</v>
      </c>
      <c r="G307" s="1" t="s">
        <v>1689</v>
      </c>
      <c r="H307" s="1" t="s">
        <v>60</v>
      </c>
      <c r="I307" s="1">
        <v>1</v>
      </c>
      <c r="J307" s="1" t="s">
        <v>3199</v>
      </c>
    </row>
    <row r="308" spans="1:12" x14ac:dyDescent="0.25">
      <c r="A308" s="6" t="s">
        <v>2826</v>
      </c>
      <c r="B308" s="1" t="s">
        <v>145</v>
      </c>
      <c r="C308" s="1" t="s">
        <v>871</v>
      </c>
      <c r="D308" s="7" t="s">
        <v>3433</v>
      </c>
      <c r="E308" s="6" t="s">
        <v>2828</v>
      </c>
      <c r="F308" s="3" t="s">
        <v>2829</v>
      </c>
      <c r="G308" s="1" t="s">
        <v>2339</v>
      </c>
      <c r="H308" s="1" t="s">
        <v>2825</v>
      </c>
      <c r="I308" s="1">
        <v>2</v>
      </c>
      <c r="J308" s="1" t="s">
        <v>3434</v>
      </c>
      <c r="L308" s="6"/>
    </row>
    <row r="309" spans="1:12" x14ac:dyDescent="0.25">
      <c r="A309" s="1"/>
      <c r="B309" s="1"/>
      <c r="C309" s="1"/>
      <c r="E309" s="1"/>
      <c r="F309" s="1"/>
      <c r="G309" s="1"/>
      <c r="H309" s="1"/>
      <c r="I309" s="1"/>
      <c r="J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  <hyperlink ref="D38" r:id="rId37" xr:uid="{00000000-0004-0000-0200-000024000000}"/>
    <hyperlink ref="D39" r:id="rId38" xr:uid="{00000000-0004-0000-0200-000025000000}"/>
    <hyperlink ref="D40" r:id="rId39" xr:uid="{00000000-0004-0000-0200-000026000000}"/>
    <hyperlink ref="D41" r:id="rId40" xr:uid="{00000000-0004-0000-0200-000027000000}"/>
    <hyperlink ref="D42" r:id="rId41" xr:uid="{00000000-0004-0000-0200-000028000000}"/>
    <hyperlink ref="D43" r:id="rId42" xr:uid="{00000000-0004-0000-0200-000029000000}"/>
    <hyperlink ref="D44" r:id="rId43" xr:uid="{00000000-0004-0000-0200-00002A000000}"/>
    <hyperlink ref="D45" r:id="rId44" xr:uid="{00000000-0004-0000-0200-00002B000000}"/>
    <hyperlink ref="D46" r:id="rId45" xr:uid="{00000000-0004-0000-0200-00002C000000}"/>
    <hyperlink ref="D47" r:id="rId46" xr:uid="{00000000-0004-0000-0200-00002D000000}"/>
    <hyperlink ref="D48" r:id="rId47" xr:uid="{00000000-0004-0000-0200-00002E000000}"/>
    <hyperlink ref="D49" r:id="rId48" xr:uid="{00000000-0004-0000-0200-00002F000000}"/>
    <hyperlink ref="D50" r:id="rId49" xr:uid="{00000000-0004-0000-0200-000030000000}"/>
    <hyperlink ref="D51" r:id="rId50" xr:uid="{00000000-0004-0000-0200-000031000000}"/>
    <hyperlink ref="D52" r:id="rId51" xr:uid="{00000000-0004-0000-0200-000032000000}"/>
    <hyperlink ref="D53" r:id="rId52" xr:uid="{00000000-0004-0000-0200-000033000000}"/>
    <hyperlink ref="D54" r:id="rId53" xr:uid="{00000000-0004-0000-0200-000034000000}"/>
    <hyperlink ref="D55" r:id="rId54" xr:uid="{00000000-0004-0000-0200-000035000000}"/>
    <hyperlink ref="D56" r:id="rId55" xr:uid="{00000000-0004-0000-0200-000036000000}"/>
    <hyperlink ref="D57" r:id="rId56" xr:uid="{00000000-0004-0000-0200-000037000000}"/>
    <hyperlink ref="D58" r:id="rId57" xr:uid="{00000000-0004-0000-0200-000038000000}"/>
    <hyperlink ref="D59" r:id="rId58" xr:uid="{00000000-0004-0000-0200-000039000000}"/>
    <hyperlink ref="D60" r:id="rId59" xr:uid="{00000000-0004-0000-0200-00003A000000}"/>
    <hyperlink ref="D61" r:id="rId60" xr:uid="{00000000-0004-0000-0200-00003B000000}"/>
    <hyperlink ref="D62" r:id="rId61" xr:uid="{00000000-0004-0000-0200-00003C000000}"/>
    <hyperlink ref="D63" r:id="rId62" xr:uid="{00000000-0004-0000-0200-00003D000000}"/>
    <hyperlink ref="D64" r:id="rId63" xr:uid="{00000000-0004-0000-0200-00003E000000}"/>
    <hyperlink ref="D65" r:id="rId64" xr:uid="{00000000-0004-0000-0200-00003F000000}"/>
    <hyperlink ref="D66" r:id="rId65" xr:uid="{00000000-0004-0000-0200-000040000000}"/>
    <hyperlink ref="D67" r:id="rId66" xr:uid="{00000000-0004-0000-0200-000041000000}"/>
    <hyperlink ref="D68" r:id="rId67" xr:uid="{00000000-0004-0000-0200-000042000000}"/>
    <hyperlink ref="D69" r:id="rId68" xr:uid="{00000000-0004-0000-0200-000043000000}"/>
    <hyperlink ref="D70" r:id="rId69" xr:uid="{00000000-0004-0000-0200-000044000000}"/>
    <hyperlink ref="D71" r:id="rId70" xr:uid="{00000000-0004-0000-0200-000045000000}"/>
    <hyperlink ref="D72" r:id="rId71" xr:uid="{00000000-0004-0000-0200-000046000000}"/>
    <hyperlink ref="D73" r:id="rId72" xr:uid="{00000000-0004-0000-0200-000047000000}"/>
    <hyperlink ref="D74" r:id="rId73" xr:uid="{00000000-0004-0000-0200-000048000000}"/>
    <hyperlink ref="D75" r:id="rId74" xr:uid="{00000000-0004-0000-0200-000049000000}"/>
    <hyperlink ref="D76" r:id="rId75" xr:uid="{00000000-0004-0000-0200-00004A000000}"/>
    <hyperlink ref="D77" r:id="rId76" xr:uid="{00000000-0004-0000-0200-00004B000000}"/>
    <hyperlink ref="D78" r:id="rId77" xr:uid="{00000000-0004-0000-0200-00004C000000}"/>
    <hyperlink ref="D79" r:id="rId78" xr:uid="{00000000-0004-0000-0200-00004D000000}"/>
    <hyperlink ref="D80" r:id="rId79" xr:uid="{00000000-0004-0000-0200-00004E000000}"/>
    <hyperlink ref="D81" r:id="rId80" xr:uid="{00000000-0004-0000-0200-00004F000000}"/>
    <hyperlink ref="D82" r:id="rId81" xr:uid="{00000000-0004-0000-0200-000050000000}"/>
    <hyperlink ref="D83" r:id="rId82" xr:uid="{00000000-0004-0000-0200-000051000000}"/>
    <hyperlink ref="D84" r:id="rId83" xr:uid="{00000000-0004-0000-0200-000052000000}"/>
    <hyperlink ref="D85" r:id="rId84" xr:uid="{00000000-0004-0000-0200-000053000000}"/>
    <hyperlink ref="D86" r:id="rId85" xr:uid="{00000000-0004-0000-0200-000054000000}"/>
    <hyperlink ref="D87" r:id="rId86" xr:uid="{00000000-0004-0000-0200-000055000000}"/>
    <hyperlink ref="D88" r:id="rId87" xr:uid="{00000000-0004-0000-0200-000056000000}"/>
    <hyperlink ref="D89" r:id="rId88" xr:uid="{00000000-0004-0000-0200-000057000000}"/>
    <hyperlink ref="D90" r:id="rId89" xr:uid="{00000000-0004-0000-0200-000058000000}"/>
    <hyperlink ref="D91" r:id="rId90" xr:uid="{00000000-0004-0000-0200-000059000000}"/>
    <hyperlink ref="D92" r:id="rId91" xr:uid="{00000000-0004-0000-0200-00005A000000}"/>
    <hyperlink ref="D93" r:id="rId92" xr:uid="{00000000-0004-0000-0200-00005B000000}"/>
    <hyperlink ref="D94" r:id="rId93" xr:uid="{00000000-0004-0000-0200-00005C000000}"/>
    <hyperlink ref="D95" r:id="rId94" xr:uid="{00000000-0004-0000-0200-00005D000000}"/>
    <hyperlink ref="D96" r:id="rId95" xr:uid="{00000000-0004-0000-0200-00005E000000}"/>
    <hyperlink ref="D97" r:id="rId96" xr:uid="{00000000-0004-0000-0200-00005F000000}"/>
    <hyperlink ref="D98" r:id="rId97" xr:uid="{00000000-0004-0000-0200-000060000000}"/>
    <hyperlink ref="D99" r:id="rId98" xr:uid="{00000000-0004-0000-0200-000061000000}"/>
    <hyperlink ref="D100" r:id="rId99" xr:uid="{00000000-0004-0000-0200-000062000000}"/>
    <hyperlink ref="D101" r:id="rId100" xr:uid="{00000000-0004-0000-0200-000063000000}"/>
    <hyperlink ref="D102" r:id="rId101" xr:uid="{00000000-0004-0000-0200-000064000000}"/>
    <hyperlink ref="D103" r:id="rId102" xr:uid="{00000000-0004-0000-0200-000065000000}"/>
    <hyperlink ref="D104" r:id="rId103" xr:uid="{00000000-0004-0000-0200-000066000000}"/>
    <hyperlink ref="D105" r:id="rId104" xr:uid="{00000000-0004-0000-0200-000067000000}"/>
    <hyperlink ref="D106" r:id="rId105" xr:uid="{00000000-0004-0000-0200-000068000000}"/>
    <hyperlink ref="D107" r:id="rId106" xr:uid="{00000000-0004-0000-0200-000069000000}"/>
    <hyperlink ref="D108" r:id="rId107" xr:uid="{00000000-0004-0000-0200-00006A000000}"/>
    <hyperlink ref="D109" r:id="rId108" xr:uid="{00000000-0004-0000-0200-00006B000000}"/>
    <hyperlink ref="D110" r:id="rId109" xr:uid="{00000000-0004-0000-0200-00006C000000}"/>
    <hyperlink ref="D111" r:id="rId110" xr:uid="{00000000-0004-0000-0200-00006D000000}"/>
    <hyperlink ref="D112" r:id="rId111" xr:uid="{00000000-0004-0000-0200-00006E000000}"/>
    <hyperlink ref="D113" r:id="rId112" xr:uid="{00000000-0004-0000-0200-00006F000000}"/>
    <hyperlink ref="D114" r:id="rId113" xr:uid="{00000000-0004-0000-0200-000070000000}"/>
    <hyperlink ref="D115" r:id="rId114" xr:uid="{00000000-0004-0000-0200-000071000000}"/>
    <hyperlink ref="D116" r:id="rId115" xr:uid="{00000000-0004-0000-0200-000072000000}"/>
    <hyperlink ref="D117" r:id="rId116" xr:uid="{00000000-0004-0000-0200-000073000000}"/>
    <hyperlink ref="D118" r:id="rId117" xr:uid="{00000000-0004-0000-0200-000074000000}"/>
    <hyperlink ref="D119" r:id="rId118" xr:uid="{00000000-0004-0000-0200-000075000000}"/>
    <hyperlink ref="D120" r:id="rId119" xr:uid="{00000000-0004-0000-0200-000076000000}"/>
    <hyperlink ref="D121" r:id="rId120" xr:uid="{00000000-0004-0000-0200-000077000000}"/>
    <hyperlink ref="D122" r:id="rId121" xr:uid="{00000000-0004-0000-0200-000078000000}"/>
    <hyperlink ref="D123" r:id="rId122" xr:uid="{00000000-0004-0000-0200-000079000000}"/>
    <hyperlink ref="D124" r:id="rId123" xr:uid="{00000000-0004-0000-0200-00007A000000}"/>
    <hyperlink ref="D125" r:id="rId124" xr:uid="{00000000-0004-0000-0200-00007B000000}"/>
    <hyperlink ref="D126" r:id="rId125" xr:uid="{00000000-0004-0000-0200-00007C000000}"/>
    <hyperlink ref="D127" r:id="rId126" xr:uid="{00000000-0004-0000-0200-00007D000000}"/>
    <hyperlink ref="D128" r:id="rId127" xr:uid="{00000000-0004-0000-0200-00007E000000}"/>
    <hyperlink ref="D129" r:id="rId128" xr:uid="{00000000-0004-0000-0200-00007F000000}"/>
    <hyperlink ref="D130" r:id="rId129" xr:uid="{00000000-0004-0000-0200-000080000000}"/>
    <hyperlink ref="D131" r:id="rId130" xr:uid="{00000000-0004-0000-0200-000081000000}"/>
    <hyperlink ref="D132" r:id="rId131" xr:uid="{00000000-0004-0000-0200-000082000000}"/>
    <hyperlink ref="D133" r:id="rId132" xr:uid="{00000000-0004-0000-0200-000083000000}"/>
    <hyperlink ref="D134" r:id="rId133" xr:uid="{00000000-0004-0000-0200-000084000000}"/>
    <hyperlink ref="D135" r:id="rId134" xr:uid="{00000000-0004-0000-0200-000085000000}"/>
    <hyperlink ref="D136" r:id="rId135" xr:uid="{00000000-0004-0000-0200-000086000000}"/>
    <hyperlink ref="D137" r:id="rId136" xr:uid="{00000000-0004-0000-0200-000087000000}"/>
    <hyperlink ref="D138" r:id="rId137" xr:uid="{00000000-0004-0000-0200-000088000000}"/>
    <hyperlink ref="D139" r:id="rId138" xr:uid="{00000000-0004-0000-0200-000089000000}"/>
    <hyperlink ref="D140" r:id="rId139" xr:uid="{00000000-0004-0000-0200-00008A000000}"/>
    <hyperlink ref="D141" r:id="rId140" xr:uid="{00000000-0004-0000-0200-00008B000000}"/>
    <hyperlink ref="D142" r:id="rId141" xr:uid="{00000000-0004-0000-0200-00008C000000}"/>
    <hyperlink ref="D143" r:id="rId142" xr:uid="{00000000-0004-0000-0200-00008D000000}"/>
    <hyperlink ref="D144" r:id="rId143" xr:uid="{00000000-0004-0000-0200-00008E000000}"/>
    <hyperlink ref="D145" r:id="rId144" xr:uid="{00000000-0004-0000-0200-00008F000000}"/>
    <hyperlink ref="D146" r:id="rId145" xr:uid="{00000000-0004-0000-0200-000090000000}"/>
    <hyperlink ref="D147" r:id="rId146" xr:uid="{00000000-0004-0000-0200-000091000000}"/>
    <hyperlink ref="D148" r:id="rId147" xr:uid="{00000000-0004-0000-0200-000092000000}"/>
    <hyperlink ref="D149" r:id="rId148" xr:uid="{00000000-0004-0000-0200-000093000000}"/>
    <hyperlink ref="D150" r:id="rId149" xr:uid="{00000000-0004-0000-0200-000094000000}"/>
    <hyperlink ref="D151" r:id="rId150" xr:uid="{00000000-0004-0000-0200-000095000000}"/>
    <hyperlink ref="D152" r:id="rId151" xr:uid="{00000000-0004-0000-0200-000096000000}"/>
    <hyperlink ref="D153" r:id="rId152" xr:uid="{00000000-0004-0000-0200-000097000000}"/>
    <hyperlink ref="D154" r:id="rId153" xr:uid="{00000000-0004-0000-0200-000098000000}"/>
    <hyperlink ref="D155" r:id="rId154" xr:uid="{00000000-0004-0000-0200-000099000000}"/>
    <hyperlink ref="D156" r:id="rId155" xr:uid="{00000000-0004-0000-0200-00009A000000}"/>
    <hyperlink ref="D157" r:id="rId156" xr:uid="{00000000-0004-0000-0200-00009B000000}"/>
    <hyperlink ref="D158" r:id="rId157" xr:uid="{00000000-0004-0000-0200-00009C000000}"/>
    <hyperlink ref="D159" r:id="rId158" xr:uid="{00000000-0004-0000-0200-00009D000000}"/>
    <hyperlink ref="D160" r:id="rId159" xr:uid="{00000000-0004-0000-0200-00009E000000}"/>
    <hyperlink ref="D161" r:id="rId160" xr:uid="{00000000-0004-0000-0200-00009F000000}"/>
    <hyperlink ref="D162" r:id="rId161" xr:uid="{00000000-0004-0000-0200-0000A0000000}"/>
    <hyperlink ref="D163" r:id="rId162" xr:uid="{00000000-0004-0000-0200-0000A1000000}"/>
    <hyperlink ref="D164" r:id="rId163" xr:uid="{00000000-0004-0000-0200-0000A2000000}"/>
    <hyperlink ref="D165" r:id="rId164" xr:uid="{00000000-0004-0000-0200-0000A3000000}"/>
    <hyperlink ref="D166" r:id="rId165" xr:uid="{00000000-0004-0000-0200-0000A4000000}"/>
    <hyperlink ref="D167" r:id="rId166" xr:uid="{00000000-0004-0000-0200-0000A5000000}"/>
    <hyperlink ref="D168" r:id="rId167" xr:uid="{00000000-0004-0000-0200-0000A6000000}"/>
    <hyperlink ref="D169" r:id="rId168" xr:uid="{00000000-0004-0000-0200-0000A7000000}"/>
    <hyperlink ref="D170" r:id="rId169" xr:uid="{00000000-0004-0000-0200-0000A8000000}"/>
    <hyperlink ref="D171" r:id="rId170" xr:uid="{00000000-0004-0000-0200-0000A9000000}"/>
    <hyperlink ref="D172" r:id="rId171" xr:uid="{00000000-0004-0000-0200-0000AA000000}"/>
    <hyperlink ref="D173" r:id="rId172" xr:uid="{00000000-0004-0000-0200-0000AB000000}"/>
    <hyperlink ref="D174" r:id="rId173" xr:uid="{00000000-0004-0000-0200-0000AC000000}"/>
    <hyperlink ref="D175" r:id="rId174" xr:uid="{00000000-0004-0000-0200-0000AD000000}"/>
    <hyperlink ref="D176" r:id="rId175" xr:uid="{00000000-0004-0000-0200-0000AE000000}"/>
    <hyperlink ref="D177" r:id="rId176" xr:uid="{00000000-0004-0000-0200-0000AF000000}"/>
    <hyperlink ref="D178" r:id="rId177" xr:uid="{00000000-0004-0000-0200-0000B0000000}"/>
    <hyperlink ref="D179" r:id="rId178" xr:uid="{00000000-0004-0000-0200-0000B1000000}"/>
    <hyperlink ref="D180" r:id="rId179" xr:uid="{00000000-0004-0000-0200-0000B2000000}"/>
    <hyperlink ref="D181" r:id="rId180" xr:uid="{00000000-0004-0000-0200-0000B3000000}"/>
    <hyperlink ref="D182" r:id="rId181" xr:uid="{00000000-0004-0000-0200-0000B4000000}"/>
    <hyperlink ref="D183" r:id="rId182" xr:uid="{00000000-0004-0000-0200-0000B5000000}"/>
    <hyperlink ref="D184" r:id="rId183" xr:uid="{00000000-0004-0000-0200-0000B6000000}"/>
    <hyperlink ref="D185" r:id="rId184" xr:uid="{00000000-0004-0000-0200-0000B7000000}"/>
    <hyperlink ref="D186" r:id="rId185" xr:uid="{00000000-0004-0000-0200-0000B8000000}"/>
    <hyperlink ref="D187" r:id="rId186" xr:uid="{00000000-0004-0000-0200-0000B9000000}"/>
    <hyperlink ref="D188" r:id="rId187" xr:uid="{00000000-0004-0000-0200-0000BA000000}"/>
    <hyperlink ref="D189" r:id="rId188" xr:uid="{00000000-0004-0000-0200-0000BB000000}"/>
    <hyperlink ref="D190" r:id="rId189" xr:uid="{00000000-0004-0000-0200-0000BC000000}"/>
    <hyperlink ref="D191" r:id="rId190" xr:uid="{00000000-0004-0000-0200-0000BD000000}"/>
    <hyperlink ref="D192" r:id="rId191" xr:uid="{00000000-0004-0000-0200-0000BE000000}"/>
    <hyperlink ref="D193" r:id="rId192" xr:uid="{00000000-0004-0000-0200-0000BF000000}"/>
    <hyperlink ref="D194" r:id="rId193" xr:uid="{00000000-0004-0000-0200-0000C0000000}"/>
    <hyperlink ref="D195" r:id="rId194" xr:uid="{00000000-0004-0000-0200-0000C1000000}"/>
    <hyperlink ref="D196" r:id="rId195" xr:uid="{00000000-0004-0000-0200-0000C2000000}"/>
    <hyperlink ref="D197" r:id="rId196" xr:uid="{00000000-0004-0000-0200-0000C3000000}"/>
    <hyperlink ref="D198" r:id="rId197" xr:uid="{00000000-0004-0000-0200-0000C4000000}"/>
    <hyperlink ref="D199" r:id="rId198" xr:uid="{00000000-0004-0000-0200-0000C5000000}"/>
    <hyperlink ref="D200" r:id="rId199" xr:uid="{00000000-0004-0000-0200-0000C6000000}"/>
    <hyperlink ref="D201" r:id="rId200" xr:uid="{00000000-0004-0000-0200-0000C7000000}"/>
    <hyperlink ref="D202" r:id="rId201" xr:uid="{00000000-0004-0000-0200-0000C8000000}"/>
    <hyperlink ref="D203" r:id="rId202" xr:uid="{00000000-0004-0000-0200-0000C9000000}"/>
    <hyperlink ref="D204" r:id="rId203" xr:uid="{00000000-0004-0000-0200-0000CA000000}"/>
    <hyperlink ref="D205" r:id="rId204" xr:uid="{00000000-0004-0000-0200-0000CB000000}"/>
    <hyperlink ref="D206" r:id="rId205" xr:uid="{00000000-0004-0000-0200-0000CC000000}"/>
    <hyperlink ref="D207" r:id="rId206" xr:uid="{00000000-0004-0000-0200-0000CD000000}"/>
    <hyperlink ref="D208" r:id="rId207" xr:uid="{00000000-0004-0000-0200-0000CE000000}"/>
    <hyperlink ref="D209" r:id="rId208" xr:uid="{00000000-0004-0000-0200-0000CF000000}"/>
    <hyperlink ref="D210" r:id="rId209" xr:uid="{00000000-0004-0000-0200-0000D0000000}"/>
    <hyperlink ref="D211" r:id="rId210" xr:uid="{00000000-0004-0000-0200-0000D1000000}"/>
    <hyperlink ref="D212" r:id="rId211" xr:uid="{00000000-0004-0000-0200-0000D2000000}"/>
    <hyperlink ref="D213" r:id="rId212" xr:uid="{00000000-0004-0000-0200-0000D3000000}"/>
    <hyperlink ref="D214" r:id="rId213" xr:uid="{00000000-0004-0000-0200-0000D4000000}"/>
    <hyperlink ref="D215" r:id="rId214" xr:uid="{00000000-0004-0000-0200-0000D5000000}"/>
    <hyperlink ref="D216" r:id="rId215" xr:uid="{00000000-0004-0000-0200-0000D6000000}"/>
    <hyperlink ref="D217" r:id="rId216" xr:uid="{00000000-0004-0000-0200-0000D7000000}"/>
    <hyperlink ref="D218" r:id="rId217" xr:uid="{00000000-0004-0000-0200-0000D8000000}"/>
    <hyperlink ref="D219" r:id="rId218" xr:uid="{00000000-0004-0000-0200-0000D9000000}"/>
    <hyperlink ref="D220" r:id="rId219" xr:uid="{00000000-0004-0000-0200-0000DA000000}"/>
    <hyperlink ref="D221" r:id="rId220" xr:uid="{00000000-0004-0000-0200-0000DB000000}"/>
    <hyperlink ref="D222" r:id="rId221" xr:uid="{00000000-0004-0000-0200-0000DC000000}"/>
    <hyperlink ref="D223" r:id="rId222" xr:uid="{00000000-0004-0000-0200-0000DD000000}"/>
    <hyperlink ref="D224" r:id="rId223" xr:uid="{00000000-0004-0000-0200-0000DE000000}"/>
    <hyperlink ref="D225" r:id="rId224" xr:uid="{00000000-0004-0000-0200-0000DF000000}"/>
    <hyperlink ref="D226" r:id="rId225" xr:uid="{00000000-0004-0000-0200-0000E0000000}"/>
    <hyperlink ref="D227" r:id="rId226" xr:uid="{00000000-0004-0000-0200-0000E1000000}"/>
    <hyperlink ref="D228" r:id="rId227" xr:uid="{00000000-0004-0000-0200-0000E2000000}"/>
    <hyperlink ref="D229" r:id="rId228" xr:uid="{00000000-0004-0000-0200-0000E3000000}"/>
    <hyperlink ref="D230" r:id="rId229" xr:uid="{00000000-0004-0000-0200-0000E4000000}"/>
    <hyperlink ref="D231" r:id="rId230" xr:uid="{00000000-0004-0000-0200-0000E5000000}"/>
    <hyperlink ref="D232" r:id="rId231" xr:uid="{00000000-0004-0000-0200-0000E6000000}"/>
    <hyperlink ref="D233" r:id="rId232" xr:uid="{00000000-0004-0000-0200-0000E7000000}"/>
    <hyperlink ref="D234" r:id="rId233" xr:uid="{00000000-0004-0000-0200-0000E8000000}"/>
    <hyperlink ref="D235" r:id="rId234" xr:uid="{00000000-0004-0000-0200-0000E9000000}"/>
    <hyperlink ref="D236" r:id="rId235" xr:uid="{00000000-0004-0000-0200-0000EA000000}"/>
    <hyperlink ref="D237" r:id="rId236" xr:uid="{00000000-0004-0000-0200-0000EB000000}"/>
    <hyperlink ref="D238" r:id="rId237" xr:uid="{00000000-0004-0000-0200-0000EC000000}"/>
    <hyperlink ref="D239" r:id="rId238" xr:uid="{00000000-0004-0000-0200-0000ED000000}"/>
    <hyperlink ref="D240" r:id="rId239" xr:uid="{00000000-0004-0000-0200-0000EE000000}"/>
    <hyperlink ref="D241" r:id="rId240" xr:uid="{00000000-0004-0000-0200-0000EF000000}"/>
    <hyperlink ref="D242" r:id="rId241" xr:uid="{00000000-0004-0000-0200-0000F0000000}"/>
    <hyperlink ref="D243" r:id="rId242" xr:uid="{00000000-0004-0000-0200-0000F1000000}"/>
    <hyperlink ref="D244" r:id="rId243" xr:uid="{00000000-0004-0000-0200-0000F2000000}"/>
    <hyperlink ref="D245" r:id="rId244" xr:uid="{00000000-0004-0000-0200-0000F3000000}"/>
    <hyperlink ref="D246" r:id="rId245" xr:uid="{00000000-0004-0000-0200-0000F4000000}"/>
    <hyperlink ref="D247" r:id="rId246" xr:uid="{00000000-0004-0000-0200-0000F5000000}"/>
    <hyperlink ref="D248" r:id="rId247" xr:uid="{00000000-0004-0000-0200-0000F6000000}"/>
    <hyperlink ref="D249" r:id="rId248" xr:uid="{00000000-0004-0000-0200-0000F7000000}"/>
    <hyperlink ref="D250" r:id="rId249" xr:uid="{00000000-0004-0000-0200-0000F8000000}"/>
    <hyperlink ref="D251" r:id="rId250" xr:uid="{00000000-0004-0000-0200-0000F9000000}"/>
    <hyperlink ref="D252" r:id="rId251" xr:uid="{00000000-0004-0000-0200-0000FA000000}"/>
    <hyperlink ref="D253" r:id="rId252" xr:uid="{00000000-0004-0000-0200-0000FB000000}"/>
    <hyperlink ref="D254" r:id="rId253" xr:uid="{00000000-0004-0000-0200-0000FC000000}"/>
    <hyperlink ref="D255" r:id="rId254" xr:uid="{00000000-0004-0000-0200-0000FD000000}"/>
    <hyperlink ref="D256" r:id="rId255" xr:uid="{00000000-0004-0000-0200-0000FE000000}"/>
    <hyperlink ref="D257" r:id="rId256" xr:uid="{00000000-0004-0000-0200-0000FF000000}"/>
    <hyperlink ref="D258" r:id="rId257" xr:uid="{00000000-0004-0000-0200-000000010000}"/>
    <hyperlink ref="D259" r:id="rId258" xr:uid="{00000000-0004-0000-0200-000001010000}"/>
    <hyperlink ref="D260" r:id="rId259" xr:uid="{00000000-0004-0000-0200-000002010000}"/>
    <hyperlink ref="D261" r:id="rId260" xr:uid="{00000000-0004-0000-0200-000003010000}"/>
    <hyperlink ref="D262" r:id="rId261" xr:uid="{00000000-0004-0000-0200-000004010000}"/>
    <hyperlink ref="D263" r:id="rId262" xr:uid="{00000000-0004-0000-0200-000005010000}"/>
    <hyperlink ref="D264" r:id="rId263" xr:uid="{00000000-0004-0000-0200-000006010000}"/>
    <hyperlink ref="D265" r:id="rId264" xr:uid="{00000000-0004-0000-0200-000007010000}"/>
    <hyperlink ref="D266" r:id="rId265" xr:uid="{00000000-0004-0000-0200-000008010000}"/>
    <hyperlink ref="D267" r:id="rId266" xr:uid="{00000000-0004-0000-0200-000009010000}"/>
    <hyperlink ref="D268" r:id="rId267" xr:uid="{00000000-0004-0000-0200-00000A010000}"/>
    <hyperlink ref="D269" r:id="rId268" xr:uid="{00000000-0004-0000-0200-00000B010000}"/>
    <hyperlink ref="D270" r:id="rId269" xr:uid="{00000000-0004-0000-0200-00000C010000}"/>
    <hyperlink ref="D271" r:id="rId270" xr:uid="{00000000-0004-0000-0200-00000D010000}"/>
    <hyperlink ref="D272" r:id="rId271" xr:uid="{00000000-0004-0000-0200-00000E010000}"/>
    <hyperlink ref="D273" r:id="rId272" xr:uid="{00000000-0004-0000-0200-00000F010000}"/>
    <hyperlink ref="D274" r:id="rId273" xr:uid="{00000000-0004-0000-0200-000010010000}"/>
    <hyperlink ref="D275" r:id="rId274" xr:uid="{00000000-0004-0000-0200-000011010000}"/>
    <hyperlink ref="D276" r:id="rId275" xr:uid="{00000000-0004-0000-0200-000012010000}"/>
    <hyperlink ref="D277" r:id="rId276" xr:uid="{00000000-0004-0000-0200-000013010000}"/>
    <hyperlink ref="D278" r:id="rId277" xr:uid="{00000000-0004-0000-0200-000014010000}"/>
    <hyperlink ref="D279" r:id="rId278" xr:uid="{00000000-0004-0000-0200-000015010000}"/>
    <hyperlink ref="D280" r:id="rId279" xr:uid="{00000000-0004-0000-0200-000016010000}"/>
    <hyperlink ref="D281" r:id="rId280" xr:uid="{00000000-0004-0000-0200-000017010000}"/>
    <hyperlink ref="D282" r:id="rId281" xr:uid="{00000000-0004-0000-0200-000018010000}"/>
    <hyperlink ref="D283" r:id="rId282" xr:uid="{00000000-0004-0000-0200-000019010000}"/>
    <hyperlink ref="D284" r:id="rId283" xr:uid="{00000000-0004-0000-0200-00001A010000}"/>
    <hyperlink ref="D285" r:id="rId284" xr:uid="{00000000-0004-0000-0200-00001B010000}"/>
    <hyperlink ref="D286" r:id="rId285" xr:uid="{00000000-0004-0000-0200-00001C010000}"/>
    <hyperlink ref="D287" r:id="rId286" xr:uid="{00000000-0004-0000-0200-00001D010000}"/>
    <hyperlink ref="D288" r:id="rId287" xr:uid="{00000000-0004-0000-0200-00001E010000}"/>
    <hyperlink ref="D289" r:id="rId288" xr:uid="{00000000-0004-0000-0200-00001F010000}"/>
    <hyperlink ref="D290" r:id="rId289" xr:uid="{00000000-0004-0000-0200-000020010000}"/>
    <hyperlink ref="D291" r:id="rId290" xr:uid="{00000000-0004-0000-0200-000021010000}"/>
    <hyperlink ref="D292" r:id="rId291" xr:uid="{00000000-0004-0000-0200-000022010000}"/>
    <hyperlink ref="D293" r:id="rId292" xr:uid="{00000000-0004-0000-0200-000023010000}"/>
    <hyperlink ref="D294" r:id="rId293" xr:uid="{00000000-0004-0000-0200-000024010000}"/>
    <hyperlink ref="D295" r:id="rId294" xr:uid="{00000000-0004-0000-0200-000025010000}"/>
    <hyperlink ref="D296" r:id="rId295" xr:uid="{00000000-0004-0000-0200-000026010000}"/>
    <hyperlink ref="D297" r:id="rId296" xr:uid="{00000000-0004-0000-0200-000027010000}"/>
    <hyperlink ref="D298" r:id="rId297" xr:uid="{00000000-0004-0000-0200-000028010000}"/>
    <hyperlink ref="D299" r:id="rId298" xr:uid="{00000000-0004-0000-0200-000029010000}"/>
    <hyperlink ref="D300" r:id="rId299" xr:uid="{00000000-0004-0000-0200-00002A010000}"/>
    <hyperlink ref="D301" r:id="rId300" xr:uid="{00000000-0004-0000-0200-00002B010000}"/>
    <hyperlink ref="D302" r:id="rId301" xr:uid="{00000000-0004-0000-0200-00002C010000}"/>
    <hyperlink ref="D303" r:id="rId302" xr:uid="{00000000-0004-0000-0200-00002D010000}"/>
    <hyperlink ref="D304" r:id="rId303" xr:uid="{00000000-0004-0000-0200-00002E010000}"/>
    <hyperlink ref="D305" r:id="rId304" xr:uid="{00000000-0004-0000-0200-00002F010000}"/>
    <hyperlink ref="D306" r:id="rId305" xr:uid="{00000000-0004-0000-0200-000030010000}"/>
    <hyperlink ref="D307" r:id="rId306" xr:uid="{00000000-0004-0000-0200-000031010000}"/>
    <hyperlink ref="D308" r:id="rId307" xr:uid="{00000000-0004-0000-0200-000032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7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32.88671875" customWidth="1"/>
    <col min="7" max="7" width="13.77734375" customWidth="1"/>
  </cols>
  <sheetData>
    <row r="1" spans="1:8" x14ac:dyDescent="0.25">
      <c r="A1" s="1"/>
      <c r="B1" s="1" t="s">
        <v>5</v>
      </c>
      <c r="C1" s="1" t="s">
        <v>3435</v>
      </c>
      <c r="D1" s="1" t="s">
        <v>3436</v>
      </c>
      <c r="E1" s="1" t="s">
        <v>3437</v>
      </c>
      <c r="F1" s="1" t="s">
        <v>3438</v>
      </c>
      <c r="G1" s="1" t="s">
        <v>3439</v>
      </c>
      <c r="H1" s="1" t="s">
        <v>3440</v>
      </c>
    </row>
    <row r="2" spans="1:8" x14ac:dyDescent="0.25">
      <c r="A2" s="1" t="s">
        <v>3441</v>
      </c>
      <c r="B2" s="3" t="s">
        <v>434</v>
      </c>
      <c r="C2" s="1" t="s">
        <v>3442</v>
      </c>
      <c r="D2" s="1" t="s">
        <v>3443</v>
      </c>
      <c r="E2" s="1" t="s">
        <v>3444</v>
      </c>
      <c r="F2" s="1" t="s">
        <v>3445</v>
      </c>
      <c r="G2" s="1" t="s">
        <v>3446</v>
      </c>
      <c r="H2" s="1" t="s">
        <v>3447</v>
      </c>
    </row>
    <row r="3" spans="1:8" x14ac:dyDescent="0.25">
      <c r="A3" s="1" t="s">
        <v>3448</v>
      </c>
      <c r="B3" s="3" t="s">
        <v>622</v>
      </c>
      <c r="C3" s="1" t="s">
        <v>3443</v>
      </c>
      <c r="D3" s="1" t="s">
        <v>3447</v>
      </c>
      <c r="E3" s="1" t="s">
        <v>3442</v>
      </c>
      <c r="F3" s="1" t="s">
        <v>3444</v>
      </c>
      <c r="G3" s="1" t="s">
        <v>3446</v>
      </c>
      <c r="H3" s="1" t="s">
        <v>3445</v>
      </c>
    </row>
    <row r="4" spans="1:8" x14ac:dyDescent="0.25">
      <c r="A4" s="1" t="s">
        <v>3449</v>
      </c>
      <c r="B4" s="3" t="s">
        <v>2130</v>
      </c>
      <c r="C4" s="1" t="s">
        <v>3447</v>
      </c>
      <c r="D4" s="1" t="s">
        <v>3442</v>
      </c>
      <c r="E4" s="1" t="s">
        <v>3443</v>
      </c>
      <c r="F4" s="1" t="s">
        <v>3446</v>
      </c>
      <c r="G4" s="1" t="s">
        <v>3444</v>
      </c>
      <c r="H4" s="1" t="s">
        <v>3445</v>
      </c>
    </row>
    <row r="5" spans="1:8" x14ac:dyDescent="0.25">
      <c r="A5" s="1" t="s">
        <v>3450</v>
      </c>
      <c r="B5" s="3" t="s">
        <v>2310</v>
      </c>
      <c r="C5" s="1" t="s">
        <v>3447</v>
      </c>
      <c r="D5" s="1" t="s">
        <v>3442</v>
      </c>
      <c r="E5" s="1" t="s">
        <v>3443</v>
      </c>
      <c r="F5" s="1" t="s">
        <v>3446</v>
      </c>
      <c r="G5" s="1" t="s">
        <v>3444</v>
      </c>
      <c r="H5" s="1" t="s">
        <v>3445</v>
      </c>
    </row>
    <row r="6" spans="1:8" x14ac:dyDescent="0.25">
      <c r="A6" s="1" t="s">
        <v>3451</v>
      </c>
      <c r="B6" s="3" t="s">
        <v>1087</v>
      </c>
      <c r="C6" s="1" t="s">
        <v>3442</v>
      </c>
      <c r="D6" s="1" t="s">
        <v>3445</v>
      </c>
      <c r="E6" s="1" t="s">
        <v>3443</v>
      </c>
      <c r="F6" s="1" t="s">
        <v>3447</v>
      </c>
      <c r="G6" s="1" t="s">
        <v>3446</v>
      </c>
      <c r="H6" s="1" t="s">
        <v>3444</v>
      </c>
    </row>
    <row r="7" spans="1:8" x14ac:dyDescent="0.25">
      <c r="A7" s="1" t="s">
        <v>3452</v>
      </c>
      <c r="B7" s="3" t="s">
        <v>1077</v>
      </c>
      <c r="C7" s="1" t="s">
        <v>3442</v>
      </c>
      <c r="D7" s="1" t="s">
        <v>3445</v>
      </c>
      <c r="E7" s="1" t="s">
        <v>3443</v>
      </c>
      <c r="F7" s="1" t="s">
        <v>3447</v>
      </c>
      <c r="G7" s="1" t="s">
        <v>3446</v>
      </c>
      <c r="H7" s="1" t="s">
        <v>3444</v>
      </c>
    </row>
    <row r="8" spans="1:8" x14ac:dyDescent="0.25">
      <c r="A8" s="1" t="s">
        <v>3453</v>
      </c>
      <c r="B8" s="3" t="s">
        <v>1070</v>
      </c>
      <c r="C8" s="1" t="s">
        <v>3442</v>
      </c>
      <c r="D8" s="1" t="s">
        <v>3445</v>
      </c>
      <c r="E8" s="1" t="s">
        <v>3443</v>
      </c>
      <c r="F8" s="1" t="s">
        <v>3447</v>
      </c>
      <c r="G8" s="1" t="s">
        <v>3446</v>
      </c>
      <c r="H8" s="1" t="s">
        <v>3444</v>
      </c>
    </row>
    <row r="9" spans="1:8" x14ac:dyDescent="0.25">
      <c r="A9" s="1" t="s">
        <v>3454</v>
      </c>
      <c r="B9" s="3" t="s">
        <v>1294</v>
      </c>
      <c r="C9" s="1" t="s">
        <v>3447</v>
      </c>
      <c r="D9" s="1" t="s">
        <v>3442</v>
      </c>
      <c r="E9" s="1" t="s">
        <v>3443</v>
      </c>
      <c r="F9" s="1" t="s">
        <v>3445</v>
      </c>
      <c r="G9" s="1" t="s">
        <v>3446</v>
      </c>
      <c r="H9" s="1" t="s">
        <v>3444</v>
      </c>
    </row>
    <row r="10" spans="1:8" x14ac:dyDescent="0.25">
      <c r="A10" s="1" t="s">
        <v>3455</v>
      </c>
      <c r="B10" s="3" t="s">
        <v>629</v>
      </c>
      <c r="C10" s="1" t="s">
        <v>3447</v>
      </c>
      <c r="D10" s="1" t="s">
        <v>3442</v>
      </c>
      <c r="E10" s="1" t="s">
        <v>3443</v>
      </c>
      <c r="F10" s="1" t="s">
        <v>3445</v>
      </c>
      <c r="G10" s="1" t="s">
        <v>3446</v>
      </c>
      <c r="H10" s="1" t="s">
        <v>3444</v>
      </c>
    </row>
    <row r="11" spans="1:8" x14ac:dyDescent="0.25">
      <c r="A11" s="1" t="s">
        <v>3456</v>
      </c>
      <c r="B11" s="3" t="s">
        <v>951</v>
      </c>
      <c r="C11" s="1" t="s">
        <v>3446</v>
      </c>
      <c r="D11" s="1" t="s">
        <v>3445</v>
      </c>
      <c r="E11" s="1" t="s">
        <v>3443</v>
      </c>
      <c r="F11" s="1" t="s">
        <v>3444</v>
      </c>
      <c r="G11" s="1" t="s">
        <v>3442</v>
      </c>
      <c r="H11" s="1" t="s">
        <v>3447</v>
      </c>
    </row>
    <row r="12" spans="1:8" x14ac:dyDescent="0.25">
      <c r="A12" s="1" t="s">
        <v>3457</v>
      </c>
      <c r="B12" s="3" t="s">
        <v>947</v>
      </c>
      <c r="C12" s="1" t="s">
        <v>3446</v>
      </c>
      <c r="D12" s="1" t="s">
        <v>3443</v>
      </c>
      <c r="E12" s="1" t="s">
        <v>3447</v>
      </c>
      <c r="F12" s="1" t="s">
        <v>3444</v>
      </c>
      <c r="G12" s="1" t="s">
        <v>3445</v>
      </c>
      <c r="H12" s="1" t="s">
        <v>3442</v>
      </c>
    </row>
    <row r="13" spans="1:8" x14ac:dyDescent="0.25">
      <c r="A13" s="1" t="s">
        <v>3458</v>
      </c>
      <c r="B13" s="3" t="s">
        <v>106</v>
      </c>
      <c r="C13" s="1" t="s">
        <v>3447</v>
      </c>
      <c r="D13" s="1" t="s">
        <v>3442</v>
      </c>
      <c r="E13" s="1" t="s">
        <v>3443</v>
      </c>
      <c r="F13" s="1" t="s">
        <v>3445</v>
      </c>
      <c r="G13" s="1" t="s">
        <v>3446</v>
      </c>
      <c r="H13" s="1" t="s">
        <v>3444</v>
      </c>
    </row>
    <row r="14" spans="1:8" x14ac:dyDescent="0.25">
      <c r="A14" s="1" t="s">
        <v>3459</v>
      </c>
      <c r="B14" s="3" t="s">
        <v>597</v>
      </c>
      <c r="C14" s="1" t="s">
        <v>3446</v>
      </c>
      <c r="D14" s="1" t="s">
        <v>3445</v>
      </c>
      <c r="E14" s="1" t="s">
        <v>3447</v>
      </c>
      <c r="F14" s="1" t="s">
        <v>3444</v>
      </c>
      <c r="G14" s="1" t="s">
        <v>3443</v>
      </c>
      <c r="H14" s="1" t="s">
        <v>3442</v>
      </c>
    </row>
    <row r="15" spans="1:8" x14ac:dyDescent="0.25">
      <c r="A15" s="1" t="s">
        <v>3460</v>
      </c>
      <c r="B15" s="3" t="s">
        <v>1388</v>
      </c>
      <c r="C15" s="1" t="s">
        <v>3443</v>
      </c>
      <c r="D15" s="1" t="s">
        <v>3447</v>
      </c>
      <c r="E15" s="1" t="s">
        <v>3442</v>
      </c>
      <c r="F15" s="1" t="s">
        <v>3445</v>
      </c>
      <c r="G15" s="1" t="s">
        <v>3444</v>
      </c>
      <c r="H15" s="1" t="s">
        <v>3446</v>
      </c>
    </row>
    <row r="16" spans="1:8" x14ac:dyDescent="0.25">
      <c r="A16" s="1" t="s">
        <v>3461</v>
      </c>
      <c r="B16" s="3" t="s">
        <v>142</v>
      </c>
      <c r="C16" s="1" t="s">
        <v>3443</v>
      </c>
      <c r="D16" s="1" t="s">
        <v>3442</v>
      </c>
      <c r="E16" s="1" t="s">
        <v>3447</v>
      </c>
      <c r="F16" s="1" t="s">
        <v>3445</v>
      </c>
      <c r="G16" s="1" t="s">
        <v>3446</v>
      </c>
      <c r="H16" s="1" t="s">
        <v>3444</v>
      </c>
    </row>
    <row r="17" spans="1:8" x14ac:dyDescent="0.25">
      <c r="A17" s="1" t="s">
        <v>3462</v>
      </c>
      <c r="B17" s="3" t="s">
        <v>2056</v>
      </c>
      <c r="C17" s="1" t="s">
        <v>3445</v>
      </c>
      <c r="D17" s="1" t="s">
        <v>3443</v>
      </c>
      <c r="E17" s="1" t="s">
        <v>3447</v>
      </c>
      <c r="F17" s="1" t="s">
        <v>3442</v>
      </c>
      <c r="G17" s="1" t="s">
        <v>3446</v>
      </c>
      <c r="H17" s="1" t="s">
        <v>3444</v>
      </c>
    </row>
    <row r="18" spans="1:8" x14ac:dyDescent="0.25">
      <c r="A18" s="1" t="s">
        <v>3463</v>
      </c>
      <c r="B18" s="3" t="s">
        <v>1104</v>
      </c>
      <c r="C18" s="1" t="s">
        <v>3442</v>
      </c>
      <c r="D18" s="1" t="s">
        <v>3443</v>
      </c>
      <c r="E18" s="1" t="s">
        <v>3447</v>
      </c>
      <c r="F18" s="1" t="s">
        <v>3446</v>
      </c>
      <c r="G18" s="1" t="s">
        <v>3444</v>
      </c>
      <c r="H18" s="1" t="s">
        <v>3445</v>
      </c>
    </row>
    <row r="19" spans="1:8" x14ac:dyDescent="0.25">
      <c r="A19" s="1" t="s">
        <v>3464</v>
      </c>
      <c r="B19" s="3" t="s">
        <v>1863</v>
      </c>
      <c r="C19" s="1" t="s">
        <v>3442</v>
      </c>
      <c r="D19" s="1" t="s">
        <v>3443</v>
      </c>
      <c r="E19" s="1" t="s">
        <v>3447</v>
      </c>
      <c r="F19" s="1" t="s">
        <v>3446</v>
      </c>
      <c r="G19" s="1" t="s">
        <v>3444</v>
      </c>
      <c r="H19" s="1" t="s">
        <v>3445</v>
      </c>
    </row>
    <row r="20" spans="1:8" x14ac:dyDescent="0.25">
      <c r="A20" s="1" t="s">
        <v>3465</v>
      </c>
      <c r="B20" s="3" t="s">
        <v>2466</v>
      </c>
      <c r="C20" s="1" t="s">
        <v>3447</v>
      </c>
      <c r="D20" s="1" t="s">
        <v>3442</v>
      </c>
      <c r="E20" s="1" t="s">
        <v>3443</v>
      </c>
      <c r="F20" s="1" t="s">
        <v>3445</v>
      </c>
      <c r="G20" s="1" t="s">
        <v>3446</v>
      </c>
      <c r="H20" s="1" t="s">
        <v>3444</v>
      </c>
    </row>
    <row r="21" spans="1:8" x14ac:dyDescent="0.25">
      <c r="A21" s="1" t="s">
        <v>3466</v>
      </c>
      <c r="B21" s="3" t="s">
        <v>1198</v>
      </c>
      <c r="C21" s="1" t="s">
        <v>3443</v>
      </c>
      <c r="D21" s="1" t="s">
        <v>3442</v>
      </c>
      <c r="E21" s="1" t="s">
        <v>3447</v>
      </c>
      <c r="F21" s="1" t="s">
        <v>3444</v>
      </c>
      <c r="G21" s="1" t="s">
        <v>3446</v>
      </c>
      <c r="H21" s="1" t="s">
        <v>3445</v>
      </c>
    </row>
    <row r="22" spans="1:8" x14ac:dyDescent="0.25">
      <c r="A22" s="1" t="s">
        <v>3467</v>
      </c>
      <c r="B22" s="3" t="s">
        <v>135</v>
      </c>
      <c r="C22" s="1" t="s">
        <v>3442</v>
      </c>
      <c r="D22" s="1" t="s">
        <v>3443</v>
      </c>
      <c r="E22" s="1" t="s">
        <v>3447</v>
      </c>
      <c r="F22" s="1" t="s">
        <v>3445</v>
      </c>
      <c r="G22" s="1" t="s">
        <v>3446</v>
      </c>
      <c r="H22" s="1" t="s">
        <v>3444</v>
      </c>
    </row>
    <row r="23" spans="1:8" x14ac:dyDescent="0.25">
      <c r="A23" s="1" t="s">
        <v>3468</v>
      </c>
      <c r="B23" s="3" t="s">
        <v>32</v>
      </c>
      <c r="C23" s="1" t="s">
        <v>3443</v>
      </c>
      <c r="D23" s="1" t="s">
        <v>3442</v>
      </c>
      <c r="E23" s="1" t="s">
        <v>3447</v>
      </c>
      <c r="F23" s="1" t="s">
        <v>3445</v>
      </c>
      <c r="G23" s="1" t="s">
        <v>3446</v>
      </c>
      <c r="H23" s="1" t="s">
        <v>3444</v>
      </c>
    </row>
    <row r="24" spans="1:8" x14ac:dyDescent="0.25">
      <c r="A24" s="1" t="s">
        <v>3469</v>
      </c>
      <c r="B24" s="3" t="s">
        <v>1018</v>
      </c>
      <c r="C24" s="1" t="s">
        <v>3443</v>
      </c>
      <c r="D24" s="1" t="s">
        <v>3447</v>
      </c>
      <c r="E24" s="1" t="s">
        <v>3442</v>
      </c>
      <c r="F24" s="1" t="s">
        <v>3444</v>
      </c>
      <c r="G24" s="1" t="s">
        <v>3446</v>
      </c>
      <c r="H24" s="1" t="s">
        <v>3445</v>
      </c>
    </row>
    <row r="25" spans="1:8" x14ac:dyDescent="0.25">
      <c r="A25" s="1" t="s">
        <v>3470</v>
      </c>
      <c r="B25" s="3" t="s">
        <v>1374</v>
      </c>
      <c r="C25" s="1" t="s">
        <v>3446</v>
      </c>
      <c r="D25" s="1" t="s">
        <v>3443</v>
      </c>
      <c r="E25" s="1" t="s">
        <v>3447</v>
      </c>
      <c r="F25" s="1" t="s">
        <v>3444</v>
      </c>
      <c r="G25" s="1" t="s">
        <v>3445</v>
      </c>
      <c r="H25" s="1" t="s">
        <v>3442</v>
      </c>
    </row>
    <row r="26" spans="1:8" x14ac:dyDescent="0.25">
      <c r="A26" s="1" t="s">
        <v>3471</v>
      </c>
      <c r="B26" s="3" t="s">
        <v>2410</v>
      </c>
      <c r="C26" s="1" t="s">
        <v>3447</v>
      </c>
      <c r="D26" s="1" t="s">
        <v>3444</v>
      </c>
      <c r="E26" s="1" t="s">
        <v>3445</v>
      </c>
      <c r="F26" s="1" t="s">
        <v>3442</v>
      </c>
      <c r="G26" s="1" t="s">
        <v>3443</v>
      </c>
      <c r="H26" s="1" t="s">
        <v>3446</v>
      </c>
    </row>
    <row r="27" spans="1:8" x14ac:dyDescent="0.25">
      <c r="A27" s="1" t="s">
        <v>3472</v>
      </c>
      <c r="B27" s="3" t="s">
        <v>668</v>
      </c>
      <c r="C27" s="1" t="s">
        <v>3447</v>
      </c>
      <c r="D27" s="1" t="s">
        <v>3446</v>
      </c>
      <c r="E27" s="1" t="s">
        <v>3443</v>
      </c>
      <c r="F27" s="1" t="s">
        <v>3444</v>
      </c>
      <c r="G27" s="1" t="s">
        <v>3442</v>
      </c>
      <c r="H27" s="1" t="s">
        <v>3445</v>
      </c>
    </row>
    <row r="28" spans="1:8" x14ac:dyDescent="0.25">
      <c r="A28" s="1" t="s">
        <v>3473</v>
      </c>
      <c r="B28" s="3" t="s">
        <v>320</v>
      </c>
      <c r="C28" s="1" t="s">
        <v>3446</v>
      </c>
      <c r="D28" s="1" t="s">
        <v>3442</v>
      </c>
      <c r="E28" s="1" t="s">
        <v>3447</v>
      </c>
      <c r="F28" s="1" t="s">
        <v>3444</v>
      </c>
      <c r="G28" s="1" t="s">
        <v>3445</v>
      </c>
      <c r="H28" s="1" t="s">
        <v>3443</v>
      </c>
    </row>
    <row r="29" spans="1:8" x14ac:dyDescent="0.25">
      <c r="A29" s="1" t="s">
        <v>3474</v>
      </c>
      <c r="B29" s="3" t="s">
        <v>663</v>
      </c>
      <c r="C29" s="1" t="s">
        <v>3442</v>
      </c>
      <c r="D29" s="1" t="s">
        <v>3443</v>
      </c>
      <c r="E29" s="1" t="s">
        <v>3447</v>
      </c>
      <c r="F29" s="1" t="s">
        <v>3444</v>
      </c>
      <c r="G29" s="1" t="s">
        <v>3446</v>
      </c>
      <c r="H29" s="1" t="s">
        <v>3445</v>
      </c>
    </row>
    <row r="30" spans="1:8" x14ac:dyDescent="0.25">
      <c r="A30" s="1" t="s">
        <v>3475</v>
      </c>
      <c r="B30" s="3" t="s">
        <v>2374</v>
      </c>
      <c r="C30" s="1" t="s">
        <v>3443</v>
      </c>
      <c r="D30" s="1" t="s">
        <v>3442</v>
      </c>
      <c r="E30" s="1" t="s">
        <v>3447</v>
      </c>
      <c r="F30" s="1" t="s">
        <v>3444</v>
      </c>
      <c r="G30" s="1" t="s">
        <v>3446</v>
      </c>
      <c r="H30" s="1" t="s">
        <v>3445</v>
      </c>
    </row>
    <row r="31" spans="1:8" x14ac:dyDescent="0.25">
      <c r="A31" s="1" t="s">
        <v>3476</v>
      </c>
      <c r="B31" s="3" t="s">
        <v>259</v>
      </c>
      <c r="C31" s="1" t="s">
        <v>3442</v>
      </c>
      <c r="D31" s="1" t="s">
        <v>3445</v>
      </c>
      <c r="E31" s="1" t="s">
        <v>3447</v>
      </c>
      <c r="F31" s="1" t="s">
        <v>3446</v>
      </c>
      <c r="G31" s="1" t="s">
        <v>3444</v>
      </c>
      <c r="H31" s="1" t="s">
        <v>3443</v>
      </c>
    </row>
    <row r="32" spans="1:8" x14ac:dyDescent="0.25">
      <c r="A32" s="1" t="s">
        <v>3477</v>
      </c>
      <c r="B32" s="3" t="s">
        <v>2207</v>
      </c>
      <c r="C32" s="1" t="s">
        <v>3447</v>
      </c>
      <c r="D32" s="1" t="s">
        <v>3443</v>
      </c>
      <c r="E32" s="1" t="s">
        <v>3442</v>
      </c>
      <c r="F32" s="1" t="s">
        <v>3445</v>
      </c>
      <c r="G32" s="1" t="s">
        <v>3446</v>
      </c>
      <c r="H32" s="1" t="s">
        <v>3444</v>
      </c>
    </row>
    <row r="33" spans="1:8" x14ac:dyDescent="0.25">
      <c r="A33" s="1" t="s">
        <v>3478</v>
      </c>
      <c r="B33" s="3" t="s">
        <v>744</v>
      </c>
      <c r="C33" s="1" t="s">
        <v>3445</v>
      </c>
      <c r="D33" s="1" t="s">
        <v>3443</v>
      </c>
      <c r="E33" s="1" t="s">
        <v>3447</v>
      </c>
      <c r="F33" s="1" t="s">
        <v>3444</v>
      </c>
      <c r="G33" s="1" t="s">
        <v>3446</v>
      </c>
      <c r="H33" s="1" t="s">
        <v>3442</v>
      </c>
    </row>
    <row r="34" spans="1:8" x14ac:dyDescent="0.25">
      <c r="A34" s="1" t="s">
        <v>3479</v>
      </c>
      <c r="B34" s="3" t="s">
        <v>50</v>
      </c>
      <c r="C34" s="1" t="s">
        <v>3442</v>
      </c>
      <c r="D34" s="1" t="s">
        <v>3443</v>
      </c>
      <c r="E34" s="1" t="s">
        <v>3447</v>
      </c>
      <c r="F34" s="1" t="s">
        <v>3445</v>
      </c>
      <c r="G34" s="1" t="s">
        <v>3446</v>
      </c>
      <c r="H34" s="1" t="s">
        <v>3444</v>
      </c>
    </row>
    <row r="35" spans="1:8" x14ac:dyDescent="0.25">
      <c r="A35" s="1" t="s">
        <v>3480</v>
      </c>
      <c r="B35" s="3" t="s">
        <v>58</v>
      </c>
      <c r="C35" s="1" t="s">
        <v>3443</v>
      </c>
      <c r="D35" s="1" t="s">
        <v>3444</v>
      </c>
      <c r="E35" s="1" t="s">
        <v>3447</v>
      </c>
      <c r="F35" s="1" t="s">
        <v>3445</v>
      </c>
      <c r="G35" s="1" t="s">
        <v>3446</v>
      </c>
      <c r="H35" s="1" t="s">
        <v>3442</v>
      </c>
    </row>
    <row r="36" spans="1:8" x14ac:dyDescent="0.25">
      <c r="A36" s="1" t="s">
        <v>3481</v>
      </c>
      <c r="B36" s="3" t="s">
        <v>1215</v>
      </c>
      <c r="C36" s="1" t="s">
        <v>3442</v>
      </c>
      <c r="D36" s="1" t="s">
        <v>3443</v>
      </c>
      <c r="E36" s="1" t="s">
        <v>3447</v>
      </c>
      <c r="F36" s="1" t="s">
        <v>3446</v>
      </c>
      <c r="G36" s="1" t="s">
        <v>3444</v>
      </c>
      <c r="H36" s="1" t="s">
        <v>3445</v>
      </c>
    </row>
    <row r="37" spans="1:8" x14ac:dyDescent="0.25">
      <c r="A37" s="1" t="s">
        <v>3482</v>
      </c>
      <c r="B37" s="3" t="s">
        <v>479</v>
      </c>
      <c r="C37" s="1" t="s">
        <v>3442</v>
      </c>
      <c r="D37" s="1" t="s">
        <v>3445</v>
      </c>
      <c r="E37" s="1" t="s">
        <v>3447</v>
      </c>
      <c r="F37" s="1" t="s">
        <v>3444</v>
      </c>
      <c r="G37" s="1" t="s">
        <v>3446</v>
      </c>
      <c r="H37" s="1" t="s">
        <v>3443</v>
      </c>
    </row>
    <row r="38" spans="1:8" x14ac:dyDescent="0.25">
      <c r="A38" s="1" t="s">
        <v>3483</v>
      </c>
      <c r="B38" s="3" t="s">
        <v>656</v>
      </c>
      <c r="C38" s="1" t="s">
        <v>3442</v>
      </c>
      <c r="D38" s="1" t="s">
        <v>3447</v>
      </c>
      <c r="E38" s="1" t="s">
        <v>3443</v>
      </c>
      <c r="F38" s="1" t="s">
        <v>3444</v>
      </c>
      <c r="G38" s="1" t="s">
        <v>3446</v>
      </c>
      <c r="H38" s="1" t="s">
        <v>3445</v>
      </c>
    </row>
    <row r="39" spans="1:8" x14ac:dyDescent="0.25">
      <c r="A39" s="1" t="s">
        <v>3484</v>
      </c>
      <c r="B39" s="3" t="s">
        <v>995</v>
      </c>
      <c r="C39" s="1" t="s">
        <v>3442</v>
      </c>
      <c r="D39" s="1" t="s">
        <v>3445</v>
      </c>
      <c r="E39" s="1" t="s">
        <v>3447</v>
      </c>
      <c r="F39" s="1" t="s">
        <v>3444</v>
      </c>
      <c r="G39" s="1" t="s">
        <v>3446</v>
      </c>
      <c r="H39" s="1" t="s">
        <v>3443</v>
      </c>
    </row>
    <row r="40" spans="1:8" x14ac:dyDescent="0.25">
      <c r="A40" s="1" t="s">
        <v>3485</v>
      </c>
      <c r="B40" s="3" t="s">
        <v>2010</v>
      </c>
      <c r="C40" s="1" t="s">
        <v>3442</v>
      </c>
      <c r="D40" s="1" t="s">
        <v>3443</v>
      </c>
      <c r="E40" s="1" t="s">
        <v>3447</v>
      </c>
      <c r="F40" s="1" t="s">
        <v>3444</v>
      </c>
      <c r="G40" s="1" t="s">
        <v>3446</v>
      </c>
      <c r="H40" s="1" t="s">
        <v>3445</v>
      </c>
    </row>
    <row r="41" spans="1:8" x14ac:dyDescent="0.25">
      <c r="A41" s="1" t="s">
        <v>3486</v>
      </c>
      <c r="B41" s="3" t="s">
        <v>97</v>
      </c>
      <c r="C41" s="1" t="s">
        <v>3442</v>
      </c>
      <c r="D41" s="1" t="s">
        <v>3444</v>
      </c>
      <c r="E41" s="1" t="s">
        <v>3447</v>
      </c>
      <c r="F41" s="1" t="s">
        <v>3445</v>
      </c>
      <c r="G41" s="1" t="s">
        <v>3443</v>
      </c>
      <c r="H41" s="1" t="s">
        <v>3446</v>
      </c>
    </row>
    <row r="42" spans="1:8" x14ac:dyDescent="0.25">
      <c r="A42" s="1" t="s">
        <v>3487</v>
      </c>
      <c r="B42" s="3" t="s">
        <v>930</v>
      </c>
      <c r="C42" s="1" t="s">
        <v>3442</v>
      </c>
      <c r="D42" s="1" t="s">
        <v>3443</v>
      </c>
      <c r="E42" s="1" t="s">
        <v>3447</v>
      </c>
      <c r="F42" s="1" t="s">
        <v>3444</v>
      </c>
      <c r="G42" s="1" t="s">
        <v>3446</v>
      </c>
      <c r="H42" s="1" t="s">
        <v>3445</v>
      </c>
    </row>
    <row r="43" spans="1:8" x14ac:dyDescent="0.25">
      <c r="A43" s="1" t="s">
        <v>3488</v>
      </c>
      <c r="B43" s="3" t="s">
        <v>2434</v>
      </c>
      <c r="C43" s="1" t="s">
        <v>3442</v>
      </c>
      <c r="D43" s="1" t="s">
        <v>3443</v>
      </c>
      <c r="E43" s="1" t="s">
        <v>3447</v>
      </c>
      <c r="F43" s="1" t="s">
        <v>3444</v>
      </c>
      <c r="G43" s="1" t="s">
        <v>3446</v>
      </c>
      <c r="H43" s="1" t="s">
        <v>3445</v>
      </c>
    </row>
    <row r="44" spans="1:8" x14ac:dyDescent="0.25">
      <c r="A44" s="1" t="s">
        <v>3489</v>
      </c>
      <c r="B44" s="3" t="s">
        <v>1767</v>
      </c>
      <c r="C44" s="1" t="s">
        <v>3442</v>
      </c>
      <c r="D44" s="1" t="s">
        <v>3444</v>
      </c>
      <c r="E44" s="1" t="s">
        <v>3447</v>
      </c>
      <c r="F44" s="1" t="s">
        <v>3445</v>
      </c>
      <c r="G44" s="1" t="s">
        <v>3443</v>
      </c>
      <c r="H44" s="1" t="s">
        <v>3446</v>
      </c>
    </row>
    <row r="45" spans="1:8" x14ac:dyDescent="0.25">
      <c r="A45" s="1" t="s">
        <v>3490</v>
      </c>
      <c r="B45" s="3" t="s">
        <v>1230</v>
      </c>
      <c r="C45" s="1" t="s">
        <v>3447</v>
      </c>
      <c r="D45" s="1" t="s">
        <v>3442</v>
      </c>
      <c r="E45" s="1" t="s">
        <v>3443</v>
      </c>
      <c r="F45" s="1" t="s">
        <v>3445</v>
      </c>
      <c r="G45" s="1" t="s">
        <v>3446</v>
      </c>
      <c r="H45" s="1" t="s">
        <v>3444</v>
      </c>
    </row>
    <row r="46" spans="1:8" x14ac:dyDescent="0.25">
      <c r="A46" s="1" t="s">
        <v>3491</v>
      </c>
      <c r="B46" s="3" t="s">
        <v>732</v>
      </c>
      <c r="C46" s="1" t="s">
        <v>3447</v>
      </c>
      <c r="D46" s="1" t="s">
        <v>3442</v>
      </c>
      <c r="E46" s="1" t="s">
        <v>3443</v>
      </c>
      <c r="F46" s="1" t="s">
        <v>3445</v>
      </c>
      <c r="G46" s="1" t="s">
        <v>3446</v>
      </c>
      <c r="H46" s="1" t="s">
        <v>3444</v>
      </c>
    </row>
    <row r="47" spans="1:8" x14ac:dyDescent="0.25">
      <c r="A47" s="1" t="s">
        <v>3492</v>
      </c>
      <c r="B47" s="3" t="s">
        <v>913</v>
      </c>
      <c r="C47" s="1" t="s">
        <v>3446</v>
      </c>
      <c r="D47" s="1" t="s">
        <v>3443</v>
      </c>
      <c r="E47" s="1" t="s">
        <v>3447</v>
      </c>
      <c r="F47" s="1" t="s">
        <v>3444</v>
      </c>
      <c r="G47" s="1" t="s">
        <v>3445</v>
      </c>
      <c r="H47" s="1" t="s">
        <v>3442</v>
      </c>
    </row>
    <row r="48" spans="1:8" x14ac:dyDescent="0.25">
      <c r="A48" s="1" t="s">
        <v>3493</v>
      </c>
      <c r="B48" s="3" t="s">
        <v>81</v>
      </c>
      <c r="C48" s="1" t="s">
        <v>3446</v>
      </c>
      <c r="D48" s="1" t="s">
        <v>3443</v>
      </c>
      <c r="E48" s="1" t="s">
        <v>3447</v>
      </c>
      <c r="F48" s="1" t="s">
        <v>3444</v>
      </c>
      <c r="G48" s="1" t="s">
        <v>3445</v>
      </c>
      <c r="H48" s="1" t="s">
        <v>3442</v>
      </c>
    </row>
    <row r="49" spans="1:8" x14ac:dyDescent="0.25">
      <c r="A49" s="1" t="s">
        <v>3494</v>
      </c>
      <c r="B49" s="3" t="s">
        <v>2555</v>
      </c>
      <c r="C49" s="1" t="s">
        <v>3447</v>
      </c>
      <c r="D49" s="1" t="s">
        <v>3445</v>
      </c>
      <c r="E49" s="1" t="s">
        <v>3443</v>
      </c>
      <c r="F49" s="1" t="s">
        <v>3446</v>
      </c>
      <c r="G49" s="1" t="s">
        <v>3442</v>
      </c>
      <c r="H49" s="1" t="s">
        <v>3444</v>
      </c>
    </row>
    <row r="50" spans="1:8" x14ac:dyDescent="0.25">
      <c r="A50" s="1" t="s">
        <v>3495</v>
      </c>
      <c r="B50" s="3" t="s">
        <v>119</v>
      </c>
      <c r="C50" s="1" t="s">
        <v>3446</v>
      </c>
      <c r="D50" s="1" t="s">
        <v>3443</v>
      </c>
      <c r="E50" s="1" t="s">
        <v>3447</v>
      </c>
      <c r="F50" s="1" t="s">
        <v>3444</v>
      </c>
      <c r="G50" s="1" t="s">
        <v>3445</v>
      </c>
      <c r="H50" s="1" t="s">
        <v>3442</v>
      </c>
    </row>
    <row r="51" spans="1:8" x14ac:dyDescent="0.25">
      <c r="A51" s="1" t="s">
        <v>3496</v>
      </c>
      <c r="B51" s="3" t="s">
        <v>19</v>
      </c>
      <c r="C51" s="1" t="s">
        <v>3442</v>
      </c>
      <c r="D51" s="1" t="s">
        <v>3443</v>
      </c>
      <c r="E51" s="1" t="s">
        <v>3447</v>
      </c>
      <c r="F51" s="1" t="s">
        <v>3445</v>
      </c>
      <c r="G51" s="1" t="s">
        <v>3446</v>
      </c>
      <c r="H51" s="1" t="s">
        <v>3444</v>
      </c>
    </row>
    <row r="52" spans="1:8" x14ac:dyDescent="0.25">
      <c r="A52" s="1" t="s">
        <v>3497</v>
      </c>
      <c r="B52" s="3" t="s">
        <v>220</v>
      </c>
      <c r="C52" s="1" t="s">
        <v>3442</v>
      </c>
      <c r="D52" s="1" t="s">
        <v>3444</v>
      </c>
      <c r="E52" s="1" t="s">
        <v>3447</v>
      </c>
      <c r="F52" s="1" t="s">
        <v>3445</v>
      </c>
      <c r="G52" s="1" t="s">
        <v>3443</v>
      </c>
      <c r="H52" s="1" t="s">
        <v>3446</v>
      </c>
    </row>
    <row r="53" spans="1:8" x14ac:dyDescent="0.25">
      <c r="A53" s="1" t="s">
        <v>3498</v>
      </c>
      <c r="B53" s="3" t="s">
        <v>942</v>
      </c>
      <c r="C53" s="1" t="s">
        <v>3443</v>
      </c>
      <c r="D53" s="1" t="s">
        <v>3447</v>
      </c>
      <c r="E53" s="1" t="s">
        <v>3442</v>
      </c>
      <c r="F53" s="1" t="s">
        <v>3444</v>
      </c>
      <c r="G53" s="1" t="s">
        <v>3445</v>
      </c>
      <c r="H53" s="1" t="s">
        <v>3446</v>
      </c>
    </row>
    <row r="54" spans="1:8" x14ac:dyDescent="0.25">
      <c r="A54" s="1" t="s">
        <v>3499</v>
      </c>
      <c r="B54" s="3" t="s">
        <v>879</v>
      </c>
      <c r="C54" s="1" t="s">
        <v>3446</v>
      </c>
      <c r="D54" s="1" t="s">
        <v>3442</v>
      </c>
      <c r="E54" s="1" t="s">
        <v>3447</v>
      </c>
      <c r="F54" s="1" t="s">
        <v>3445</v>
      </c>
      <c r="G54" s="1" t="s">
        <v>3444</v>
      </c>
      <c r="H54" s="1" t="s">
        <v>3443</v>
      </c>
    </row>
    <row r="55" spans="1:8" x14ac:dyDescent="0.25">
      <c r="A55" s="1" t="s">
        <v>3500</v>
      </c>
      <c r="B55" s="3" t="s">
        <v>1688</v>
      </c>
      <c r="C55" s="1" t="s">
        <v>3442</v>
      </c>
      <c r="D55" s="1" t="s">
        <v>3443</v>
      </c>
      <c r="E55" s="1" t="s">
        <v>3447</v>
      </c>
      <c r="F55" s="1" t="s">
        <v>3445</v>
      </c>
      <c r="G55" s="1" t="s">
        <v>3446</v>
      </c>
      <c r="H55" s="1" t="s">
        <v>3444</v>
      </c>
    </row>
    <row r="56" spans="1:8" x14ac:dyDescent="0.25">
      <c r="A56" s="1" t="s">
        <v>3501</v>
      </c>
      <c r="B56" s="3" t="s">
        <v>1334</v>
      </c>
      <c r="C56" s="1" t="s">
        <v>3442</v>
      </c>
      <c r="D56" s="1" t="s">
        <v>3443</v>
      </c>
      <c r="E56" s="1" t="s">
        <v>3447</v>
      </c>
      <c r="F56" s="1" t="s">
        <v>3445</v>
      </c>
      <c r="G56" s="1" t="s">
        <v>3444</v>
      </c>
      <c r="H56" s="1" t="s">
        <v>3446</v>
      </c>
    </row>
    <row r="57" spans="1:8" x14ac:dyDescent="0.25">
      <c r="A57" s="1" t="s">
        <v>3502</v>
      </c>
      <c r="B57" s="3" t="s">
        <v>957</v>
      </c>
      <c r="C57" s="1" t="s">
        <v>3446</v>
      </c>
      <c r="D57" s="1" t="s">
        <v>3445</v>
      </c>
      <c r="E57" s="1" t="s">
        <v>3442</v>
      </c>
      <c r="F57" s="1" t="s">
        <v>3444</v>
      </c>
      <c r="G57" s="1" t="s">
        <v>3443</v>
      </c>
      <c r="H57" s="1" t="s">
        <v>3447</v>
      </c>
    </row>
    <row r="58" spans="1:8" x14ac:dyDescent="0.25">
      <c r="A58" s="1" t="s">
        <v>3503</v>
      </c>
      <c r="B58" s="3" t="s">
        <v>342</v>
      </c>
      <c r="C58" s="1" t="s">
        <v>3442</v>
      </c>
      <c r="D58" s="1" t="s">
        <v>3446</v>
      </c>
      <c r="E58" s="1" t="s">
        <v>3443</v>
      </c>
      <c r="F58" s="1" t="s">
        <v>3444</v>
      </c>
      <c r="G58" s="1" t="s">
        <v>3445</v>
      </c>
      <c r="H58" s="1" t="s">
        <v>3447</v>
      </c>
    </row>
    <row r="59" spans="1:8" x14ac:dyDescent="0.25">
      <c r="A59" s="1" t="s">
        <v>3504</v>
      </c>
      <c r="B59" s="3" t="s">
        <v>1956</v>
      </c>
      <c r="C59" s="1" t="s">
        <v>3445</v>
      </c>
      <c r="D59" s="1" t="s">
        <v>3446</v>
      </c>
      <c r="E59" s="1" t="s">
        <v>3442</v>
      </c>
      <c r="F59" s="1" t="s">
        <v>3447</v>
      </c>
      <c r="G59" s="1" t="s">
        <v>3444</v>
      </c>
      <c r="H59" s="1" t="s">
        <v>3443</v>
      </c>
    </row>
    <row r="60" spans="1:8" x14ac:dyDescent="0.25">
      <c r="A60" s="1" t="s">
        <v>3505</v>
      </c>
      <c r="B60" s="3" t="s">
        <v>1165</v>
      </c>
      <c r="C60" s="1" t="s">
        <v>3442</v>
      </c>
      <c r="D60" s="1" t="s">
        <v>3443</v>
      </c>
      <c r="E60" s="1" t="s">
        <v>3447</v>
      </c>
      <c r="F60" s="1" t="s">
        <v>3445</v>
      </c>
      <c r="G60" s="1" t="s">
        <v>3446</v>
      </c>
      <c r="H60" s="1" t="s">
        <v>3444</v>
      </c>
    </row>
    <row r="61" spans="1:8" x14ac:dyDescent="0.25">
      <c r="A61" s="1" t="s">
        <v>3506</v>
      </c>
      <c r="B61" s="3" t="s">
        <v>2749</v>
      </c>
      <c r="C61" s="1" t="s">
        <v>3443</v>
      </c>
      <c r="D61" s="1" t="s">
        <v>3442</v>
      </c>
      <c r="E61" s="1" t="s">
        <v>3447</v>
      </c>
      <c r="F61" s="1" t="s">
        <v>3445</v>
      </c>
      <c r="G61" s="1" t="s">
        <v>3446</v>
      </c>
      <c r="H61" s="1" t="s">
        <v>3444</v>
      </c>
    </row>
    <row r="62" spans="1:8" x14ac:dyDescent="0.25">
      <c r="A62" s="1" t="s">
        <v>3507</v>
      </c>
      <c r="B62" s="3" t="s">
        <v>784</v>
      </c>
      <c r="C62" s="1" t="s">
        <v>3442</v>
      </c>
      <c r="D62" s="1" t="s">
        <v>3443</v>
      </c>
      <c r="E62" s="1" t="s">
        <v>3447</v>
      </c>
      <c r="F62" s="1" t="s">
        <v>3445</v>
      </c>
      <c r="G62" s="1" t="s">
        <v>3446</v>
      </c>
      <c r="H62" s="1" t="s">
        <v>3444</v>
      </c>
    </row>
    <row r="63" spans="1:8" x14ac:dyDescent="0.25">
      <c r="A63" s="1" t="s">
        <v>3508</v>
      </c>
      <c r="B63" s="3" t="s">
        <v>713</v>
      </c>
      <c r="C63" s="1" t="s">
        <v>3443</v>
      </c>
      <c r="D63" s="1" t="s">
        <v>3447</v>
      </c>
      <c r="E63" s="1" t="s">
        <v>3442</v>
      </c>
      <c r="F63" s="1" t="s">
        <v>3445</v>
      </c>
      <c r="G63" s="1" t="s">
        <v>3444</v>
      </c>
      <c r="H63" s="1" t="s">
        <v>3446</v>
      </c>
    </row>
    <row r="64" spans="1:8" x14ac:dyDescent="0.25">
      <c r="A64" s="1" t="s">
        <v>3509</v>
      </c>
      <c r="B64" s="3" t="s">
        <v>490</v>
      </c>
      <c r="C64" s="1" t="s">
        <v>3442</v>
      </c>
      <c r="D64" s="1" t="s">
        <v>3445</v>
      </c>
      <c r="E64" s="1" t="s">
        <v>3447</v>
      </c>
      <c r="F64" s="1" t="s">
        <v>3444</v>
      </c>
      <c r="G64" s="1" t="s">
        <v>3446</v>
      </c>
      <c r="H64" s="1" t="s">
        <v>3443</v>
      </c>
    </row>
    <row r="65" spans="1:8" x14ac:dyDescent="0.25">
      <c r="A65" s="1" t="s">
        <v>3510</v>
      </c>
      <c r="B65" s="3" t="s">
        <v>462</v>
      </c>
      <c r="C65" s="1" t="s">
        <v>3447</v>
      </c>
      <c r="D65" s="1" t="s">
        <v>3443</v>
      </c>
      <c r="E65" s="1" t="s">
        <v>3442</v>
      </c>
      <c r="F65" s="1" t="s">
        <v>3445</v>
      </c>
      <c r="G65" s="1" t="s">
        <v>3446</v>
      </c>
      <c r="H65" s="1" t="s">
        <v>3444</v>
      </c>
    </row>
    <row r="66" spans="1:8" x14ac:dyDescent="0.25">
      <c r="A66" s="1" t="s">
        <v>3511</v>
      </c>
      <c r="B66" s="3" t="s">
        <v>252</v>
      </c>
      <c r="C66" s="1" t="s">
        <v>3442</v>
      </c>
      <c r="D66" s="1" t="s">
        <v>3444</v>
      </c>
      <c r="E66" s="1" t="s">
        <v>3446</v>
      </c>
      <c r="F66" s="1" t="s">
        <v>3447</v>
      </c>
      <c r="G66" s="1" t="s">
        <v>3443</v>
      </c>
      <c r="H66" s="1" t="s">
        <v>3445</v>
      </c>
    </row>
    <row r="67" spans="1:8" x14ac:dyDescent="0.25">
      <c r="A67" s="1" t="s">
        <v>3512</v>
      </c>
      <c r="B67" s="3" t="s">
        <v>553</v>
      </c>
      <c r="C67" s="1" t="s">
        <v>3442</v>
      </c>
      <c r="D67" s="1" t="s">
        <v>3445</v>
      </c>
      <c r="E67" s="1" t="s">
        <v>3447</v>
      </c>
      <c r="F67" s="1" t="s">
        <v>3444</v>
      </c>
      <c r="G67" s="1" t="s">
        <v>3446</v>
      </c>
      <c r="H67" s="1" t="s">
        <v>3443</v>
      </c>
    </row>
    <row r="68" spans="1:8" x14ac:dyDescent="0.25">
      <c r="A68" s="1" t="s">
        <v>3513</v>
      </c>
      <c r="B68" s="3" t="s">
        <v>1437</v>
      </c>
      <c r="C68" s="1" t="s">
        <v>3445</v>
      </c>
      <c r="D68" s="1" t="s">
        <v>3443</v>
      </c>
      <c r="E68" s="1" t="s">
        <v>3447</v>
      </c>
      <c r="F68" s="1" t="s">
        <v>3444</v>
      </c>
      <c r="G68" s="1" t="s">
        <v>3446</v>
      </c>
      <c r="H68" s="1" t="s">
        <v>3442</v>
      </c>
    </row>
    <row r="69" spans="1:8" x14ac:dyDescent="0.25">
      <c r="A69" s="1" t="s">
        <v>3514</v>
      </c>
      <c r="B69" s="3" t="s">
        <v>908</v>
      </c>
      <c r="C69" s="1" t="s">
        <v>3442</v>
      </c>
      <c r="D69" s="1" t="s">
        <v>3445</v>
      </c>
      <c r="E69" s="1" t="s">
        <v>3447</v>
      </c>
      <c r="F69" s="1" t="s">
        <v>3444</v>
      </c>
      <c r="G69" s="1" t="s">
        <v>3443</v>
      </c>
      <c r="H69" s="1" t="s">
        <v>3446</v>
      </c>
    </row>
    <row r="70" spans="1:8" x14ac:dyDescent="0.25">
      <c r="A70" s="1" t="s">
        <v>3515</v>
      </c>
      <c r="B70" s="3" t="s">
        <v>2181</v>
      </c>
      <c r="C70" s="1" t="s">
        <v>3442</v>
      </c>
      <c r="D70" s="1" t="s">
        <v>3443</v>
      </c>
      <c r="E70" s="1" t="s">
        <v>3447</v>
      </c>
      <c r="F70" s="1" t="s">
        <v>3445</v>
      </c>
      <c r="G70" s="1" t="s">
        <v>3444</v>
      </c>
      <c r="H70" s="1" t="s">
        <v>3446</v>
      </c>
    </row>
    <row r="71" spans="1:8" x14ac:dyDescent="0.25">
      <c r="A71" s="1" t="s">
        <v>3516</v>
      </c>
      <c r="B71" s="3" t="s">
        <v>2626</v>
      </c>
      <c r="C71" s="1" t="s">
        <v>3442</v>
      </c>
      <c r="D71" s="1" t="s">
        <v>3443</v>
      </c>
      <c r="E71" s="1" t="s">
        <v>3447</v>
      </c>
      <c r="F71" s="1" t="s">
        <v>3444</v>
      </c>
      <c r="G71" s="1" t="s">
        <v>3446</v>
      </c>
      <c r="H71" s="1" t="s">
        <v>3445</v>
      </c>
    </row>
    <row r="72" spans="1:8" x14ac:dyDescent="0.25">
      <c r="A72" s="1" t="s">
        <v>3517</v>
      </c>
      <c r="B72" s="3" t="s">
        <v>2343</v>
      </c>
      <c r="C72" s="1" t="s">
        <v>3447</v>
      </c>
      <c r="D72" s="1" t="s">
        <v>3443</v>
      </c>
      <c r="E72" s="1" t="s">
        <v>3442</v>
      </c>
      <c r="F72" s="1" t="s">
        <v>3445</v>
      </c>
      <c r="G72" s="1" t="s">
        <v>3446</v>
      </c>
      <c r="H72" s="1" t="s">
        <v>3444</v>
      </c>
    </row>
    <row r="73" spans="1:8" x14ac:dyDescent="0.25">
      <c r="A73" s="1" t="s">
        <v>3518</v>
      </c>
      <c r="B73" s="3" t="s">
        <v>2589</v>
      </c>
      <c r="C73" s="1" t="s">
        <v>3443</v>
      </c>
      <c r="D73" s="1" t="s">
        <v>3442</v>
      </c>
      <c r="E73" s="1" t="s">
        <v>3447</v>
      </c>
      <c r="F73" s="1" t="s">
        <v>3444</v>
      </c>
      <c r="G73" s="1" t="s">
        <v>3446</v>
      </c>
      <c r="H73" s="1" t="s">
        <v>3445</v>
      </c>
    </row>
    <row r="74" spans="1:8" x14ac:dyDescent="0.25">
      <c r="A74" s="1" t="s">
        <v>3519</v>
      </c>
      <c r="B74" s="3" t="s">
        <v>236</v>
      </c>
      <c r="C74" s="1" t="s">
        <v>3446</v>
      </c>
      <c r="D74" s="1" t="s">
        <v>3443</v>
      </c>
      <c r="E74" s="1" t="s">
        <v>3447</v>
      </c>
      <c r="F74" s="1" t="s">
        <v>3444</v>
      </c>
      <c r="G74" s="1" t="s">
        <v>3445</v>
      </c>
      <c r="H74" s="1" t="s">
        <v>3442</v>
      </c>
    </row>
    <row r="75" spans="1:8" x14ac:dyDescent="0.25">
      <c r="A75" s="1" t="s">
        <v>3520</v>
      </c>
      <c r="B75" s="3" t="s">
        <v>1281</v>
      </c>
      <c r="C75" s="1" t="s">
        <v>3443</v>
      </c>
      <c r="D75" s="1" t="s">
        <v>3447</v>
      </c>
      <c r="E75" s="1" t="s">
        <v>3442</v>
      </c>
      <c r="F75" s="1" t="s">
        <v>3446</v>
      </c>
      <c r="G75" s="1" t="s">
        <v>3444</v>
      </c>
      <c r="H75" s="1" t="s">
        <v>3445</v>
      </c>
    </row>
    <row r="76" spans="1:8" x14ac:dyDescent="0.25">
      <c r="A76" s="1" t="s">
        <v>3521</v>
      </c>
      <c r="B76" s="3" t="s">
        <v>1443</v>
      </c>
      <c r="C76" s="1" t="s">
        <v>3442</v>
      </c>
      <c r="D76" s="1" t="s">
        <v>3443</v>
      </c>
      <c r="E76" s="1" t="s">
        <v>3447</v>
      </c>
      <c r="F76" s="1" t="s">
        <v>3446</v>
      </c>
      <c r="G76" s="1" t="s">
        <v>3444</v>
      </c>
      <c r="H76" s="1" t="s">
        <v>3445</v>
      </c>
    </row>
    <row r="77" spans="1:8" x14ac:dyDescent="0.25">
      <c r="A77" s="1" t="s">
        <v>3522</v>
      </c>
      <c r="B77" s="3" t="s">
        <v>1782</v>
      </c>
      <c r="C77" s="1" t="s">
        <v>3442</v>
      </c>
      <c r="D77" s="1" t="s">
        <v>3443</v>
      </c>
      <c r="E77" s="1" t="s">
        <v>3447</v>
      </c>
      <c r="F77" s="1" t="s">
        <v>3445</v>
      </c>
      <c r="G77" s="1" t="s">
        <v>3446</v>
      </c>
      <c r="H77" s="1" t="s">
        <v>3444</v>
      </c>
    </row>
    <row r="78" spans="1:8" x14ac:dyDescent="0.25">
      <c r="A78" s="1" t="s">
        <v>3523</v>
      </c>
      <c r="B78" s="3" t="s">
        <v>2572</v>
      </c>
      <c r="C78" s="1" t="s">
        <v>3447</v>
      </c>
      <c r="D78" s="1" t="s">
        <v>3442</v>
      </c>
      <c r="E78" s="1" t="s">
        <v>3443</v>
      </c>
      <c r="F78" s="1" t="s">
        <v>3445</v>
      </c>
      <c r="G78" s="1" t="s">
        <v>3446</v>
      </c>
      <c r="H78" s="1" t="s">
        <v>3444</v>
      </c>
    </row>
    <row r="79" spans="1:8" x14ac:dyDescent="0.25">
      <c r="A79" s="1" t="s">
        <v>3524</v>
      </c>
      <c r="B79" s="3" t="s">
        <v>90</v>
      </c>
      <c r="C79" s="1" t="s">
        <v>3442</v>
      </c>
      <c r="D79" s="1" t="s">
        <v>3444</v>
      </c>
      <c r="E79" s="1" t="s">
        <v>3447</v>
      </c>
      <c r="F79" s="1" t="s">
        <v>3445</v>
      </c>
      <c r="G79" s="1" t="s">
        <v>3443</v>
      </c>
      <c r="H79" s="1" t="s">
        <v>3446</v>
      </c>
    </row>
    <row r="80" spans="1:8" x14ac:dyDescent="0.25">
      <c r="A80" s="1" t="s">
        <v>3525</v>
      </c>
      <c r="B80" s="3" t="s">
        <v>1544</v>
      </c>
      <c r="C80" s="1" t="s">
        <v>3443</v>
      </c>
      <c r="D80" s="1" t="s">
        <v>3447</v>
      </c>
      <c r="E80" s="1" t="s">
        <v>3442</v>
      </c>
      <c r="F80" s="1" t="s">
        <v>3444</v>
      </c>
      <c r="G80" s="1" t="s">
        <v>3445</v>
      </c>
      <c r="H80" s="1" t="s">
        <v>3446</v>
      </c>
    </row>
    <row r="81" spans="1:8" x14ac:dyDescent="0.25">
      <c r="A81" s="1" t="s">
        <v>3526</v>
      </c>
      <c r="B81" s="3" t="s">
        <v>1009</v>
      </c>
      <c r="C81" s="1" t="s">
        <v>3442</v>
      </c>
      <c r="D81" s="1" t="s">
        <v>3443</v>
      </c>
      <c r="E81" s="1" t="s">
        <v>3447</v>
      </c>
      <c r="F81" s="1" t="s">
        <v>3445</v>
      </c>
      <c r="G81" s="1" t="s">
        <v>3446</v>
      </c>
      <c r="H81" s="1" t="s">
        <v>3444</v>
      </c>
    </row>
    <row r="82" spans="1:8" x14ac:dyDescent="0.25">
      <c r="A82" s="1" t="s">
        <v>3527</v>
      </c>
      <c r="B82" s="3" t="s">
        <v>335</v>
      </c>
      <c r="C82" s="1" t="s">
        <v>3442</v>
      </c>
      <c r="D82" s="1" t="s">
        <v>3443</v>
      </c>
      <c r="E82" s="1" t="s">
        <v>3447</v>
      </c>
      <c r="F82" s="1" t="s">
        <v>3445</v>
      </c>
      <c r="G82" s="1" t="s">
        <v>3446</v>
      </c>
      <c r="H82" s="1" t="s">
        <v>3444</v>
      </c>
    </row>
    <row r="83" spans="1:8" x14ac:dyDescent="0.25">
      <c r="A83" s="1" t="s">
        <v>3528</v>
      </c>
      <c r="B83" s="3" t="s">
        <v>428</v>
      </c>
      <c r="C83" s="1" t="s">
        <v>3444</v>
      </c>
      <c r="D83" s="1" t="s">
        <v>3447</v>
      </c>
      <c r="E83" s="1" t="s">
        <v>3443</v>
      </c>
      <c r="F83" s="1" t="s">
        <v>3446</v>
      </c>
      <c r="G83" s="1" t="s">
        <v>3442</v>
      </c>
      <c r="H83" s="1" t="s">
        <v>3445</v>
      </c>
    </row>
    <row r="84" spans="1:8" x14ac:dyDescent="0.25">
      <c r="A84" s="1" t="s">
        <v>3529</v>
      </c>
      <c r="B84" s="3" t="s">
        <v>2516</v>
      </c>
      <c r="C84" s="1" t="s">
        <v>3446</v>
      </c>
      <c r="D84" s="1" t="s">
        <v>3444</v>
      </c>
      <c r="E84" s="1" t="s">
        <v>3445</v>
      </c>
      <c r="F84" s="1" t="s">
        <v>3442</v>
      </c>
      <c r="G84" s="1" t="s">
        <v>3443</v>
      </c>
      <c r="H84" s="1" t="s">
        <v>3447</v>
      </c>
    </row>
    <row r="85" spans="1:8" x14ac:dyDescent="0.25">
      <c r="A85" s="1" t="s">
        <v>3530</v>
      </c>
      <c r="B85" s="3" t="s">
        <v>149</v>
      </c>
      <c r="C85" s="1" t="s">
        <v>3442</v>
      </c>
      <c r="D85" s="1" t="s">
        <v>3443</v>
      </c>
      <c r="E85" s="1" t="s">
        <v>3447</v>
      </c>
      <c r="F85" s="1" t="s">
        <v>3445</v>
      </c>
      <c r="G85" s="1" t="s">
        <v>3446</v>
      </c>
      <c r="H85" s="1" t="s">
        <v>3444</v>
      </c>
    </row>
    <row r="86" spans="1:8" x14ac:dyDescent="0.25">
      <c r="A86" s="1" t="s">
        <v>3531</v>
      </c>
      <c r="B86" s="3" t="s">
        <v>755</v>
      </c>
      <c r="C86" s="1" t="s">
        <v>3446</v>
      </c>
      <c r="D86" s="1" t="s">
        <v>3443</v>
      </c>
      <c r="E86" s="1" t="s">
        <v>3447</v>
      </c>
      <c r="F86" s="1" t="s">
        <v>3444</v>
      </c>
      <c r="G86" s="1" t="s">
        <v>3445</v>
      </c>
      <c r="H86" s="1" t="s">
        <v>3442</v>
      </c>
    </row>
    <row r="87" spans="1:8" x14ac:dyDescent="0.25">
      <c r="A87" s="1" t="s">
        <v>3532</v>
      </c>
      <c r="B87" s="3" t="s">
        <v>1339</v>
      </c>
      <c r="C87" s="1" t="s">
        <v>3442</v>
      </c>
      <c r="D87" s="1" t="s">
        <v>3443</v>
      </c>
      <c r="E87" s="1" t="s">
        <v>3447</v>
      </c>
      <c r="F87" s="1" t="s">
        <v>3446</v>
      </c>
      <c r="G87" s="1" t="s">
        <v>3444</v>
      </c>
      <c r="H87" s="1" t="s">
        <v>3445</v>
      </c>
    </row>
    <row r="88" spans="1:8" x14ac:dyDescent="0.25">
      <c r="A88" s="1" t="s">
        <v>3533</v>
      </c>
      <c r="B88" s="3" t="s">
        <v>1242</v>
      </c>
      <c r="C88" s="1" t="s">
        <v>3443</v>
      </c>
      <c r="D88" s="1" t="s">
        <v>3442</v>
      </c>
      <c r="E88" s="1" t="s">
        <v>3447</v>
      </c>
      <c r="F88" s="1" t="s">
        <v>3444</v>
      </c>
      <c r="G88" s="1" t="s">
        <v>3446</v>
      </c>
      <c r="H88" s="1" t="s">
        <v>3445</v>
      </c>
    </row>
    <row r="89" spans="1:8" x14ac:dyDescent="0.25">
      <c r="A89" s="1" t="s">
        <v>3534</v>
      </c>
      <c r="B89" s="3" t="s">
        <v>1224</v>
      </c>
      <c r="C89" s="1" t="s">
        <v>3442</v>
      </c>
      <c r="D89" s="1" t="s">
        <v>3447</v>
      </c>
      <c r="E89" s="1" t="s">
        <v>3443</v>
      </c>
      <c r="F89" s="1" t="s">
        <v>3445</v>
      </c>
      <c r="G89" s="1" t="s">
        <v>3446</v>
      </c>
      <c r="H89" s="1" t="s">
        <v>3444</v>
      </c>
    </row>
    <row r="90" spans="1:8" x14ac:dyDescent="0.25">
      <c r="A90" s="1" t="s">
        <v>3535</v>
      </c>
      <c r="B90" s="3" t="s">
        <v>2461</v>
      </c>
      <c r="C90" s="1" t="s">
        <v>3447</v>
      </c>
      <c r="D90" s="1" t="s">
        <v>3443</v>
      </c>
      <c r="E90" s="1" t="s">
        <v>3442</v>
      </c>
      <c r="F90" s="1" t="s">
        <v>3445</v>
      </c>
      <c r="G90" s="1" t="s">
        <v>3446</v>
      </c>
      <c r="H90" s="1" t="s">
        <v>3444</v>
      </c>
    </row>
    <row r="91" spans="1:8" x14ac:dyDescent="0.25">
      <c r="A91" s="1" t="s">
        <v>3536</v>
      </c>
      <c r="B91" s="3" t="s">
        <v>2338</v>
      </c>
      <c r="C91" s="1" t="s">
        <v>3447</v>
      </c>
      <c r="D91" s="1" t="s">
        <v>3443</v>
      </c>
      <c r="E91" s="1" t="s">
        <v>3442</v>
      </c>
      <c r="F91" s="1" t="s">
        <v>3445</v>
      </c>
      <c r="G91" s="1" t="s">
        <v>3446</v>
      </c>
      <c r="H91" s="1" t="s">
        <v>3444</v>
      </c>
    </row>
    <row r="92" spans="1:8" x14ac:dyDescent="0.25">
      <c r="A92" s="1" t="s">
        <v>3537</v>
      </c>
      <c r="B92" s="3" t="s">
        <v>1879</v>
      </c>
      <c r="C92" s="1" t="s">
        <v>3443</v>
      </c>
      <c r="D92" s="1" t="s">
        <v>3442</v>
      </c>
      <c r="E92" s="1" t="s">
        <v>3447</v>
      </c>
      <c r="F92" s="1" t="s">
        <v>3444</v>
      </c>
      <c r="G92" s="1" t="s">
        <v>3445</v>
      </c>
      <c r="H92" s="1" t="s">
        <v>3446</v>
      </c>
    </row>
    <row r="93" spans="1:8" x14ac:dyDescent="0.25">
      <c r="A93" s="1" t="s">
        <v>3538</v>
      </c>
      <c r="B93" s="3" t="s">
        <v>312</v>
      </c>
      <c r="C93" s="1" t="s">
        <v>3442</v>
      </c>
      <c r="D93" s="1" t="s">
        <v>3445</v>
      </c>
      <c r="E93" s="1" t="s">
        <v>3447</v>
      </c>
      <c r="F93" s="1" t="s">
        <v>3446</v>
      </c>
      <c r="G93" s="1" t="s">
        <v>3444</v>
      </c>
      <c r="H93" s="1" t="s">
        <v>3443</v>
      </c>
    </row>
    <row r="94" spans="1:8" x14ac:dyDescent="0.25">
      <c r="A94" s="1" t="s">
        <v>3539</v>
      </c>
      <c r="B94" s="3" t="s">
        <v>163</v>
      </c>
      <c r="C94" s="1" t="s">
        <v>3443</v>
      </c>
      <c r="D94" s="1" t="s">
        <v>3447</v>
      </c>
      <c r="E94" s="1" t="s">
        <v>3442</v>
      </c>
      <c r="F94" s="1" t="s">
        <v>3445</v>
      </c>
      <c r="G94" s="1" t="s">
        <v>3446</v>
      </c>
      <c r="H94" s="1" t="s">
        <v>3444</v>
      </c>
    </row>
    <row r="95" spans="1:8" x14ac:dyDescent="0.25">
      <c r="A95" s="1" t="s">
        <v>3540</v>
      </c>
      <c r="B95" s="3" t="s">
        <v>300</v>
      </c>
      <c r="C95" s="1" t="s">
        <v>3446</v>
      </c>
      <c r="D95" s="1" t="s">
        <v>3445</v>
      </c>
      <c r="E95" s="1" t="s">
        <v>3447</v>
      </c>
      <c r="F95" s="1" t="s">
        <v>3444</v>
      </c>
      <c r="G95" s="1" t="s">
        <v>3442</v>
      </c>
      <c r="H95" s="1" t="s">
        <v>3443</v>
      </c>
    </row>
    <row r="96" spans="1:8" x14ac:dyDescent="0.25">
      <c r="A96" s="1" t="s">
        <v>3541</v>
      </c>
      <c r="B96" s="3" t="s">
        <v>1400</v>
      </c>
      <c r="C96" s="1" t="s">
        <v>3446</v>
      </c>
      <c r="D96" s="1" t="s">
        <v>3445</v>
      </c>
      <c r="E96" s="1" t="s">
        <v>3447</v>
      </c>
      <c r="F96" s="1" t="s">
        <v>3444</v>
      </c>
      <c r="G96" s="1" t="s">
        <v>3442</v>
      </c>
      <c r="H96" s="1" t="s">
        <v>3443</v>
      </c>
    </row>
    <row r="97" spans="1:8" x14ac:dyDescent="0.25">
      <c r="A97" s="1" t="s">
        <v>3542</v>
      </c>
      <c r="B97" s="3" t="s">
        <v>861</v>
      </c>
      <c r="C97" s="1" t="s">
        <v>3442</v>
      </c>
      <c r="D97" s="1" t="s">
        <v>3444</v>
      </c>
      <c r="E97" s="1" t="s">
        <v>3447</v>
      </c>
      <c r="F97" s="1" t="s">
        <v>3445</v>
      </c>
      <c r="G97" s="1" t="s">
        <v>3443</v>
      </c>
      <c r="H97" s="1" t="s">
        <v>3446</v>
      </c>
    </row>
    <row r="98" spans="1:8" x14ac:dyDescent="0.25">
      <c r="A98" s="1" t="s">
        <v>3543</v>
      </c>
      <c r="B98" s="3" t="s">
        <v>393</v>
      </c>
      <c r="C98" s="1" t="s">
        <v>3446</v>
      </c>
      <c r="D98" s="1" t="s">
        <v>3442</v>
      </c>
      <c r="E98" s="1" t="s">
        <v>3447</v>
      </c>
      <c r="F98" s="1" t="s">
        <v>3443</v>
      </c>
      <c r="G98" s="1" t="s">
        <v>3444</v>
      </c>
      <c r="H98" s="1" t="s">
        <v>3445</v>
      </c>
    </row>
    <row r="99" spans="1:8" x14ac:dyDescent="0.25">
      <c r="A99" s="1" t="s">
        <v>3544</v>
      </c>
      <c r="B99" s="3" t="s">
        <v>1846</v>
      </c>
      <c r="C99" s="1" t="s">
        <v>3442</v>
      </c>
      <c r="D99" s="1" t="s">
        <v>3443</v>
      </c>
      <c r="E99" s="1" t="s">
        <v>3447</v>
      </c>
      <c r="F99" s="1" t="s">
        <v>3445</v>
      </c>
      <c r="G99" s="1" t="s">
        <v>3446</v>
      </c>
      <c r="H99" s="1" t="s">
        <v>3444</v>
      </c>
    </row>
    <row r="100" spans="1:8" x14ac:dyDescent="0.25">
      <c r="A100" s="1" t="s">
        <v>3545</v>
      </c>
      <c r="B100" s="3" t="s">
        <v>866</v>
      </c>
      <c r="C100" s="1" t="s">
        <v>3442</v>
      </c>
      <c r="D100" s="1" t="s">
        <v>3443</v>
      </c>
      <c r="E100" s="1" t="s">
        <v>3447</v>
      </c>
      <c r="F100" s="1" t="s">
        <v>3445</v>
      </c>
      <c r="G100" s="1" t="s">
        <v>3446</v>
      </c>
      <c r="H100" s="1" t="s">
        <v>3444</v>
      </c>
    </row>
    <row r="101" spans="1:8" x14ac:dyDescent="0.25">
      <c r="A101" s="1" t="s">
        <v>3546</v>
      </c>
      <c r="B101" s="3" t="s">
        <v>1137</v>
      </c>
      <c r="C101" s="1" t="s">
        <v>3443</v>
      </c>
      <c r="D101" s="1" t="s">
        <v>3447</v>
      </c>
      <c r="E101" s="1" t="s">
        <v>3442</v>
      </c>
      <c r="F101" s="1" t="s">
        <v>3445</v>
      </c>
      <c r="G101" s="1" t="s">
        <v>3444</v>
      </c>
      <c r="H101" s="1" t="s">
        <v>3446</v>
      </c>
    </row>
    <row r="102" spans="1:8" x14ac:dyDescent="0.25">
      <c r="A102" s="1" t="s">
        <v>3547</v>
      </c>
      <c r="B102" s="3" t="s">
        <v>2106</v>
      </c>
      <c r="C102" s="1" t="s">
        <v>3443</v>
      </c>
      <c r="D102" s="1" t="s">
        <v>3447</v>
      </c>
      <c r="E102" s="1" t="s">
        <v>3442</v>
      </c>
      <c r="F102" s="1" t="s">
        <v>3445</v>
      </c>
      <c r="G102" s="1" t="s">
        <v>3444</v>
      </c>
      <c r="H102" s="1" t="s">
        <v>3446</v>
      </c>
    </row>
    <row r="103" spans="1:8" x14ac:dyDescent="0.25">
      <c r="A103" s="1" t="s">
        <v>3548</v>
      </c>
      <c r="B103" s="3" t="s">
        <v>1381</v>
      </c>
      <c r="C103" s="1" t="s">
        <v>3442</v>
      </c>
      <c r="D103" s="1" t="s">
        <v>3443</v>
      </c>
      <c r="E103" s="1" t="s">
        <v>3447</v>
      </c>
      <c r="F103" s="1" t="s">
        <v>3445</v>
      </c>
      <c r="G103" s="1" t="s">
        <v>3444</v>
      </c>
      <c r="H103" s="1" t="s">
        <v>3446</v>
      </c>
    </row>
    <row r="104" spans="1:8" x14ac:dyDescent="0.25">
      <c r="A104" s="1" t="s">
        <v>3549</v>
      </c>
      <c r="B104" s="3" t="s">
        <v>1038</v>
      </c>
      <c r="C104" s="1" t="s">
        <v>3446</v>
      </c>
      <c r="D104" s="1" t="s">
        <v>3447</v>
      </c>
      <c r="E104" s="1" t="s">
        <v>3443</v>
      </c>
      <c r="F104" s="1" t="s">
        <v>3445</v>
      </c>
      <c r="G104" s="1" t="s">
        <v>3442</v>
      </c>
      <c r="H104" s="1" t="s">
        <v>3444</v>
      </c>
    </row>
    <row r="105" spans="1:8" x14ac:dyDescent="0.25">
      <c r="A105" s="1" t="s">
        <v>3550</v>
      </c>
      <c r="B105" s="3" t="s">
        <v>1757</v>
      </c>
      <c r="C105" s="1" t="s">
        <v>3445</v>
      </c>
      <c r="D105" s="1" t="s">
        <v>3443</v>
      </c>
      <c r="E105" s="1" t="s">
        <v>3447</v>
      </c>
      <c r="F105" s="1" t="s">
        <v>3442</v>
      </c>
      <c r="G105" s="1" t="s">
        <v>3446</v>
      </c>
      <c r="H105" s="1" t="s">
        <v>3444</v>
      </c>
    </row>
    <row r="106" spans="1:8" x14ac:dyDescent="0.25">
      <c r="A106" s="1" t="s">
        <v>3551</v>
      </c>
      <c r="B106" s="3" t="s">
        <v>1696</v>
      </c>
      <c r="C106" s="1" t="s">
        <v>3447</v>
      </c>
      <c r="D106" s="1" t="s">
        <v>3442</v>
      </c>
      <c r="E106" s="1" t="s">
        <v>3443</v>
      </c>
      <c r="F106" s="1" t="s">
        <v>3444</v>
      </c>
      <c r="G106" s="1" t="s">
        <v>3446</v>
      </c>
      <c r="H106" s="1" t="s">
        <v>3445</v>
      </c>
    </row>
    <row r="107" spans="1:8" x14ac:dyDescent="0.25">
      <c r="A107" s="1" t="s">
        <v>3552</v>
      </c>
      <c r="B107" s="3" t="s">
        <v>1752</v>
      </c>
      <c r="C107" s="1" t="s">
        <v>3442</v>
      </c>
      <c r="D107" s="1" t="s">
        <v>3443</v>
      </c>
      <c r="E107" s="1" t="s">
        <v>3447</v>
      </c>
      <c r="F107" s="1" t="s">
        <v>3445</v>
      </c>
      <c r="G107" s="1" t="s">
        <v>3444</v>
      </c>
      <c r="H107" s="1" t="s">
        <v>3446</v>
      </c>
    </row>
    <row r="108" spans="1:8" x14ac:dyDescent="0.25">
      <c r="A108" s="1" t="s">
        <v>3553</v>
      </c>
      <c r="B108" s="3" t="s">
        <v>2488</v>
      </c>
      <c r="C108" s="1" t="s">
        <v>3447</v>
      </c>
      <c r="D108" s="1" t="s">
        <v>3443</v>
      </c>
      <c r="E108" s="1" t="s">
        <v>3442</v>
      </c>
      <c r="F108" s="1" t="s">
        <v>3445</v>
      </c>
      <c r="G108" s="1" t="s">
        <v>3446</v>
      </c>
      <c r="H108" s="1" t="s">
        <v>3444</v>
      </c>
    </row>
    <row r="109" spans="1:8" x14ac:dyDescent="0.25">
      <c r="A109" s="1" t="s">
        <v>3554</v>
      </c>
      <c r="B109" s="3" t="s">
        <v>2430</v>
      </c>
      <c r="C109" s="1" t="s">
        <v>3446</v>
      </c>
      <c r="D109" s="1" t="s">
        <v>3443</v>
      </c>
      <c r="E109" s="1" t="s">
        <v>3447</v>
      </c>
      <c r="F109" s="1" t="s">
        <v>3444</v>
      </c>
      <c r="G109" s="1" t="s">
        <v>3442</v>
      </c>
      <c r="H109" s="1" t="s">
        <v>3445</v>
      </c>
    </row>
    <row r="110" spans="1:8" x14ac:dyDescent="0.25">
      <c r="A110" s="1" t="s">
        <v>3555</v>
      </c>
      <c r="B110" s="3" t="s">
        <v>1259</v>
      </c>
      <c r="C110" s="1" t="s">
        <v>3446</v>
      </c>
      <c r="D110" s="1" t="s">
        <v>3443</v>
      </c>
      <c r="E110" s="1" t="s">
        <v>3447</v>
      </c>
      <c r="F110" s="1" t="s">
        <v>3444</v>
      </c>
      <c r="G110" s="1" t="s">
        <v>3442</v>
      </c>
      <c r="H110" s="1" t="s">
        <v>3445</v>
      </c>
    </row>
    <row r="111" spans="1:8" x14ac:dyDescent="0.25">
      <c r="A111" s="1" t="s">
        <v>3556</v>
      </c>
      <c r="B111" s="3" t="s">
        <v>924</v>
      </c>
      <c r="C111" s="1" t="s">
        <v>3447</v>
      </c>
      <c r="D111" s="1" t="s">
        <v>3442</v>
      </c>
      <c r="E111" s="1" t="s">
        <v>3443</v>
      </c>
      <c r="F111" s="1" t="s">
        <v>3446</v>
      </c>
      <c r="G111" s="1" t="s">
        <v>3444</v>
      </c>
      <c r="H111" s="1" t="s">
        <v>3445</v>
      </c>
    </row>
    <row r="112" spans="1:8" x14ac:dyDescent="0.25">
      <c r="A112" s="1" t="s">
        <v>3557</v>
      </c>
      <c r="B112" s="3" t="s">
        <v>2304</v>
      </c>
      <c r="C112" s="1" t="s">
        <v>3447</v>
      </c>
      <c r="D112" s="1" t="s">
        <v>3442</v>
      </c>
      <c r="E112" s="1" t="s">
        <v>3443</v>
      </c>
      <c r="F112" s="1" t="s">
        <v>3445</v>
      </c>
      <c r="G112" s="1" t="s">
        <v>3446</v>
      </c>
      <c r="H112" s="1" t="s">
        <v>3444</v>
      </c>
    </row>
    <row r="113" spans="1:8" x14ac:dyDescent="0.25">
      <c r="A113" s="1" t="s">
        <v>3558</v>
      </c>
      <c r="B113" s="3" t="s">
        <v>1711</v>
      </c>
      <c r="C113" s="1" t="s">
        <v>3446</v>
      </c>
      <c r="D113" s="1" t="s">
        <v>3443</v>
      </c>
      <c r="E113" s="1" t="s">
        <v>3447</v>
      </c>
      <c r="F113" s="1" t="s">
        <v>3444</v>
      </c>
      <c r="G113" s="1" t="s">
        <v>3442</v>
      </c>
      <c r="H113" s="1" t="s">
        <v>3445</v>
      </c>
    </row>
    <row r="114" spans="1:8" x14ac:dyDescent="0.25">
      <c r="A114" s="1" t="s">
        <v>3559</v>
      </c>
      <c r="B114" s="3" t="s">
        <v>516</v>
      </c>
      <c r="C114" s="1" t="s">
        <v>3442</v>
      </c>
      <c r="D114" s="1" t="s">
        <v>3443</v>
      </c>
      <c r="E114" s="1" t="s">
        <v>3447</v>
      </c>
      <c r="F114" s="1" t="s">
        <v>3445</v>
      </c>
      <c r="G114" s="1" t="s">
        <v>3446</v>
      </c>
      <c r="H114" s="1" t="s">
        <v>3444</v>
      </c>
    </row>
    <row r="115" spans="1:8" x14ac:dyDescent="0.25">
      <c r="A115" s="1" t="s">
        <v>3560</v>
      </c>
      <c r="B115" s="3" t="s">
        <v>2067</v>
      </c>
      <c r="C115" s="1" t="s">
        <v>3447</v>
      </c>
      <c r="D115" s="1" t="s">
        <v>3443</v>
      </c>
      <c r="E115" s="1" t="s">
        <v>3442</v>
      </c>
      <c r="F115" s="1" t="s">
        <v>3445</v>
      </c>
      <c r="G115" s="1" t="s">
        <v>3446</v>
      </c>
      <c r="H115" s="1" t="s">
        <v>3444</v>
      </c>
    </row>
    <row r="116" spans="1:8" x14ac:dyDescent="0.25">
      <c r="A116" s="1" t="s">
        <v>3561</v>
      </c>
      <c r="B116" s="3" t="s">
        <v>1621</v>
      </c>
      <c r="C116" s="1" t="s">
        <v>3445</v>
      </c>
      <c r="D116" s="1" t="s">
        <v>3443</v>
      </c>
      <c r="E116" s="1" t="s">
        <v>3447</v>
      </c>
      <c r="F116" s="1" t="s">
        <v>3442</v>
      </c>
      <c r="G116" s="1" t="s">
        <v>3446</v>
      </c>
      <c r="H116" s="1" t="s">
        <v>3444</v>
      </c>
    </row>
    <row r="117" spans="1:8" x14ac:dyDescent="0.25">
      <c r="A117" s="1" t="s">
        <v>3562</v>
      </c>
      <c r="B117" s="3" t="s">
        <v>1269</v>
      </c>
      <c r="C117" s="1" t="s">
        <v>3447</v>
      </c>
      <c r="D117" s="1" t="s">
        <v>3443</v>
      </c>
      <c r="E117" s="1" t="s">
        <v>3442</v>
      </c>
      <c r="F117" s="1" t="s">
        <v>3445</v>
      </c>
      <c r="G117" s="1" t="s">
        <v>3446</v>
      </c>
      <c r="H117" s="1" t="s">
        <v>3444</v>
      </c>
    </row>
    <row r="118" spans="1:8" x14ac:dyDescent="0.25">
      <c r="A118" s="1" t="s">
        <v>3563</v>
      </c>
      <c r="B118" s="3" t="s">
        <v>2595</v>
      </c>
      <c r="C118" s="1" t="s">
        <v>3447</v>
      </c>
      <c r="D118" s="1" t="s">
        <v>3443</v>
      </c>
      <c r="E118" s="1" t="s">
        <v>3442</v>
      </c>
      <c r="F118" s="1" t="s">
        <v>3445</v>
      </c>
      <c r="G118" s="1" t="s">
        <v>3446</v>
      </c>
      <c r="H118" s="1" t="s">
        <v>3444</v>
      </c>
    </row>
    <row r="119" spans="1:8" x14ac:dyDescent="0.25">
      <c r="A119" s="1" t="s">
        <v>3564</v>
      </c>
      <c r="B119" s="3" t="s">
        <v>1043</v>
      </c>
      <c r="C119" s="1" t="s">
        <v>3447</v>
      </c>
      <c r="D119" s="1" t="s">
        <v>3445</v>
      </c>
      <c r="E119" s="1" t="s">
        <v>3443</v>
      </c>
      <c r="F119" s="1" t="s">
        <v>3442</v>
      </c>
      <c r="G119" s="1" t="s">
        <v>3446</v>
      </c>
      <c r="H119" s="1" t="s">
        <v>3444</v>
      </c>
    </row>
    <row r="120" spans="1:8" x14ac:dyDescent="0.25">
      <c r="A120" s="1" t="s">
        <v>3565</v>
      </c>
      <c r="B120" s="3" t="s">
        <v>1564</v>
      </c>
      <c r="C120" s="1" t="s">
        <v>3445</v>
      </c>
      <c r="D120" s="1" t="s">
        <v>3447</v>
      </c>
      <c r="E120" s="1" t="s">
        <v>3442</v>
      </c>
      <c r="F120" s="1" t="s">
        <v>3443</v>
      </c>
      <c r="G120" s="1" t="s">
        <v>3446</v>
      </c>
      <c r="H120" s="1" t="s">
        <v>3444</v>
      </c>
    </row>
    <row r="121" spans="1:8" x14ac:dyDescent="0.25">
      <c r="A121" s="1" t="s">
        <v>3566</v>
      </c>
      <c r="B121" s="3" t="s">
        <v>963</v>
      </c>
      <c r="C121" s="1" t="s">
        <v>3443</v>
      </c>
      <c r="D121" s="1" t="s">
        <v>3442</v>
      </c>
      <c r="E121" s="1" t="s">
        <v>3447</v>
      </c>
      <c r="F121" s="1" t="s">
        <v>3444</v>
      </c>
      <c r="G121" s="1" t="s">
        <v>3445</v>
      </c>
      <c r="H121" s="1" t="s">
        <v>3446</v>
      </c>
    </row>
    <row r="122" spans="1:8" x14ac:dyDescent="0.25">
      <c r="A122" s="1" t="s">
        <v>3567</v>
      </c>
      <c r="B122" s="3" t="s">
        <v>796</v>
      </c>
      <c r="C122" s="1" t="s">
        <v>3443</v>
      </c>
      <c r="D122" s="1" t="s">
        <v>3446</v>
      </c>
      <c r="E122" s="1" t="s">
        <v>3444</v>
      </c>
      <c r="F122" s="1" t="s">
        <v>3445</v>
      </c>
      <c r="G122" s="1" t="s">
        <v>3442</v>
      </c>
      <c r="H122" s="1" t="s">
        <v>3447</v>
      </c>
    </row>
    <row r="123" spans="1:8" x14ac:dyDescent="0.25">
      <c r="A123" s="1" t="s">
        <v>3568</v>
      </c>
      <c r="B123" s="3" t="s">
        <v>1013</v>
      </c>
      <c r="C123" s="1" t="s">
        <v>3442</v>
      </c>
      <c r="D123" s="1" t="s">
        <v>3447</v>
      </c>
      <c r="E123" s="1" t="s">
        <v>3443</v>
      </c>
      <c r="F123" s="1" t="s">
        <v>3445</v>
      </c>
      <c r="G123" s="1" t="s">
        <v>3446</v>
      </c>
      <c r="H123" s="1" t="s">
        <v>3444</v>
      </c>
    </row>
    <row r="124" spans="1:8" x14ac:dyDescent="0.25">
      <c r="A124" s="1" t="s">
        <v>3569</v>
      </c>
      <c r="B124" s="3" t="s">
        <v>2615</v>
      </c>
      <c r="C124" s="1" t="s">
        <v>3447</v>
      </c>
      <c r="D124" s="1" t="s">
        <v>3442</v>
      </c>
      <c r="E124" s="1" t="s">
        <v>3443</v>
      </c>
      <c r="F124" s="1" t="s">
        <v>3444</v>
      </c>
      <c r="G124" s="1" t="s">
        <v>3446</v>
      </c>
      <c r="H124" s="1" t="s">
        <v>3445</v>
      </c>
    </row>
    <row r="125" spans="1:8" x14ac:dyDescent="0.25">
      <c r="A125" s="1" t="s">
        <v>3570</v>
      </c>
      <c r="B125" s="3" t="s">
        <v>1748</v>
      </c>
      <c r="C125" s="1" t="s">
        <v>3442</v>
      </c>
      <c r="D125" s="1" t="s">
        <v>3443</v>
      </c>
      <c r="E125" s="1" t="s">
        <v>3447</v>
      </c>
      <c r="F125" s="1" t="s">
        <v>3446</v>
      </c>
      <c r="G125" s="1" t="s">
        <v>3444</v>
      </c>
      <c r="H125" s="1" t="s">
        <v>3445</v>
      </c>
    </row>
    <row r="126" spans="1:8" x14ac:dyDescent="0.25">
      <c r="A126" s="1" t="s">
        <v>3571</v>
      </c>
      <c r="B126" s="3" t="s">
        <v>1982</v>
      </c>
      <c r="C126" s="1" t="s">
        <v>3447</v>
      </c>
      <c r="D126" s="1" t="s">
        <v>3442</v>
      </c>
      <c r="E126" s="1" t="s">
        <v>3445</v>
      </c>
      <c r="F126" s="1" t="s">
        <v>3443</v>
      </c>
      <c r="G126" s="1" t="s">
        <v>3446</v>
      </c>
      <c r="H126" s="1" t="s">
        <v>3444</v>
      </c>
    </row>
    <row r="127" spans="1:8" x14ac:dyDescent="0.25">
      <c r="A127" s="1" t="s">
        <v>3572</v>
      </c>
      <c r="B127" s="3" t="s">
        <v>1578</v>
      </c>
      <c r="C127" s="1" t="s">
        <v>3442</v>
      </c>
      <c r="D127" s="1" t="s">
        <v>3443</v>
      </c>
      <c r="E127" s="1" t="s">
        <v>3447</v>
      </c>
      <c r="F127" s="1" t="s">
        <v>3444</v>
      </c>
      <c r="G127" s="1" t="s">
        <v>3446</v>
      </c>
      <c r="H127" s="1" t="s">
        <v>3445</v>
      </c>
    </row>
    <row r="128" spans="1:8" x14ac:dyDescent="0.25">
      <c r="A128" s="1" t="s">
        <v>3573</v>
      </c>
      <c r="B128" s="3" t="s">
        <v>406</v>
      </c>
      <c r="C128" s="1" t="s">
        <v>3442</v>
      </c>
      <c r="D128" s="1" t="s">
        <v>3443</v>
      </c>
      <c r="E128" s="1" t="s">
        <v>3447</v>
      </c>
      <c r="F128" s="1" t="s">
        <v>3446</v>
      </c>
      <c r="G128" s="1" t="s">
        <v>3444</v>
      </c>
      <c r="H128" s="1" t="s">
        <v>3445</v>
      </c>
    </row>
    <row r="129" spans="1:8" x14ac:dyDescent="0.25">
      <c r="A129" s="1" t="s">
        <v>3574</v>
      </c>
      <c r="B129" s="3" t="s">
        <v>1081</v>
      </c>
      <c r="C129" s="1" t="s">
        <v>3442</v>
      </c>
      <c r="D129" s="1" t="s">
        <v>3443</v>
      </c>
      <c r="E129" s="1" t="s">
        <v>3447</v>
      </c>
      <c r="F129" s="1" t="s">
        <v>3444</v>
      </c>
      <c r="G129" s="1" t="s">
        <v>3446</v>
      </c>
      <c r="H129" s="1" t="s">
        <v>3445</v>
      </c>
    </row>
    <row r="130" spans="1:8" x14ac:dyDescent="0.25">
      <c r="A130" s="1" t="s">
        <v>3575</v>
      </c>
      <c r="B130" s="3" t="s">
        <v>777</v>
      </c>
      <c r="C130" s="1" t="s">
        <v>3442</v>
      </c>
      <c r="D130" s="1" t="s">
        <v>3447</v>
      </c>
      <c r="E130" s="1" t="s">
        <v>3443</v>
      </c>
      <c r="F130" s="1" t="s">
        <v>3444</v>
      </c>
      <c r="G130" s="1" t="s">
        <v>3446</v>
      </c>
      <c r="H130" s="1" t="s">
        <v>3445</v>
      </c>
    </row>
    <row r="131" spans="1:8" x14ac:dyDescent="0.25">
      <c r="A131" s="1" t="s">
        <v>3576</v>
      </c>
      <c r="B131" s="3" t="s">
        <v>2496</v>
      </c>
      <c r="C131" s="1" t="s">
        <v>3442</v>
      </c>
      <c r="D131" s="1" t="s">
        <v>3447</v>
      </c>
      <c r="E131" s="1" t="s">
        <v>3443</v>
      </c>
      <c r="F131" s="1" t="s">
        <v>3444</v>
      </c>
      <c r="G131" s="1" t="s">
        <v>3446</v>
      </c>
      <c r="H131" s="1" t="s">
        <v>3445</v>
      </c>
    </row>
    <row r="132" spans="1:8" x14ac:dyDescent="0.25">
      <c r="A132" s="1" t="s">
        <v>3577</v>
      </c>
      <c r="B132" s="3" t="s">
        <v>1052</v>
      </c>
      <c r="C132" s="1" t="s">
        <v>3443</v>
      </c>
      <c r="D132" s="1" t="s">
        <v>3447</v>
      </c>
      <c r="E132" s="1" t="s">
        <v>3442</v>
      </c>
      <c r="F132" s="1" t="s">
        <v>3445</v>
      </c>
      <c r="G132" s="1" t="s">
        <v>3446</v>
      </c>
      <c r="H132" s="1" t="s">
        <v>3444</v>
      </c>
    </row>
    <row r="133" spans="1:8" x14ac:dyDescent="0.25">
      <c r="A133" s="1" t="s">
        <v>3578</v>
      </c>
      <c r="B133" s="3" t="s">
        <v>1159</v>
      </c>
      <c r="C133" s="1" t="s">
        <v>3445</v>
      </c>
      <c r="D133" s="1" t="s">
        <v>3442</v>
      </c>
      <c r="E133" s="1" t="s">
        <v>3447</v>
      </c>
      <c r="F133" s="1" t="s">
        <v>3443</v>
      </c>
      <c r="G133" s="1" t="s">
        <v>3446</v>
      </c>
      <c r="H133" s="1" t="s">
        <v>3444</v>
      </c>
    </row>
    <row r="134" spans="1:8" x14ac:dyDescent="0.25">
      <c r="A134" s="1" t="s">
        <v>3579</v>
      </c>
      <c r="B134" s="3" t="s">
        <v>1359</v>
      </c>
      <c r="C134" s="1" t="s">
        <v>3443</v>
      </c>
      <c r="D134" s="1" t="s">
        <v>3442</v>
      </c>
      <c r="E134" s="1" t="s">
        <v>3447</v>
      </c>
      <c r="F134" s="1" t="s">
        <v>3446</v>
      </c>
      <c r="G134" s="1" t="s">
        <v>3444</v>
      </c>
      <c r="H134" s="1" t="s">
        <v>3445</v>
      </c>
    </row>
    <row r="135" spans="1:8" x14ac:dyDescent="0.25">
      <c r="A135" s="1" t="s">
        <v>3580</v>
      </c>
      <c r="B135" s="3" t="s">
        <v>156</v>
      </c>
      <c r="C135" s="1" t="s">
        <v>3445</v>
      </c>
      <c r="D135" s="1" t="s">
        <v>3443</v>
      </c>
      <c r="E135" s="1" t="s">
        <v>3447</v>
      </c>
      <c r="F135" s="1" t="s">
        <v>3444</v>
      </c>
      <c r="G135" s="1" t="s">
        <v>3442</v>
      </c>
      <c r="H135" s="1" t="s">
        <v>3446</v>
      </c>
    </row>
    <row r="136" spans="1:8" x14ac:dyDescent="0.25">
      <c r="A136" s="1" t="s">
        <v>3581</v>
      </c>
      <c r="B136" s="3" t="s">
        <v>180</v>
      </c>
      <c r="C136" s="1" t="s">
        <v>3442</v>
      </c>
      <c r="D136" s="1" t="s">
        <v>3443</v>
      </c>
      <c r="E136" s="1" t="s">
        <v>3447</v>
      </c>
      <c r="F136" s="1" t="s">
        <v>3445</v>
      </c>
      <c r="G136" s="1" t="s">
        <v>3446</v>
      </c>
      <c r="H136" s="1" t="s">
        <v>3444</v>
      </c>
    </row>
    <row r="137" spans="1:8" x14ac:dyDescent="0.25">
      <c r="A137" s="1" t="s">
        <v>3582</v>
      </c>
      <c r="B137" s="3" t="s">
        <v>801</v>
      </c>
      <c r="C137" s="1" t="s">
        <v>3443</v>
      </c>
      <c r="D137" s="1" t="s">
        <v>3447</v>
      </c>
      <c r="E137" s="1" t="s">
        <v>3442</v>
      </c>
      <c r="F137" s="1" t="s">
        <v>3444</v>
      </c>
      <c r="G137" s="1" t="s">
        <v>3446</v>
      </c>
      <c r="H137" s="1" t="s">
        <v>3445</v>
      </c>
    </row>
    <row r="138" spans="1:8" x14ac:dyDescent="0.25">
      <c r="A138" s="1" t="s">
        <v>3583</v>
      </c>
      <c r="B138" s="3" t="s">
        <v>2084</v>
      </c>
      <c r="C138" s="1" t="s">
        <v>3447</v>
      </c>
      <c r="D138" s="1" t="s">
        <v>3445</v>
      </c>
      <c r="E138" s="1" t="s">
        <v>3443</v>
      </c>
      <c r="F138" s="1" t="s">
        <v>3442</v>
      </c>
      <c r="G138" s="1" t="s">
        <v>3444</v>
      </c>
      <c r="H138" s="1" t="s">
        <v>3446</v>
      </c>
    </row>
    <row r="139" spans="1:8" x14ac:dyDescent="0.25">
      <c r="A139" s="1" t="s">
        <v>3584</v>
      </c>
      <c r="B139" s="3" t="s">
        <v>609</v>
      </c>
      <c r="C139" s="1" t="s">
        <v>3442</v>
      </c>
      <c r="D139" s="1" t="s">
        <v>3443</v>
      </c>
      <c r="E139" s="1" t="s">
        <v>3447</v>
      </c>
      <c r="F139" s="1" t="s">
        <v>3445</v>
      </c>
      <c r="G139" s="1" t="s">
        <v>3446</v>
      </c>
      <c r="H139" s="1" t="s">
        <v>3444</v>
      </c>
    </row>
    <row r="140" spans="1:8" x14ac:dyDescent="0.25">
      <c r="A140" s="1" t="s">
        <v>3585</v>
      </c>
      <c r="B140" s="3" t="s">
        <v>2124</v>
      </c>
      <c r="C140" s="1" t="s">
        <v>3445</v>
      </c>
      <c r="D140" s="1" t="s">
        <v>3444</v>
      </c>
      <c r="E140" s="1" t="s">
        <v>3447</v>
      </c>
      <c r="F140" s="1" t="s">
        <v>3446</v>
      </c>
      <c r="G140" s="1" t="s">
        <v>3443</v>
      </c>
      <c r="H140" s="1" t="s">
        <v>3442</v>
      </c>
    </row>
    <row r="141" spans="1:8" x14ac:dyDescent="0.25">
      <c r="A141" s="1" t="s">
        <v>3586</v>
      </c>
      <c r="B141" s="3" t="s">
        <v>918</v>
      </c>
      <c r="C141" s="1" t="s">
        <v>3445</v>
      </c>
      <c r="D141" s="1" t="s">
        <v>3442</v>
      </c>
      <c r="E141" s="1" t="s">
        <v>3447</v>
      </c>
      <c r="F141" s="1" t="s">
        <v>3444</v>
      </c>
      <c r="G141" s="1" t="s">
        <v>3443</v>
      </c>
      <c r="H141" s="1" t="s">
        <v>3446</v>
      </c>
    </row>
    <row r="142" spans="1:8" x14ac:dyDescent="0.25">
      <c r="A142" s="1" t="s">
        <v>3587</v>
      </c>
      <c r="B142" s="3" t="s">
        <v>2120</v>
      </c>
      <c r="C142" s="1" t="s">
        <v>3445</v>
      </c>
      <c r="D142" s="1" t="s">
        <v>3442</v>
      </c>
      <c r="E142" s="1" t="s">
        <v>3447</v>
      </c>
      <c r="F142" s="1" t="s">
        <v>3444</v>
      </c>
      <c r="G142" s="1" t="s">
        <v>3443</v>
      </c>
      <c r="H142" s="1" t="s">
        <v>3446</v>
      </c>
    </row>
    <row r="143" spans="1:8" x14ac:dyDescent="0.25">
      <c r="A143" s="1" t="s">
        <v>3588</v>
      </c>
      <c r="B143" s="3" t="s">
        <v>2047</v>
      </c>
      <c r="C143" s="1" t="s">
        <v>3443</v>
      </c>
      <c r="D143" s="1" t="s">
        <v>3446</v>
      </c>
      <c r="E143" s="1" t="s">
        <v>3444</v>
      </c>
      <c r="F143" s="1" t="s">
        <v>3445</v>
      </c>
      <c r="G143" s="1" t="s">
        <v>3442</v>
      </c>
      <c r="H143" s="1" t="s">
        <v>3447</v>
      </c>
    </row>
    <row r="144" spans="1:8" x14ac:dyDescent="0.25">
      <c r="A144" s="1" t="s">
        <v>3589</v>
      </c>
      <c r="B144" s="3" t="s">
        <v>2357</v>
      </c>
      <c r="C144" s="1" t="s">
        <v>3447</v>
      </c>
      <c r="D144" s="1" t="s">
        <v>3443</v>
      </c>
      <c r="E144" s="1" t="s">
        <v>3442</v>
      </c>
      <c r="F144" s="1" t="s">
        <v>3445</v>
      </c>
      <c r="G144" s="1" t="s">
        <v>3446</v>
      </c>
      <c r="H144" s="1" t="s">
        <v>3444</v>
      </c>
    </row>
    <row r="145" spans="1:8" x14ac:dyDescent="0.25">
      <c r="A145" s="1" t="s">
        <v>3590</v>
      </c>
      <c r="B145" s="3" t="s">
        <v>1988</v>
      </c>
      <c r="C145" s="1" t="s">
        <v>3443</v>
      </c>
      <c r="D145" s="1" t="s">
        <v>3446</v>
      </c>
      <c r="E145" s="1" t="s">
        <v>3447</v>
      </c>
      <c r="F145" s="1" t="s">
        <v>3444</v>
      </c>
      <c r="G145" s="1" t="s">
        <v>3445</v>
      </c>
      <c r="H145" s="1" t="s">
        <v>3442</v>
      </c>
    </row>
    <row r="146" spans="1:8" x14ac:dyDescent="0.25">
      <c r="A146" s="1" t="s">
        <v>3591</v>
      </c>
      <c r="B146" s="3" t="s">
        <v>839</v>
      </c>
      <c r="C146" s="1" t="s">
        <v>3447</v>
      </c>
      <c r="D146" s="1" t="s">
        <v>3442</v>
      </c>
      <c r="E146" s="1" t="s">
        <v>3443</v>
      </c>
      <c r="F146" s="1" t="s">
        <v>3445</v>
      </c>
      <c r="G146" s="1" t="s">
        <v>3446</v>
      </c>
      <c r="H146" s="1" t="s">
        <v>3444</v>
      </c>
    </row>
    <row r="147" spans="1:8" x14ac:dyDescent="0.25">
      <c r="A147" s="1" t="s">
        <v>3592</v>
      </c>
      <c r="B147" s="3" t="s">
        <v>1429</v>
      </c>
      <c r="C147" s="1" t="s">
        <v>3446</v>
      </c>
      <c r="D147" s="1" t="s">
        <v>3444</v>
      </c>
      <c r="E147" s="1" t="s">
        <v>3445</v>
      </c>
      <c r="F147" s="1" t="s">
        <v>3442</v>
      </c>
      <c r="G147" s="1" t="s">
        <v>3443</v>
      </c>
      <c r="H147" s="1" t="s">
        <v>3447</v>
      </c>
    </row>
    <row r="148" spans="1:8" x14ac:dyDescent="0.25">
      <c r="A148" s="1" t="s">
        <v>3593</v>
      </c>
      <c r="B148" s="3" t="s">
        <v>807</v>
      </c>
      <c r="C148" s="1" t="s">
        <v>3445</v>
      </c>
      <c r="D148" s="1" t="s">
        <v>3443</v>
      </c>
      <c r="E148" s="1" t="s">
        <v>3447</v>
      </c>
      <c r="F148" s="1" t="s">
        <v>3446</v>
      </c>
      <c r="G148" s="1" t="s">
        <v>3444</v>
      </c>
      <c r="H148" s="1" t="s">
        <v>3442</v>
      </c>
    </row>
    <row r="149" spans="1:8" x14ac:dyDescent="0.25">
      <c r="A149" s="1" t="s">
        <v>3594</v>
      </c>
      <c r="B149" s="3" t="s">
        <v>1001</v>
      </c>
      <c r="C149" s="1" t="s">
        <v>3445</v>
      </c>
      <c r="D149" s="1" t="s">
        <v>3443</v>
      </c>
      <c r="E149" s="1" t="s">
        <v>3447</v>
      </c>
      <c r="F149" s="1" t="s">
        <v>3446</v>
      </c>
      <c r="G149" s="1" t="s">
        <v>3444</v>
      </c>
      <c r="H149" s="1" t="s">
        <v>3442</v>
      </c>
    </row>
    <row r="150" spans="1:8" x14ac:dyDescent="0.25">
      <c r="A150" s="1" t="s">
        <v>3595</v>
      </c>
      <c r="B150" s="3" t="s">
        <v>1539</v>
      </c>
      <c r="C150" s="1" t="s">
        <v>3447</v>
      </c>
      <c r="D150" s="1" t="s">
        <v>3443</v>
      </c>
      <c r="E150" s="1" t="s">
        <v>3442</v>
      </c>
      <c r="F150" s="1" t="s">
        <v>3445</v>
      </c>
      <c r="G150" s="1" t="s">
        <v>3446</v>
      </c>
      <c r="H150" s="1" t="s">
        <v>3444</v>
      </c>
    </row>
    <row r="151" spans="1:8" x14ac:dyDescent="0.25">
      <c r="A151" s="1" t="s">
        <v>3596</v>
      </c>
      <c r="B151" s="3" t="s">
        <v>1742</v>
      </c>
      <c r="C151" s="1" t="s">
        <v>3443</v>
      </c>
      <c r="D151" s="1" t="s">
        <v>3447</v>
      </c>
      <c r="E151" s="1" t="s">
        <v>3442</v>
      </c>
      <c r="F151" s="1" t="s">
        <v>3445</v>
      </c>
      <c r="G151" s="1" t="s">
        <v>3444</v>
      </c>
      <c r="H151" s="1" t="s">
        <v>3446</v>
      </c>
    </row>
    <row r="152" spans="1:8" x14ac:dyDescent="0.25">
      <c r="A152" s="1" t="s">
        <v>3597</v>
      </c>
      <c r="B152" s="3" t="s">
        <v>2115</v>
      </c>
      <c r="C152" s="1" t="s">
        <v>3443</v>
      </c>
      <c r="D152" s="1" t="s">
        <v>3447</v>
      </c>
      <c r="E152" s="1" t="s">
        <v>3442</v>
      </c>
      <c r="F152" s="1" t="s">
        <v>3445</v>
      </c>
      <c r="G152" s="1" t="s">
        <v>3444</v>
      </c>
      <c r="H152" s="1" t="s">
        <v>3446</v>
      </c>
    </row>
    <row r="153" spans="1:8" x14ac:dyDescent="0.25">
      <c r="A153" s="1" t="s">
        <v>3598</v>
      </c>
      <c r="B153" s="3" t="s">
        <v>582</v>
      </c>
      <c r="C153" s="1" t="s">
        <v>3442</v>
      </c>
      <c r="D153" s="1" t="s">
        <v>3443</v>
      </c>
      <c r="E153" s="1" t="s">
        <v>3447</v>
      </c>
      <c r="F153" s="1" t="s">
        <v>3444</v>
      </c>
      <c r="G153" s="1" t="s">
        <v>3446</v>
      </c>
      <c r="H153" s="1" t="s">
        <v>3445</v>
      </c>
    </row>
    <row r="154" spans="1:8" x14ac:dyDescent="0.25">
      <c r="A154" s="1" t="s">
        <v>3599</v>
      </c>
      <c r="B154" s="3" t="s">
        <v>772</v>
      </c>
      <c r="C154" s="1" t="s">
        <v>3442</v>
      </c>
      <c r="D154" s="1" t="s">
        <v>3443</v>
      </c>
      <c r="E154" s="1" t="s">
        <v>3447</v>
      </c>
      <c r="F154" s="1" t="s">
        <v>3445</v>
      </c>
      <c r="G154" s="1" t="s">
        <v>3446</v>
      </c>
      <c r="H154" s="1" t="s">
        <v>3444</v>
      </c>
    </row>
    <row r="155" spans="1:8" x14ac:dyDescent="0.25">
      <c r="A155" s="1" t="s">
        <v>3600</v>
      </c>
      <c r="B155" s="3" t="s">
        <v>2110</v>
      </c>
      <c r="C155" s="1" t="s">
        <v>3445</v>
      </c>
      <c r="D155" s="1" t="s">
        <v>3443</v>
      </c>
      <c r="E155" s="1" t="s">
        <v>3447</v>
      </c>
      <c r="F155" s="1" t="s">
        <v>3444</v>
      </c>
      <c r="G155" s="1" t="s">
        <v>3446</v>
      </c>
      <c r="H155" s="1" t="s">
        <v>3442</v>
      </c>
    </row>
    <row r="156" spans="1:8" x14ac:dyDescent="0.25">
      <c r="A156" s="1" t="s">
        <v>3601</v>
      </c>
      <c r="B156" s="3" t="s">
        <v>2629</v>
      </c>
      <c r="C156" s="1" t="s">
        <v>3443</v>
      </c>
      <c r="D156" s="1" t="s">
        <v>3446</v>
      </c>
      <c r="E156" s="1" t="s">
        <v>3447</v>
      </c>
      <c r="F156" s="1" t="s">
        <v>3444</v>
      </c>
      <c r="G156" s="1" t="s">
        <v>3442</v>
      </c>
      <c r="H156" s="1" t="s">
        <v>3445</v>
      </c>
    </row>
    <row r="157" spans="1:8" x14ac:dyDescent="0.25">
      <c r="A157" s="1" t="s">
        <v>3602</v>
      </c>
      <c r="B157" s="3" t="s">
        <v>1737</v>
      </c>
      <c r="C157" s="1" t="s">
        <v>3447</v>
      </c>
      <c r="D157" s="1" t="s">
        <v>3443</v>
      </c>
      <c r="E157" s="1" t="s">
        <v>3442</v>
      </c>
      <c r="F157" s="1" t="s">
        <v>3445</v>
      </c>
      <c r="G157" s="1" t="s">
        <v>3446</v>
      </c>
      <c r="H157" s="1" t="s">
        <v>3444</v>
      </c>
    </row>
    <row r="158" spans="1:8" x14ac:dyDescent="0.25">
      <c r="A158" s="1" t="s">
        <v>3603</v>
      </c>
      <c r="B158" s="3" t="s">
        <v>1252</v>
      </c>
      <c r="C158" s="1" t="s">
        <v>3447</v>
      </c>
      <c r="D158" s="1" t="s">
        <v>3443</v>
      </c>
      <c r="E158" s="1" t="s">
        <v>3442</v>
      </c>
      <c r="F158" s="1" t="s">
        <v>3444</v>
      </c>
      <c r="G158" s="1" t="s">
        <v>3446</v>
      </c>
      <c r="H158" s="1" t="s">
        <v>3445</v>
      </c>
    </row>
    <row r="159" spans="1:8" x14ac:dyDescent="0.25">
      <c r="A159" s="1" t="s">
        <v>3604</v>
      </c>
      <c r="B159" s="3" t="s">
        <v>1354</v>
      </c>
      <c r="C159" s="1" t="s">
        <v>3446</v>
      </c>
      <c r="D159" s="1" t="s">
        <v>3445</v>
      </c>
      <c r="E159" s="1" t="s">
        <v>3447</v>
      </c>
      <c r="F159" s="1" t="s">
        <v>3444</v>
      </c>
      <c r="G159" s="1" t="s">
        <v>3443</v>
      </c>
      <c r="H159" s="1" t="s">
        <v>3442</v>
      </c>
    </row>
    <row r="160" spans="1:8" x14ac:dyDescent="0.25">
      <c r="A160" s="1" t="s">
        <v>3605</v>
      </c>
      <c r="B160" s="3" t="s">
        <v>1668</v>
      </c>
      <c r="C160" s="1" t="s">
        <v>3447</v>
      </c>
      <c r="D160" s="1" t="s">
        <v>3443</v>
      </c>
      <c r="E160" s="1" t="s">
        <v>3442</v>
      </c>
      <c r="F160" s="1" t="s">
        <v>3445</v>
      </c>
      <c r="G160" s="1" t="s">
        <v>3446</v>
      </c>
      <c r="H160" s="1" t="s">
        <v>3444</v>
      </c>
    </row>
    <row r="161" spans="1:8" x14ac:dyDescent="0.25">
      <c r="A161" s="1" t="s">
        <v>3606</v>
      </c>
      <c r="B161" s="3" t="s">
        <v>1553</v>
      </c>
      <c r="C161" s="1" t="s">
        <v>3447</v>
      </c>
      <c r="D161" s="1" t="s">
        <v>3445</v>
      </c>
      <c r="E161" s="1" t="s">
        <v>3442</v>
      </c>
      <c r="F161" s="1" t="s">
        <v>3443</v>
      </c>
      <c r="G161" s="1" t="s">
        <v>3444</v>
      </c>
      <c r="H161" s="1" t="s">
        <v>3446</v>
      </c>
    </row>
    <row r="162" spans="1:8" x14ac:dyDescent="0.25">
      <c r="A162" s="1" t="s">
        <v>3607</v>
      </c>
      <c r="B162" s="3" t="s">
        <v>1911</v>
      </c>
      <c r="C162" s="1" t="s">
        <v>3443</v>
      </c>
      <c r="D162" s="1" t="s">
        <v>3445</v>
      </c>
      <c r="E162" s="1" t="s">
        <v>3447</v>
      </c>
      <c r="F162" s="1" t="s">
        <v>3444</v>
      </c>
      <c r="G162" s="1" t="s">
        <v>3442</v>
      </c>
      <c r="H162" s="1" t="s">
        <v>3446</v>
      </c>
    </row>
    <row r="163" spans="1:8" x14ac:dyDescent="0.25">
      <c r="A163" s="1" t="s">
        <v>3608</v>
      </c>
      <c r="B163" s="3" t="s">
        <v>128</v>
      </c>
      <c r="C163" s="1" t="s">
        <v>3443</v>
      </c>
      <c r="D163" s="1" t="s">
        <v>3445</v>
      </c>
      <c r="E163" s="1" t="s">
        <v>3447</v>
      </c>
      <c r="F163" s="1" t="s">
        <v>3444</v>
      </c>
      <c r="G163" s="1" t="s">
        <v>3442</v>
      </c>
      <c r="H163" s="1" t="s">
        <v>3446</v>
      </c>
    </row>
    <row r="164" spans="1:8" x14ac:dyDescent="0.25">
      <c r="A164" s="1" t="s">
        <v>3609</v>
      </c>
      <c r="B164" s="3" t="s">
        <v>789</v>
      </c>
      <c r="C164" s="1" t="s">
        <v>3442</v>
      </c>
      <c r="D164" s="1" t="s">
        <v>3443</v>
      </c>
      <c r="E164" s="1" t="s">
        <v>3447</v>
      </c>
      <c r="F164" s="1" t="s">
        <v>3445</v>
      </c>
      <c r="G164" s="1" t="s">
        <v>3446</v>
      </c>
      <c r="H164" s="1" t="s">
        <v>3444</v>
      </c>
    </row>
    <row r="165" spans="1:8" x14ac:dyDescent="0.25">
      <c r="A165" s="1" t="s">
        <v>3610</v>
      </c>
      <c r="B165" s="3" t="s">
        <v>1100</v>
      </c>
      <c r="C165" s="1" t="s">
        <v>3446</v>
      </c>
      <c r="D165" s="1" t="s">
        <v>3442</v>
      </c>
      <c r="E165" s="1" t="s">
        <v>3445</v>
      </c>
      <c r="F165" s="1" t="s">
        <v>3444</v>
      </c>
      <c r="G165" s="1" t="s">
        <v>3447</v>
      </c>
      <c r="H165" s="1" t="s">
        <v>3443</v>
      </c>
    </row>
    <row r="166" spans="1:8" x14ac:dyDescent="0.25">
      <c r="A166" s="1" t="s">
        <v>3611</v>
      </c>
      <c r="B166" s="3" t="s">
        <v>2190</v>
      </c>
      <c r="C166" s="1" t="s">
        <v>3442</v>
      </c>
      <c r="D166" s="1" t="s">
        <v>3443</v>
      </c>
      <c r="E166" s="1" t="s">
        <v>3447</v>
      </c>
      <c r="F166" s="1" t="s">
        <v>3445</v>
      </c>
      <c r="G166" s="1" t="s">
        <v>3446</v>
      </c>
      <c r="H166" s="1" t="s">
        <v>3444</v>
      </c>
    </row>
    <row r="167" spans="1:8" x14ac:dyDescent="0.25">
      <c r="A167" s="1" t="s">
        <v>3612</v>
      </c>
      <c r="B167" s="3" t="s">
        <v>1311</v>
      </c>
      <c r="C167" s="1" t="s">
        <v>3446</v>
      </c>
      <c r="D167" s="1" t="s">
        <v>3443</v>
      </c>
      <c r="E167" s="1" t="s">
        <v>3447</v>
      </c>
      <c r="F167" s="1" t="s">
        <v>3444</v>
      </c>
      <c r="G167" s="1" t="s">
        <v>3442</v>
      </c>
      <c r="H167" s="1" t="s">
        <v>3445</v>
      </c>
    </row>
    <row r="168" spans="1:8" x14ac:dyDescent="0.25">
      <c r="A168" s="1" t="s">
        <v>3613</v>
      </c>
      <c r="B168" s="3" t="s">
        <v>348</v>
      </c>
      <c r="C168" s="1" t="s">
        <v>3447</v>
      </c>
      <c r="D168" s="1" t="s">
        <v>3443</v>
      </c>
      <c r="E168" s="1" t="s">
        <v>3442</v>
      </c>
      <c r="F168" s="1" t="s">
        <v>3445</v>
      </c>
      <c r="G168" s="1" t="s">
        <v>3446</v>
      </c>
      <c r="H168" s="1" t="s">
        <v>3444</v>
      </c>
    </row>
    <row r="169" spans="1:8" x14ac:dyDescent="0.25">
      <c r="A169" s="1" t="s">
        <v>3614</v>
      </c>
      <c r="B169" s="3" t="s">
        <v>1062</v>
      </c>
      <c r="C169" s="1" t="s">
        <v>3447</v>
      </c>
      <c r="D169" s="1" t="s">
        <v>3443</v>
      </c>
      <c r="E169" s="1" t="s">
        <v>3442</v>
      </c>
      <c r="F169" s="1" t="s">
        <v>3445</v>
      </c>
      <c r="G169" s="1" t="s">
        <v>3446</v>
      </c>
      <c r="H169" s="1" t="s">
        <v>3444</v>
      </c>
    </row>
    <row r="170" spans="1:8" x14ac:dyDescent="0.25">
      <c r="A170" s="1" t="s">
        <v>3615</v>
      </c>
      <c r="B170" s="3" t="s">
        <v>1047</v>
      </c>
      <c r="C170" s="1" t="s">
        <v>3447</v>
      </c>
      <c r="D170" s="1" t="s">
        <v>3443</v>
      </c>
      <c r="E170" s="1" t="s">
        <v>3442</v>
      </c>
      <c r="F170" s="1" t="s">
        <v>3445</v>
      </c>
      <c r="G170" s="1" t="s">
        <v>3446</v>
      </c>
      <c r="H170" s="1" t="s">
        <v>3444</v>
      </c>
    </row>
    <row r="171" spans="1:8" x14ac:dyDescent="0.25">
      <c r="A171" s="1" t="s">
        <v>3616</v>
      </c>
      <c r="B171" s="3" t="s">
        <v>699</v>
      </c>
      <c r="C171" s="1" t="s">
        <v>3447</v>
      </c>
      <c r="D171" s="1" t="s">
        <v>3445</v>
      </c>
      <c r="E171" s="1" t="s">
        <v>3443</v>
      </c>
      <c r="F171" s="1" t="s">
        <v>3446</v>
      </c>
      <c r="G171" s="1" t="s">
        <v>3444</v>
      </c>
      <c r="H171" s="1" t="s">
        <v>3442</v>
      </c>
    </row>
    <row r="172" spans="1:8" x14ac:dyDescent="0.25">
      <c r="A172" s="1" t="s">
        <v>3617</v>
      </c>
      <c r="B172" s="3" t="s">
        <v>2483</v>
      </c>
      <c r="C172" s="1" t="s">
        <v>3446</v>
      </c>
      <c r="D172" s="1" t="s">
        <v>3445</v>
      </c>
      <c r="E172" s="1" t="s">
        <v>3442</v>
      </c>
      <c r="F172" s="1" t="s">
        <v>3444</v>
      </c>
      <c r="G172" s="1" t="s">
        <v>3447</v>
      </c>
      <c r="H172" s="1" t="s">
        <v>3443</v>
      </c>
    </row>
    <row r="173" spans="1:8" x14ac:dyDescent="0.25">
      <c r="A173" s="1" t="s">
        <v>3618</v>
      </c>
      <c r="B173" s="3" t="s">
        <v>937</v>
      </c>
      <c r="C173" s="1" t="s">
        <v>3445</v>
      </c>
      <c r="D173" s="1" t="s">
        <v>3446</v>
      </c>
      <c r="E173" s="1" t="s">
        <v>3447</v>
      </c>
      <c r="F173" s="1" t="s">
        <v>3444</v>
      </c>
      <c r="G173" s="1" t="s">
        <v>3442</v>
      </c>
      <c r="H173" s="1" t="s">
        <v>3443</v>
      </c>
    </row>
    <row r="174" spans="1:8" x14ac:dyDescent="0.25">
      <c r="A174" s="1" t="s">
        <v>3619</v>
      </c>
      <c r="B174" s="3" t="s">
        <v>2745</v>
      </c>
      <c r="C174" s="1" t="s">
        <v>3443</v>
      </c>
      <c r="D174" s="1" t="s">
        <v>3442</v>
      </c>
      <c r="E174" s="1" t="s">
        <v>3447</v>
      </c>
      <c r="F174" s="1" t="s">
        <v>3444</v>
      </c>
      <c r="G174" s="1" t="s">
        <v>3446</v>
      </c>
      <c r="H174" s="1" t="s">
        <v>3445</v>
      </c>
    </row>
    <row r="175" spans="1:8" x14ac:dyDescent="0.25">
      <c r="A175" s="1" t="s">
        <v>3620</v>
      </c>
      <c r="B175" s="3" t="s">
        <v>2533</v>
      </c>
      <c r="C175" s="1" t="s">
        <v>3447</v>
      </c>
      <c r="D175" s="1" t="s">
        <v>3442</v>
      </c>
      <c r="E175" s="1" t="s">
        <v>3446</v>
      </c>
      <c r="F175" s="1" t="s">
        <v>3444</v>
      </c>
      <c r="G175" s="1" t="s">
        <v>3445</v>
      </c>
      <c r="H175" s="1" t="s">
        <v>3443</v>
      </c>
    </row>
    <row r="176" spans="1:8" x14ac:dyDescent="0.25">
      <c r="A176" s="1" t="s">
        <v>3621</v>
      </c>
      <c r="B176" s="3" t="s">
        <v>1032</v>
      </c>
      <c r="C176" s="1" t="s">
        <v>3447</v>
      </c>
      <c r="D176" s="1" t="s">
        <v>3442</v>
      </c>
      <c r="E176" s="1" t="s">
        <v>3446</v>
      </c>
      <c r="F176" s="1" t="s">
        <v>3444</v>
      </c>
      <c r="G176" s="1" t="s">
        <v>3445</v>
      </c>
      <c r="H176" s="1" t="s">
        <v>3443</v>
      </c>
    </row>
    <row r="177" spans="1:8" x14ac:dyDescent="0.25">
      <c r="A177" s="1" t="s">
        <v>3622</v>
      </c>
      <c r="B177" s="3" t="s">
        <v>2235</v>
      </c>
      <c r="C177" s="1" t="s">
        <v>3447</v>
      </c>
      <c r="D177" s="1" t="s">
        <v>3444</v>
      </c>
      <c r="E177" s="1" t="s">
        <v>3446</v>
      </c>
      <c r="F177" s="1" t="s">
        <v>3445</v>
      </c>
      <c r="G177" s="1" t="s">
        <v>3443</v>
      </c>
      <c r="H177" s="1" t="s">
        <v>3442</v>
      </c>
    </row>
    <row r="178" spans="1:8" x14ac:dyDescent="0.25">
      <c r="A178" s="1" t="s">
        <v>3623</v>
      </c>
      <c r="B178" s="3" t="s">
        <v>874</v>
      </c>
      <c r="C178" s="1" t="s">
        <v>3442</v>
      </c>
      <c r="D178" s="1" t="s">
        <v>3443</v>
      </c>
      <c r="E178" s="1" t="s">
        <v>3447</v>
      </c>
      <c r="F178" s="1" t="s">
        <v>3444</v>
      </c>
      <c r="G178" s="1" t="s">
        <v>3446</v>
      </c>
      <c r="H178" s="1" t="s">
        <v>3445</v>
      </c>
    </row>
    <row r="179" spans="1:8" x14ac:dyDescent="0.25">
      <c r="A179" s="1" t="s">
        <v>3624</v>
      </c>
      <c r="B179" s="3" t="s">
        <v>1192</v>
      </c>
      <c r="C179" s="1" t="s">
        <v>3443</v>
      </c>
      <c r="D179" s="1" t="s">
        <v>3447</v>
      </c>
      <c r="E179" s="1" t="s">
        <v>3442</v>
      </c>
      <c r="F179" s="1" t="s">
        <v>3445</v>
      </c>
      <c r="G179" s="1" t="s">
        <v>3446</v>
      </c>
      <c r="H179" s="1" t="s">
        <v>3444</v>
      </c>
    </row>
    <row r="180" spans="1:8" x14ac:dyDescent="0.25">
      <c r="A180" s="1" t="s">
        <v>3625</v>
      </c>
      <c r="B180" s="3" t="s">
        <v>1460</v>
      </c>
      <c r="C180" s="1" t="s">
        <v>3443</v>
      </c>
      <c r="D180" s="1" t="s">
        <v>3447</v>
      </c>
      <c r="E180" s="1" t="s">
        <v>3442</v>
      </c>
      <c r="F180" s="1" t="s">
        <v>3445</v>
      </c>
      <c r="G180" s="1" t="s">
        <v>3446</v>
      </c>
      <c r="H180" s="1" t="s">
        <v>3444</v>
      </c>
    </row>
    <row r="181" spans="1:8" x14ac:dyDescent="0.25">
      <c r="A181" s="1" t="s">
        <v>3626</v>
      </c>
      <c r="B181" s="3" t="s">
        <v>509</v>
      </c>
      <c r="C181" s="1" t="s">
        <v>3447</v>
      </c>
      <c r="D181" s="1" t="s">
        <v>3445</v>
      </c>
      <c r="E181" s="1" t="s">
        <v>3442</v>
      </c>
      <c r="F181" s="1" t="s">
        <v>3443</v>
      </c>
      <c r="G181" s="1" t="s">
        <v>3446</v>
      </c>
      <c r="H181" s="1" t="s">
        <v>3444</v>
      </c>
    </row>
    <row r="182" spans="1:8" x14ac:dyDescent="0.25">
      <c r="A182" s="1" t="s">
        <v>3627</v>
      </c>
      <c r="B182" s="3" t="s">
        <v>2332</v>
      </c>
      <c r="C182" s="1" t="s">
        <v>3447</v>
      </c>
      <c r="D182" s="1" t="s">
        <v>3443</v>
      </c>
      <c r="E182" s="1" t="s">
        <v>3442</v>
      </c>
      <c r="F182" s="1" t="s">
        <v>3445</v>
      </c>
      <c r="G182" s="1" t="s">
        <v>3446</v>
      </c>
      <c r="H182" s="1" t="s">
        <v>3444</v>
      </c>
    </row>
    <row r="183" spans="1:8" x14ac:dyDescent="0.25">
      <c r="A183" s="1" t="s">
        <v>3628</v>
      </c>
      <c r="B183" s="3" t="s">
        <v>2297</v>
      </c>
      <c r="C183" s="1" t="s">
        <v>3447</v>
      </c>
      <c r="D183" s="1" t="s">
        <v>3443</v>
      </c>
      <c r="E183" s="1" t="s">
        <v>3442</v>
      </c>
      <c r="F183" s="1" t="s">
        <v>3445</v>
      </c>
      <c r="G183" s="1" t="s">
        <v>3446</v>
      </c>
      <c r="H183" s="1" t="s">
        <v>3444</v>
      </c>
    </row>
    <row r="184" spans="1:8" x14ac:dyDescent="0.25">
      <c r="A184" s="1" t="s">
        <v>3629</v>
      </c>
      <c r="B184" s="3" t="s">
        <v>2290</v>
      </c>
      <c r="C184" s="1" t="s">
        <v>3447</v>
      </c>
      <c r="D184" s="1" t="s">
        <v>3444</v>
      </c>
      <c r="E184" s="1" t="s">
        <v>3442</v>
      </c>
      <c r="F184" s="1" t="s">
        <v>3445</v>
      </c>
      <c r="G184" s="1" t="s">
        <v>3446</v>
      </c>
      <c r="H184" s="1" t="s">
        <v>3443</v>
      </c>
    </row>
    <row r="185" spans="1:8" x14ac:dyDescent="0.25">
      <c r="A185" s="1" t="s">
        <v>3630</v>
      </c>
      <c r="B185" s="3" t="s">
        <v>1423</v>
      </c>
      <c r="C185" s="1" t="s">
        <v>3446</v>
      </c>
      <c r="D185" s="1" t="s">
        <v>3445</v>
      </c>
      <c r="E185" s="1" t="s">
        <v>3447</v>
      </c>
      <c r="F185" s="1" t="s">
        <v>3444</v>
      </c>
      <c r="G185" s="1" t="s">
        <v>3443</v>
      </c>
      <c r="H185" s="1" t="s">
        <v>3442</v>
      </c>
    </row>
    <row r="186" spans="1:8" x14ac:dyDescent="0.25">
      <c r="A186" s="1" t="s">
        <v>3631</v>
      </c>
      <c r="B186" s="3" t="s">
        <v>1109</v>
      </c>
      <c r="C186" s="1" t="s">
        <v>3447</v>
      </c>
      <c r="D186" s="1" t="s">
        <v>3443</v>
      </c>
      <c r="E186" s="1" t="s">
        <v>3442</v>
      </c>
      <c r="F186" s="1" t="s">
        <v>3445</v>
      </c>
      <c r="G186" s="1" t="s">
        <v>3446</v>
      </c>
      <c r="H186" s="1" t="s">
        <v>3444</v>
      </c>
    </row>
    <row r="187" spans="1:8" x14ac:dyDescent="0.25">
      <c r="A187" s="1" t="s">
        <v>3632</v>
      </c>
      <c r="B187" s="3" t="s">
        <v>676</v>
      </c>
      <c r="C187" s="1" t="s">
        <v>3443</v>
      </c>
      <c r="D187" s="1" t="s">
        <v>3445</v>
      </c>
      <c r="E187" s="1" t="s">
        <v>3442</v>
      </c>
      <c r="F187" s="1" t="s">
        <v>3447</v>
      </c>
      <c r="G187" s="1" t="s">
        <v>3446</v>
      </c>
      <c r="H187" s="1" t="s">
        <v>3444</v>
      </c>
    </row>
    <row r="188" spans="1:8" x14ac:dyDescent="0.25">
      <c r="A188" s="1" t="s">
        <v>3633</v>
      </c>
      <c r="B188" s="3" t="s">
        <v>681</v>
      </c>
      <c r="C188" s="1" t="s">
        <v>3443</v>
      </c>
      <c r="D188" s="1" t="s">
        <v>3445</v>
      </c>
      <c r="E188" s="1" t="s">
        <v>3442</v>
      </c>
      <c r="F188" s="1" t="s">
        <v>3447</v>
      </c>
      <c r="G188" s="1" t="s">
        <v>3446</v>
      </c>
      <c r="H188" s="1" t="s">
        <v>3444</v>
      </c>
    </row>
    <row r="189" spans="1:8" x14ac:dyDescent="0.25">
      <c r="A189" s="1" t="s">
        <v>3634</v>
      </c>
      <c r="B189" s="3" t="s">
        <v>2353</v>
      </c>
      <c r="C189" s="1" t="s">
        <v>3443</v>
      </c>
      <c r="D189" s="1" t="s">
        <v>3447</v>
      </c>
      <c r="E189" s="1" t="s">
        <v>3442</v>
      </c>
      <c r="F189" s="1" t="s">
        <v>3445</v>
      </c>
      <c r="G189" s="1" t="s">
        <v>3446</v>
      </c>
      <c r="H189" s="1" t="s">
        <v>3444</v>
      </c>
    </row>
    <row r="190" spans="1:8" x14ac:dyDescent="0.25">
      <c r="A190" s="1" t="s">
        <v>3635</v>
      </c>
      <c r="B190" s="3" t="s">
        <v>2606</v>
      </c>
      <c r="C190" s="1" t="s">
        <v>3442</v>
      </c>
      <c r="D190" s="1" t="s">
        <v>3443</v>
      </c>
      <c r="E190" s="1" t="s">
        <v>3447</v>
      </c>
      <c r="F190" s="1" t="s">
        <v>3444</v>
      </c>
      <c r="G190" s="1" t="s">
        <v>3445</v>
      </c>
      <c r="H190" s="1" t="s">
        <v>3446</v>
      </c>
    </row>
    <row r="191" spans="1:8" x14ac:dyDescent="0.25">
      <c r="A191" s="1" t="s">
        <v>3636</v>
      </c>
      <c r="B191" s="3" t="s">
        <v>2620</v>
      </c>
      <c r="C191" s="1" t="s">
        <v>3445</v>
      </c>
      <c r="D191" s="1" t="s">
        <v>3443</v>
      </c>
      <c r="E191" s="1" t="s">
        <v>3447</v>
      </c>
      <c r="F191" s="1" t="s">
        <v>3442</v>
      </c>
      <c r="G191" s="1" t="s">
        <v>3446</v>
      </c>
      <c r="H191" s="1" t="s">
        <v>3444</v>
      </c>
    </row>
    <row r="192" spans="1:8" x14ac:dyDescent="0.25">
      <c r="A192" s="1" t="s">
        <v>3637</v>
      </c>
      <c r="B192" s="3" t="s">
        <v>530</v>
      </c>
      <c r="C192" s="1" t="s">
        <v>3444</v>
      </c>
      <c r="D192" s="1" t="s">
        <v>3447</v>
      </c>
      <c r="E192" s="1" t="s">
        <v>3443</v>
      </c>
      <c r="F192" s="1" t="s">
        <v>3445</v>
      </c>
      <c r="G192" s="1" t="s">
        <v>3446</v>
      </c>
      <c r="H192" s="1" t="s">
        <v>3442</v>
      </c>
    </row>
    <row r="193" spans="1:8" x14ac:dyDescent="0.25">
      <c r="A193" s="1" t="s">
        <v>3638</v>
      </c>
      <c r="B193" s="3" t="s">
        <v>1471</v>
      </c>
      <c r="C193" s="1" t="s">
        <v>3443</v>
      </c>
      <c r="D193" s="1" t="s">
        <v>3447</v>
      </c>
      <c r="E193" s="1" t="s">
        <v>3442</v>
      </c>
      <c r="F193" s="1" t="s">
        <v>3445</v>
      </c>
      <c r="G193" s="1" t="s">
        <v>3446</v>
      </c>
      <c r="H193" s="1" t="s">
        <v>3444</v>
      </c>
    </row>
    <row r="194" spans="1:8" x14ac:dyDescent="0.25">
      <c r="A194" s="1" t="s">
        <v>3639</v>
      </c>
      <c r="B194" s="3" t="s">
        <v>1951</v>
      </c>
      <c r="C194" s="1" t="s">
        <v>3444</v>
      </c>
      <c r="D194" s="1" t="s">
        <v>3445</v>
      </c>
      <c r="E194" s="1" t="s">
        <v>3443</v>
      </c>
      <c r="F194" s="1" t="s">
        <v>3446</v>
      </c>
      <c r="G194" s="1" t="s">
        <v>3447</v>
      </c>
      <c r="H194" s="1" t="s">
        <v>3442</v>
      </c>
    </row>
    <row r="195" spans="1:8" x14ac:dyDescent="0.25">
      <c r="A195" s="1" t="s">
        <v>3640</v>
      </c>
      <c r="B195" s="3" t="s">
        <v>1859</v>
      </c>
      <c r="C195" s="1" t="s">
        <v>3443</v>
      </c>
      <c r="D195" s="1" t="s">
        <v>3442</v>
      </c>
      <c r="E195" s="1" t="s">
        <v>3447</v>
      </c>
      <c r="F195" s="1" t="s">
        <v>3445</v>
      </c>
      <c r="G195" s="1" t="s">
        <v>3446</v>
      </c>
      <c r="H195" s="1" t="s">
        <v>3444</v>
      </c>
    </row>
    <row r="196" spans="1:8" x14ac:dyDescent="0.25">
      <c r="A196" s="1" t="s">
        <v>3641</v>
      </c>
      <c r="B196" s="3" t="s">
        <v>707</v>
      </c>
      <c r="C196" s="1" t="s">
        <v>3443</v>
      </c>
      <c r="D196" s="1" t="s">
        <v>3442</v>
      </c>
      <c r="E196" s="1" t="s">
        <v>3447</v>
      </c>
      <c r="F196" s="1" t="s">
        <v>3445</v>
      </c>
      <c r="G196" s="1" t="s">
        <v>3446</v>
      </c>
      <c r="H196" s="1" t="s">
        <v>3444</v>
      </c>
    </row>
    <row r="197" spans="1:8" x14ac:dyDescent="0.25">
      <c r="A197" s="1" t="s">
        <v>3642</v>
      </c>
      <c r="B197" s="3" t="s">
        <v>2789</v>
      </c>
      <c r="C197" s="1" t="s">
        <v>3442</v>
      </c>
      <c r="D197" s="1" t="s">
        <v>3443</v>
      </c>
      <c r="E197" s="1" t="s">
        <v>3447</v>
      </c>
      <c r="F197" s="1" t="s">
        <v>3445</v>
      </c>
      <c r="G197" s="1" t="s">
        <v>3446</v>
      </c>
      <c r="H197" s="1" t="s">
        <v>3444</v>
      </c>
    </row>
    <row r="198" spans="1:8" x14ac:dyDescent="0.25">
      <c r="A198" s="1" t="s">
        <v>3643</v>
      </c>
      <c r="B198" s="3" t="s">
        <v>1185</v>
      </c>
      <c r="C198" s="1" t="s">
        <v>3447</v>
      </c>
      <c r="D198" s="1" t="s">
        <v>3444</v>
      </c>
      <c r="E198" s="1" t="s">
        <v>3445</v>
      </c>
      <c r="F198" s="1" t="s">
        <v>3446</v>
      </c>
      <c r="G198" s="1" t="s">
        <v>3443</v>
      </c>
      <c r="H198" s="1" t="s">
        <v>3442</v>
      </c>
    </row>
    <row r="199" spans="1:8" x14ac:dyDescent="0.25">
      <c r="A199" s="1" t="s">
        <v>3644</v>
      </c>
      <c r="B199" s="3" t="s">
        <v>2077</v>
      </c>
      <c r="C199" s="1" t="s">
        <v>3442</v>
      </c>
      <c r="D199" s="1" t="s">
        <v>3443</v>
      </c>
      <c r="E199" s="1" t="s">
        <v>3447</v>
      </c>
      <c r="F199" s="1" t="s">
        <v>3446</v>
      </c>
      <c r="G199" s="1" t="s">
        <v>3444</v>
      </c>
      <c r="H199" s="1" t="s">
        <v>3445</v>
      </c>
    </row>
    <row r="200" spans="1:8" x14ac:dyDescent="0.25">
      <c r="A200" s="1" t="s">
        <v>3645</v>
      </c>
      <c r="B200" s="3" t="s">
        <v>305</v>
      </c>
      <c r="C200" s="1" t="s">
        <v>3443</v>
      </c>
      <c r="D200" s="1" t="s">
        <v>3446</v>
      </c>
      <c r="E200" s="1" t="s">
        <v>3447</v>
      </c>
      <c r="F200" s="1" t="s">
        <v>3444</v>
      </c>
      <c r="G200" s="1" t="s">
        <v>3445</v>
      </c>
      <c r="H200" s="1" t="s">
        <v>3442</v>
      </c>
    </row>
    <row r="201" spans="1:8" x14ac:dyDescent="0.25">
      <c r="A201" s="1" t="s">
        <v>3646</v>
      </c>
      <c r="B201" s="3" t="s">
        <v>1614</v>
      </c>
      <c r="C201" s="1" t="s">
        <v>3442</v>
      </c>
      <c r="D201" s="1" t="s">
        <v>3443</v>
      </c>
      <c r="E201" s="1" t="s">
        <v>3447</v>
      </c>
      <c r="F201" s="1" t="s">
        <v>3444</v>
      </c>
      <c r="G201" s="1" t="s">
        <v>3445</v>
      </c>
      <c r="H201" s="1" t="s">
        <v>3446</v>
      </c>
    </row>
    <row r="202" spans="1:8" x14ac:dyDescent="0.25">
      <c r="A202" s="1" t="s">
        <v>3647</v>
      </c>
      <c r="B202" s="3" t="s">
        <v>2072</v>
      </c>
      <c r="C202" s="1" t="s">
        <v>3444</v>
      </c>
      <c r="D202" s="1" t="s">
        <v>3446</v>
      </c>
      <c r="E202" s="1" t="s">
        <v>3445</v>
      </c>
      <c r="F202" s="1" t="s">
        <v>3442</v>
      </c>
      <c r="G202" s="1" t="s">
        <v>3443</v>
      </c>
      <c r="H202" s="1" t="s">
        <v>3447</v>
      </c>
    </row>
    <row r="203" spans="1:8" x14ac:dyDescent="0.25">
      <c r="A203" s="1" t="s">
        <v>3648</v>
      </c>
      <c r="B203" s="3" t="s">
        <v>1788</v>
      </c>
      <c r="C203" s="1" t="s">
        <v>3442</v>
      </c>
      <c r="D203" s="1" t="s">
        <v>3447</v>
      </c>
      <c r="E203" s="1" t="s">
        <v>3443</v>
      </c>
      <c r="F203" s="1" t="s">
        <v>3445</v>
      </c>
      <c r="G203" s="1" t="s">
        <v>3446</v>
      </c>
      <c r="H203" s="1" t="s">
        <v>3444</v>
      </c>
    </row>
    <row r="204" spans="1:8" x14ac:dyDescent="0.25">
      <c r="A204" s="1" t="s">
        <v>3649</v>
      </c>
      <c r="B204" s="3" t="s">
        <v>264</v>
      </c>
      <c r="C204" s="1" t="s">
        <v>3442</v>
      </c>
      <c r="D204" s="1" t="s">
        <v>3443</v>
      </c>
      <c r="E204" s="1" t="s">
        <v>3447</v>
      </c>
      <c r="F204" s="1" t="s">
        <v>3444</v>
      </c>
      <c r="G204" s="1" t="s">
        <v>3445</v>
      </c>
      <c r="H204" s="1" t="s">
        <v>3446</v>
      </c>
    </row>
    <row r="205" spans="1:8" x14ac:dyDescent="0.25">
      <c r="A205" s="1" t="s">
        <v>3650</v>
      </c>
      <c r="B205" s="3" t="s">
        <v>1573</v>
      </c>
      <c r="C205" s="1" t="s">
        <v>3444</v>
      </c>
      <c r="D205" s="1" t="s">
        <v>3446</v>
      </c>
      <c r="E205" s="1" t="s">
        <v>3445</v>
      </c>
      <c r="F205" s="1" t="s">
        <v>3443</v>
      </c>
      <c r="G205" s="1" t="s">
        <v>3442</v>
      </c>
      <c r="H205" s="1" t="s">
        <v>3447</v>
      </c>
    </row>
    <row r="206" spans="1:8" x14ac:dyDescent="0.25">
      <c r="A206" s="1" t="s">
        <v>3651</v>
      </c>
      <c r="B206" s="3" t="s">
        <v>208</v>
      </c>
      <c r="C206" s="1" t="s">
        <v>3442</v>
      </c>
      <c r="D206" s="1" t="s">
        <v>3443</v>
      </c>
      <c r="E206" s="1" t="s">
        <v>3447</v>
      </c>
      <c r="F206" s="1" t="s">
        <v>3444</v>
      </c>
      <c r="G206" s="1" t="s">
        <v>3445</v>
      </c>
      <c r="H206" s="1" t="s">
        <v>3446</v>
      </c>
    </row>
    <row r="207" spans="1:8" x14ac:dyDescent="0.25">
      <c r="A207" s="1" t="s">
        <v>3652</v>
      </c>
      <c r="B207" s="3" t="s">
        <v>1147</v>
      </c>
      <c r="C207" s="1" t="s">
        <v>3442</v>
      </c>
      <c r="D207" s="1" t="s">
        <v>3443</v>
      </c>
      <c r="E207" s="1" t="s">
        <v>3447</v>
      </c>
      <c r="F207" s="1" t="s">
        <v>3444</v>
      </c>
      <c r="G207" s="1" t="s">
        <v>3445</v>
      </c>
      <c r="H207" s="1" t="s">
        <v>3446</v>
      </c>
    </row>
    <row r="208" spans="1:8" x14ac:dyDescent="0.25">
      <c r="A208" s="1" t="s">
        <v>3653</v>
      </c>
      <c r="B208" s="3" t="s">
        <v>2041</v>
      </c>
      <c r="C208" s="1" t="s">
        <v>3443</v>
      </c>
      <c r="D208" s="1" t="s">
        <v>3442</v>
      </c>
      <c r="E208" s="1" t="s">
        <v>3447</v>
      </c>
      <c r="F208" s="1" t="s">
        <v>3444</v>
      </c>
      <c r="G208" s="1" t="s">
        <v>3445</v>
      </c>
      <c r="H208" s="1" t="s">
        <v>3446</v>
      </c>
    </row>
    <row r="209" spans="1:8" x14ac:dyDescent="0.25">
      <c r="A209" s="1" t="s">
        <v>3654</v>
      </c>
      <c r="B209" s="3" t="s">
        <v>171</v>
      </c>
      <c r="C209" s="1" t="s">
        <v>3443</v>
      </c>
      <c r="D209" s="1" t="s">
        <v>3442</v>
      </c>
      <c r="E209" s="1" t="s">
        <v>3447</v>
      </c>
      <c r="F209" s="1" t="s">
        <v>3444</v>
      </c>
      <c r="G209" s="1" t="s">
        <v>3445</v>
      </c>
      <c r="H209" s="1" t="s">
        <v>3446</v>
      </c>
    </row>
    <row r="210" spans="1:8" x14ac:dyDescent="0.25">
      <c r="A210" s="1" t="s">
        <v>3655</v>
      </c>
      <c r="B210" s="3" t="s">
        <v>834</v>
      </c>
      <c r="C210" s="1" t="s">
        <v>3444</v>
      </c>
      <c r="D210" s="1" t="s">
        <v>3443</v>
      </c>
      <c r="E210" s="1" t="s">
        <v>3447</v>
      </c>
      <c r="F210" s="1" t="s">
        <v>3446</v>
      </c>
      <c r="G210" s="1" t="s">
        <v>3445</v>
      </c>
      <c r="H210" s="1" t="s">
        <v>3442</v>
      </c>
    </row>
    <row r="211" spans="1:8" x14ac:dyDescent="0.25">
      <c r="A211" s="1" t="s">
        <v>3656</v>
      </c>
      <c r="B211" s="3" t="s">
        <v>848</v>
      </c>
      <c r="C211" s="1" t="s">
        <v>3444</v>
      </c>
      <c r="D211" s="1" t="s">
        <v>3443</v>
      </c>
      <c r="E211" s="1" t="s">
        <v>3447</v>
      </c>
      <c r="F211" s="1" t="s">
        <v>3446</v>
      </c>
      <c r="G211" s="1" t="s">
        <v>3445</v>
      </c>
      <c r="H211" s="1" t="s">
        <v>3442</v>
      </c>
    </row>
    <row r="212" spans="1:8" x14ac:dyDescent="0.25">
      <c r="A212" s="1" t="s">
        <v>3657</v>
      </c>
      <c r="B212" s="3" t="s">
        <v>2051</v>
      </c>
      <c r="C212" s="1" t="s">
        <v>3444</v>
      </c>
      <c r="D212" s="1" t="s">
        <v>3443</v>
      </c>
      <c r="E212" s="1" t="s">
        <v>3447</v>
      </c>
      <c r="F212" s="1" t="s">
        <v>3446</v>
      </c>
      <c r="G212" s="1" t="s">
        <v>3445</v>
      </c>
      <c r="H212" s="1" t="s">
        <v>3442</v>
      </c>
    </row>
    <row r="213" spans="1:8" x14ac:dyDescent="0.25">
      <c r="A213" s="1" t="s">
        <v>3658</v>
      </c>
      <c r="B213" s="3" t="s">
        <v>1408</v>
      </c>
      <c r="C213" s="1" t="s">
        <v>3447</v>
      </c>
      <c r="D213" s="1" t="s">
        <v>3442</v>
      </c>
      <c r="E213" s="1" t="s">
        <v>3443</v>
      </c>
      <c r="F213" s="1" t="s">
        <v>3445</v>
      </c>
      <c r="G213" s="1" t="s">
        <v>3446</v>
      </c>
      <c r="H213" s="1" t="s">
        <v>3444</v>
      </c>
    </row>
    <row r="214" spans="1:8" x14ac:dyDescent="0.25">
      <c r="A214" s="1" t="s">
        <v>3659</v>
      </c>
      <c r="B214" s="3" t="s">
        <v>897</v>
      </c>
      <c r="C214" s="1" t="s">
        <v>3447</v>
      </c>
      <c r="D214" s="1" t="s">
        <v>3443</v>
      </c>
      <c r="E214" s="1" t="s">
        <v>3442</v>
      </c>
      <c r="F214" s="1" t="s">
        <v>3445</v>
      </c>
      <c r="G214" s="1" t="s">
        <v>3446</v>
      </c>
      <c r="H214" s="1" t="s">
        <v>3444</v>
      </c>
    </row>
    <row r="215" spans="1:8" x14ac:dyDescent="0.25">
      <c r="A215" s="1" t="s">
        <v>3660</v>
      </c>
      <c r="B215" s="3" t="s">
        <v>1968</v>
      </c>
      <c r="C215" s="1" t="s">
        <v>3442</v>
      </c>
      <c r="D215" s="1" t="s">
        <v>3443</v>
      </c>
      <c r="E215" s="1" t="s">
        <v>3447</v>
      </c>
      <c r="F215" s="1" t="s">
        <v>3446</v>
      </c>
      <c r="G215" s="1" t="s">
        <v>3444</v>
      </c>
      <c r="H215" s="1" t="s">
        <v>3445</v>
      </c>
    </row>
    <row r="216" spans="1:8" x14ac:dyDescent="0.25">
      <c r="A216" s="1" t="s">
        <v>3661</v>
      </c>
      <c r="B216" s="3" t="s">
        <v>1772</v>
      </c>
      <c r="C216" s="1" t="s">
        <v>3447</v>
      </c>
      <c r="D216" s="1" t="s">
        <v>3442</v>
      </c>
      <c r="E216" s="1" t="s">
        <v>3443</v>
      </c>
      <c r="F216" s="1" t="s">
        <v>3445</v>
      </c>
      <c r="G216" s="1" t="s">
        <v>3446</v>
      </c>
      <c r="H216" s="1" t="s">
        <v>3444</v>
      </c>
    </row>
    <row r="217" spans="1:8" x14ac:dyDescent="0.25">
      <c r="A217" s="1" t="s">
        <v>3662</v>
      </c>
      <c r="B217" s="3" t="s">
        <v>559</v>
      </c>
      <c r="C217" s="1" t="s">
        <v>3443</v>
      </c>
      <c r="D217" s="1" t="s">
        <v>3442</v>
      </c>
      <c r="E217" s="1" t="s">
        <v>3447</v>
      </c>
      <c r="F217" s="1" t="s">
        <v>3444</v>
      </c>
      <c r="G217" s="1" t="s">
        <v>3446</v>
      </c>
      <c r="H217" s="1" t="s">
        <v>3445</v>
      </c>
    </row>
    <row r="218" spans="1:8" x14ac:dyDescent="0.25">
      <c r="A218" s="1" t="s">
        <v>3663</v>
      </c>
      <c r="B218" s="3" t="s">
        <v>586</v>
      </c>
      <c r="C218" s="1" t="s">
        <v>3442</v>
      </c>
      <c r="D218" s="1" t="s">
        <v>3443</v>
      </c>
      <c r="E218" s="1" t="s">
        <v>3447</v>
      </c>
      <c r="F218" s="1" t="s">
        <v>3445</v>
      </c>
      <c r="G218" s="1" t="s">
        <v>3446</v>
      </c>
      <c r="H218" s="1" t="s">
        <v>3444</v>
      </c>
    </row>
    <row r="219" spans="1:8" x14ac:dyDescent="0.25">
      <c r="A219" s="1" t="s">
        <v>3664</v>
      </c>
      <c r="B219" s="3" t="s">
        <v>1602</v>
      </c>
      <c r="C219" s="1" t="s">
        <v>3447</v>
      </c>
      <c r="D219" s="1" t="s">
        <v>3445</v>
      </c>
      <c r="E219" s="1" t="s">
        <v>3444</v>
      </c>
      <c r="F219" s="1" t="s">
        <v>3443</v>
      </c>
      <c r="G219" s="1" t="s">
        <v>3446</v>
      </c>
      <c r="H219" s="1" t="s">
        <v>3442</v>
      </c>
    </row>
    <row r="220" spans="1:8" x14ac:dyDescent="0.25">
      <c r="A220" s="1" t="s">
        <v>3665</v>
      </c>
      <c r="B220" s="3" t="s">
        <v>720</v>
      </c>
      <c r="C220" s="1" t="s">
        <v>3447</v>
      </c>
      <c r="D220" s="1" t="s">
        <v>3443</v>
      </c>
      <c r="E220" s="1" t="s">
        <v>3442</v>
      </c>
      <c r="F220" s="1" t="s">
        <v>3445</v>
      </c>
      <c r="G220" s="1" t="s">
        <v>3446</v>
      </c>
      <c r="H220" s="1" t="s">
        <v>3444</v>
      </c>
    </row>
    <row r="221" spans="1:8" x14ac:dyDescent="0.25">
      <c r="A221" s="1" t="s">
        <v>3666</v>
      </c>
      <c r="B221" s="3" t="s">
        <v>2395</v>
      </c>
      <c r="C221" s="1" t="s">
        <v>3443</v>
      </c>
      <c r="D221" s="1" t="s">
        <v>3442</v>
      </c>
      <c r="E221" s="1" t="s">
        <v>3447</v>
      </c>
      <c r="F221" s="1" t="s">
        <v>3444</v>
      </c>
      <c r="G221" s="1" t="s">
        <v>3446</v>
      </c>
      <c r="H221" s="1" t="s">
        <v>3445</v>
      </c>
    </row>
    <row r="222" spans="1:8" x14ac:dyDescent="0.25">
      <c r="A222" s="1" t="s">
        <v>3667</v>
      </c>
      <c r="B222" s="3" t="s">
        <v>2186</v>
      </c>
      <c r="C222" s="1" t="s">
        <v>3444</v>
      </c>
      <c r="D222" s="1" t="s">
        <v>3443</v>
      </c>
      <c r="E222" s="1" t="s">
        <v>3447</v>
      </c>
      <c r="F222" s="1" t="s">
        <v>3445</v>
      </c>
      <c r="G222" s="1" t="s">
        <v>3446</v>
      </c>
      <c r="H222" s="1" t="s">
        <v>3442</v>
      </c>
    </row>
    <row r="223" spans="1:8" x14ac:dyDescent="0.25">
      <c r="A223" s="1" t="s">
        <v>3668</v>
      </c>
      <c r="B223" s="3" t="s">
        <v>2549</v>
      </c>
      <c r="C223" s="1" t="s">
        <v>3447</v>
      </c>
      <c r="D223" s="1" t="s">
        <v>3443</v>
      </c>
      <c r="E223" s="1" t="s">
        <v>3442</v>
      </c>
      <c r="F223" s="1" t="s">
        <v>3445</v>
      </c>
      <c r="G223" s="1" t="s">
        <v>3446</v>
      </c>
      <c r="H223" s="1" t="s">
        <v>3444</v>
      </c>
    </row>
    <row r="224" spans="1:8" x14ac:dyDescent="0.25">
      <c r="A224" s="1" t="s">
        <v>3669</v>
      </c>
      <c r="B224" s="3" t="s">
        <v>361</v>
      </c>
      <c r="C224" s="1" t="s">
        <v>3443</v>
      </c>
      <c r="D224" s="1" t="s">
        <v>3442</v>
      </c>
      <c r="E224" s="1" t="s">
        <v>3444</v>
      </c>
      <c r="F224" s="1" t="s">
        <v>3445</v>
      </c>
      <c r="G224" s="1" t="s">
        <v>3446</v>
      </c>
      <c r="H224" s="1" t="s">
        <v>3447</v>
      </c>
    </row>
    <row r="225" spans="1:8" x14ac:dyDescent="0.25">
      <c r="A225" s="1" t="s">
        <v>3670</v>
      </c>
      <c r="B225" s="3" t="s">
        <v>1350</v>
      </c>
      <c r="C225" s="1" t="s">
        <v>3443</v>
      </c>
      <c r="D225" s="1" t="s">
        <v>3447</v>
      </c>
      <c r="E225" s="1" t="s">
        <v>3442</v>
      </c>
      <c r="F225" s="1" t="s">
        <v>3444</v>
      </c>
      <c r="G225" s="1" t="s">
        <v>3446</v>
      </c>
      <c r="H225" s="1" t="s">
        <v>3445</v>
      </c>
    </row>
    <row r="226" spans="1:8" x14ac:dyDescent="0.25">
      <c r="A226" s="1" t="s">
        <v>3671</v>
      </c>
      <c r="B226" s="3" t="s">
        <v>1706</v>
      </c>
      <c r="C226" s="1" t="s">
        <v>3445</v>
      </c>
      <c r="D226" s="1" t="s">
        <v>3442</v>
      </c>
      <c r="E226" s="1" t="s">
        <v>3447</v>
      </c>
      <c r="F226" s="1" t="s">
        <v>3446</v>
      </c>
      <c r="G226" s="1" t="s">
        <v>3444</v>
      </c>
      <c r="H226" s="1" t="s">
        <v>3443</v>
      </c>
    </row>
    <row r="227" spans="1:8" x14ac:dyDescent="0.25">
      <c r="A227" s="1" t="s">
        <v>3672</v>
      </c>
      <c r="B227" s="3" t="s">
        <v>1204</v>
      </c>
      <c r="C227" s="1" t="s">
        <v>3447</v>
      </c>
      <c r="D227" s="1" t="s">
        <v>3443</v>
      </c>
      <c r="E227" s="1" t="s">
        <v>3442</v>
      </c>
      <c r="F227" s="1" t="s">
        <v>3445</v>
      </c>
      <c r="G227" s="1" t="s">
        <v>3446</v>
      </c>
      <c r="H227" s="1" t="s">
        <v>3444</v>
      </c>
    </row>
    <row r="228" spans="1:8" x14ac:dyDescent="0.25">
      <c r="A228" s="1" t="s">
        <v>3673</v>
      </c>
      <c r="B228" s="3" t="s">
        <v>1719</v>
      </c>
      <c r="C228" s="1" t="s">
        <v>3446</v>
      </c>
      <c r="D228" s="1" t="s">
        <v>3447</v>
      </c>
      <c r="E228" s="1" t="s">
        <v>3443</v>
      </c>
      <c r="F228" s="1" t="s">
        <v>3444</v>
      </c>
      <c r="G228" s="1" t="s">
        <v>3442</v>
      </c>
      <c r="H228" s="1" t="s">
        <v>3445</v>
      </c>
    </row>
    <row r="229" spans="1:8" x14ac:dyDescent="0.25">
      <c r="A229" s="1" t="s">
        <v>3674</v>
      </c>
      <c r="B229" s="3" t="s">
        <v>2245</v>
      </c>
      <c r="C229" s="1" t="s">
        <v>3443</v>
      </c>
      <c r="D229" s="1" t="s">
        <v>3447</v>
      </c>
      <c r="E229" s="1" t="s">
        <v>3442</v>
      </c>
      <c r="F229" s="1" t="s">
        <v>3444</v>
      </c>
      <c r="G229" s="1" t="s">
        <v>3446</v>
      </c>
      <c r="H229" s="1" t="s">
        <v>3445</v>
      </c>
    </row>
    <row r="230" spans="1:8" x14ac:dyDescent="0.25">
      <c r="A230" s="1" t="s">
        <v>3675</v>
      </c>
      <c r="B230" s="3" t="s">
        <v>2477</v>
      </c>
      <c r="C230" s="1" t="s">
        <v>3446</v>
      </c>
      <c r="D230" s="1" t="s">
        <v>3445</v>
      </c>
      <c r="E230" s="1" t="s">
        <v>3447</v>
      </c>
      <c r="F230" s="1" t="s">
        <v>3444</v>
      </c>
      <c r="G230" s="1" t="s">
        <v>3442</v>
      </c>
      <c r="H230" s="1" t="s">
        <v>3443</v>
      </c>
    </row>
    <row r="231" spans="1:8" x14ac:dyDescent="0.25">
      <c r="A231" s="1" t="s">
        <v>3676</v>
      </c>
      <c r="B231" s="3" t="s">
        <v>2201</v>
      </c>
      <c r="C231" s="1" t="s">
        <v>3443</v>
      </c>
      <c r="D231" s="1" t="s">
        <v>3447</v>
      </c>
      <c r="E231" s="1" t="s">
        <v>3442</v>
      </c>
      <c r="F231" s="1" t="s">
        <v>3444</v>
      </c>
      <c r="G231" s="1" t="s">
        <v>3446</v>
      </c>
      <c r="H231" s="1" t="s">
        <v>3445</v>
      </c>
    </row>
    <row r="232" spans="1:8" x14ac:dyDescent="0.25">
      <c r="A232" s="1" t="s">
        <v>3677</v>
      </c>
      <c r="B232" s="3" t="s">
        <v>1316</v>
      </c>
      <c r="C232" s="1" t="s">
        <v>3445</v>
      </c>
      <c r="D232" s="1" t="s">
        <v>3443</v>
      </c>
      <c r="E232" s="1" t="s">
        <v>3447</v>
      </c>
      <c r="F232" s="1" t="s">
        <v>3442</v>
      </c>
      <c r="G232" s="1" t="s">
        <v>3446</v>
      </c>
      <c r="H232" s="1" t="s">
        <v>3444</v>
      </c>
    </row>
    <row r="233" spans="1:8" x14ac:dyDescent="0.25">
      <c r="A233" s="1" t="s">
        <v>3678</v>
      </c>
      <c r="B233" s="3" t="s">
        <v>386</v>
      </c>
      <c r="C233" s="1" t="s">
        <v>3443</v>
      </c>
      <c r="D233" s="1" t="s">
        <v>3442</v>
      </c>
      <c r="E233" s="1" t="s">
        <v>3447</v>
      </c>
      <c r="F233" s="1" t="s">
        <v>3445</v>
      </c>
      <c r="G233" s="1" t="s">
        <v>3446</v>
      </c>
      <c r="H233" s="1" t="s">
        <v>3444</v>
      </c>
    </row>
    <row r="234" spans="1:8" x14ac:dyDescent="0.25">
      <c r="A234" s="1" t="s">
        <v>3679</v>
      </c>
      <c r="B234" s="3" t="s">
        <v>2152</v>
      </c>
      <c r="C234" s="1" t="s">
        <v>3447</v>
      </c>
      <c r="D234" s="1" t="s">
        <v>3445</v>
      </c>
      <c r="E234" s="1" t="s">
        <v>3443</v>
      </c>
      <c r="F234" s="1" t="s">
        <v>3444</v>
      </c>
      <c r="G234" s="1" t="s">
        <v>3446</v>
      </c>
      <c r="H234" s="1" t="s">
        <v>3442</v>
      </c>
    </row>
    <row r="235" spans="1:8" x14ac:dyDescent="0.25">
      <c r="A235" s="1" t="s">
        <v>3680</v>
      </c>
      <c r="B235" s="3" t="s">
        <v>2249</v>
      </c>
      <c r="C235" s="1" t="s">
        <v>3447</v>
      </c>
      <c r="D235" s="1" t="s">
        <v>3443</v>
      </c>
      <c r="E235" s="1" t="s">
        <v>3442</v>
      </c>
      <c r="F235" s="1" t="s">
        <v>3445</v>
      </c>
      <c r="G235" s="1" t="s">
        <v>3446</v>
      </c>
      <c r="H235" s="1" t="s">
        <v>3444</v>
      </c>
    </row>
    <row r="236" spans="1:8" x14ac:dyDescent="0.25">
      <c r="A236" s="1" t="s">
        <v>3681</v>
      </c>
      <c r="B236" s="3" t="s">
        <v>1025</v>
      </c>
      <c r="C236" s="1" t="s">
        <v>3445</v>
      </c>
      <c r="D236" s="1" t="s">
        <v>3446</v>
      </c>
      <c r="E236" s="1" t="s">
        <v>3447</v>
      </c>
      <c r="F236" s="1" t="s">
        <v>3444</v>
      </c>
      <c r="G236" s="1" t="s">
        <v>3443</v>
      </c>
      <c r="H236" s="1" t="s">
        <v>3442</v>
      </c>
    </row>
    <row r="237" spans="1:8" x14ac:dyDescent="0.25">
      <c r="A237" s="1" t="s">
        <v>3682</v>
      </c>
      <c r="B237" s="3" t="s">
        <v>2544</v>
      </c>
      <c r="C237" s="1" t="s">
        <v>3442</v>
      </c>
      <c r="D237" s="1" t="s">
        <v>3443</v>
      </c>
      <c r="E237" s="1" t="s">
        <v>3447</v>
      </c>
      <c r="F237" s="1" t="s">
        <v>3445</v>
      </c>
      <c r="G237" s="1" t="s">
        <v>3446</v>
      </c>
      <c r="H237" s="1" t="s">
        <v>3444</v>
      </c>
    </row>
    <row r="238" spans="1:8" x14ac:dyDescent="0.25">
      <c r="A238" s="1" t="s">
        <v>3683</v>
      </c>
      <c r="B238" s="3" t="s">
        <v>1776</v>
      </c>
      <c r="C238" s="1" t="s">
        <v>3442</v>
      </c>
      <c r="D238" s="1" t="s">
        <v>3443</v>
      </c>
      <c r="E238" s="1" t="s">
        <v>3447</v>
      </c>
      <c r="F238" s="1" t="s">
        <v>3445</v>
      </c>
      <c r="G238" s="1" t="s">
        <v>3446</v>
      </c>
      <c r="H238" s="1" t="s">
        <v>3444</v>
      </c>
    </row>
    <row r="239" spans="1:8" x14ac:dyDescent="0.25">
      <c r="A239" s="1" t="s">
        <v>3684</v>
      </c>
      <c r="B239" s="3" t="s">
        <v>272</v>
      </c>
      <c r="C239" s="1" t="s">
        <v>3444</v>
      </c>
      <c r="D239" s="1" t="s">
        <v>3445</v>
      </c>
      <c r="E239" s="1" t="s">
        <v>3443</v>
      </c>
      <c r="F239" s="1" t="s">
        <v>3447</v>
      </c>
      <c r="G239" s="1" t="s">
        <v>3446</v>
      </c>
      <c r="H239" s="1" t="s">
        <v>3442</v>
      </c>
    </row>
    <row r="240" spans="1:8" x14ac:dyDescent="0.25">
      <c r="A240" s="1" t="s">
        <v>3685</v>
      </c>
      <c r="B240" s="3" t="s">
        <v>688</v>
      </c>
      <c r="C240" s="1" t="s">
        <v>3447</v>
      </c>
      <c r="D240" s="1" t="s">
        <v>3443</v>
      </c>
      <c r="E240" s="1" t="s">
        <v>3442</v>
      </c>
      <c r="F240" s="1" t="s">
        <v>3445</v>
      </c>
      <c r="G240" s="1" t="s">
        <v>3446</v>
      </c>
      <c r="H240" s="1" t="s">
        <v>3444</v>
      </c>
    </row>
    <row r="241" spans="1:8" x14ac:dyDescent="0.25">
      <c r="A241" s="1" t="s">
        <v>3686</v>
      </c>
      <c r="B241" s="3" t="s">
        <v>634</v>
      </c>
      <c r="C241" s="1" t="s">
        <v>3442</v>
      </c>
      <c r="D241" s="1" t="s">
        <v>3444</v>
      </c>
      <c r="E241" s="1" t="s">
        <v>3445</v>
      </c>
      <c r="F241" s="1" t="s">
        <v>3443</v>
      </c>
      <c r="G241" s="1" t="s">
        <v>3446</v>
      </c>
      <c r="H241" s="1" t="s">
        <v>3447</v>
      </c>
    </row>
    <row r="242" spans="1:8" x14ac:dyDescent="0.25">
      <c r="A242" s="1" t="s">
        <v>3687</v>
      </c>
      <c r="B242" s="3" t="s">
        <v>1938</v>
      </c>
      <c r="C242" s="1" t="s">
        <v>3446</v>
      </c>
      <c r="D242" s="1" t="s">
        <v>3443</v>
      </c>
      <c r="E242" s="1" t="s">
        <v>3442</v>
      </c>
      <c r="F242" s="1" t="s">
        <v>3444</v>
      </c>
      <c r="G242" s="1" t="s">
        <v>3445</v>
      </c>
      <c r="H242" s="1" t="s">
        <v>3447</v>
      </c>
    </row>
    <row r="243" spans="1:8" x14ac:dyDescent="0.25">
      <c r="A243" s="1" t="s">
        <v>3688</v>
      </c>
      <c r="B243" s="3" t="s">
        <v>2255</v>
      </c>
      <c r="C243" s="1" t="s">
        <v>3442</v>
      </c>
      <c r="D243" s="1" t="s">
        <v>3445</v>
      </c>
      <c r="E243" s="1" t="s">
        <v>3447</v>
      </c>
      <c r="F243" s="1" t="s">
        <v>3444</v>
      </c>
      <c r="G243" s="1" t="s">
        <v>3446</v>
      </c>
      <c r="H243" s="1" t="s">
        <v>3443</v>
      </c>
    </row>
    <row r="244" spans="1:8" x14ac:dyDescent="0.25">
      <c r="A244" s="1" t="s">
        <v>3689</v>
      </c>
      <c r="B244" s="3" t="s">
        <v>379</v>
      </c>
      <c r="C244" s="1" t="s">
        <v>3447</v>
      </c>
      <c r="D244" s="1" t="s">
        <v>3442</v>
      </c>
      <c r="E244" s="1" t="s">
        <v>3443</v>
      </c>
      <c r="F244" s="1" t="s">
        <v>3445</v>
      </c>
      <c r="G244" s="1" t="s">
        <v>3446</v>
      </c>
      <c r="H244" s="1" t="s">
        <v>3444</v>
      </c>
    </row>
    <row r="245" spans="1:8" x14ac:dyDescent="0.25">
      <c r="A245" s="1" t="s">
        <v>3690</v>
      </c>
      <c r="B245" s="3" t="s">
        <v>473</v>
      </c>
      <c r="C245" s="1" t="s">
        <v>3447</v>
      </c>
      <c r="D245" s="1" t="s">
        <v>3442</v>
      </c>
      <c r="E245" s="1" t="s">
        <v>3443</v>
      </c>
      <c r="F245" s="1" t="s">
        <v>3446</v>
      </c>
      <c r="G245" s="1" t="s">
        <v>3444</v>
      </c>
      <c r="H245" s="1" t="s">
        <v>3445</v>
      </c>
    </row>
    <row r="246" spans="1:8" x14ac:dyDescent="0.25">
      <c r="A246" s="1" t="s">
        <v>3691</v>
      </c>
      <c r="B246" s="3" t="s">
        <v>2280</v>
      </c>
      <c r="C246" s="1" t="s">
        <v>3443</v>
      </c>
      <c r="D246" s="1" t="s">
        <v>3442</v>
      </c>
      <c r="E246" s="1" t="s">
        <v>3447</v>
      </c>
      <c r="F246" s="1" t="s">
        <v>3445</v>
      </c>
      <c r="G246" s="1" t="s">
        <v>3446</v>
      </c>
      <c r="H246" s="1" t="s">
        <v>3444</v>
      </c>
    </row>
    <row r="247" spans="1:8" x14ac:dyDescent="0.25">
      <c r="A247" s="1" t="s">
        <v>3692</v>
      </c>
      <c r="B247" s="3" t="s">
        <v>2400</v>
      </c>
      <c r="C247" s="1" t="s">
        <v>3445</v>
      </c>
      <c r="D247" s="1" t="s">
        <v>3442</v>
      </c>
      <c r="E247" s="1" t="s">
        <v>3443</v>
      </c>
      <c r="F247" s="1" t="s">
        <v>3444</v>
      </c>
      <c r="G247" s="1" t="s">
        <v>3446</v>
      </c>
      <c r="H247" s="1" t="s">
        <v>3447</v>
      </c>
    </row>
    <row r="248" spans="1:8" x14ac:dyDescent="0.25">
      <c r="A248" s="1" t="s">
        <v>3693</v>
      </c>
      <c r="B248" s="3" t="s">
        <v>1299</v>
      </c>
      <c r="C248" s="1" t="s">
        <v>3443</v>
      </c>
      <c r="D248" s="1" t="s">
        <v>3444</v>
      </c>
      <c r="E248" s="1" t="s">
        <v>3445</v>
      </c>
      <c r="F248" s="1" t="s">
        <v>3446</v>
      </c>
      <c r="G248" s="1" t="s">
        <v>3442</v>
      </c>
      <c r="H248" s="1" t="s">
        <v>3447</v>
      </c>
    </row>
    <row r="249" spans="1:8" x14ac:dyDescent="0.25">
      <c r="A249" s="1" t="s">
        <v>3694</v>
      </c>
      <c r="B249" s="3" t="s">
        <v>1977</v>
      </c>
      <c r="C249" s="1" t="s">
        <v>3446</v>
      </c>
      <c r="D249" s="1" t="s">
        <v>3443</v>
      </c>
      <c r="E249" s="1" t="s">
        <v>3447</v>
      </c>
      <c r="F249" s="1" t="s">
        <v>3445</v>
      </c>
      <c r="G249" s="1" t="s">
        <v>3442</v>
      </c>
      <c r="H249" s="1" t="s">
        <v>3444</v>
      </c>
    </row>
    <row r="250" spans="1:8" x14ac:dyDescent="0.25">
      <c r="A250" s="1" t="s">
        <v>3695</v>
      </c>
      <c r="B250" s="3" t="s">
        <v>113</v>
      </c>
      <c r="C250" s="1" t="s">
        <v>3442</v>
      </c>
      <c r="D250" s="1" t="s">
        <v>3446</v>
      </c>
      <c r="E250" s="1" t="s">
        <v>3445</v>
      </c>
      <c r="F250" s="1" t="s">
        <v>3444</v>
      </c>
      <c r="G250" s="1" t="s">
        <v>3447</v>
      </c>
      <c r="H250" s="1" t="s">
        <v>3443</v>
      </c>
    </row>
    <row r="251" spans="1:8" x14ac:dyDescent="0.25">
      <c r="A251" s="1" t="s">
        <v>3696</v>
      </c>
      <c r="B251" s="3" t="s">
        <v>2505</v>
      </c>
      <c r="C251" s="1" t="s">
        <v>3447</v>
      </c>
      <c r="D251" s="1" t="s">
        <v>3443</v>
      </c>
      <c r="E251" s="1" t="s">
        <v>3442</v>
      </c>
      <c r="F251" s="1" t="s">
        <v>3445</v>
      </c>
      <c r="G251" s="1" t="s">
        <v>3446</v>
      </c>
      <c r="H251" s="1" t="s">
        <v>3444</v>
      </c>
    </row>
    <row r="252" spans="1:8" x14ac:dyDescent="0.25">
      <c r="A252" s="1" t="s">
        <v>3697</v>
      </c>
      <c r="B252" s="3" t="s">
        <v>567</v>
      </c>
      <c r="C252" s="1" t="s">
        <v>3446</v>
      </c>
      <c r="D252" s="1" t="s">
        <v>3443</v>
      </c>
      <c r="E252" s="1" t="s">
        <v>3447</v>
      </c>
      <c r="F252" s="1" t="s">
        <v>3444</v>
      </c>
      <c r="G252" s="1" t="s">
        <v>3445</v>
      </c>
      <c r="H252" s="1" t="s">
        <v>3442</v>
      </c>
    </row>
    <row r="253" spans="1:8" x14ac:dyDescent="0.25">
      <c r="A253" s="1" t="s">
        <v>3698</v>
      </c>
      <c r="B253" s="3" t="s">
        <v>2222</v>
      </c>
      <c r="C253" s="1" t="s">
        <v>3446</v>
      </c>
      <c r="D253" s="1" t="s">
        <v>3443</v>
      </c>
      <c r="E253" s="1" t="s">
        <v>3447</v>
      </c>
      <c r="F253" s="1" t="s">
        <v>3444</v>
      </c>
      <c r="G253" s="1" t="s">
        <v>3445</v>
      </c>
      <c r="H253" s="1" t="s">
        <v>3442</v>
      </c>
    </row>
    <row r="254" spans="1:8" x14ac:dyDescent="0.25">
      <c r="A254" s="1" t="s">
        <v>3699</v>
      </c>
      <c r="B254" s="3" t="s">
        <v>2568</v>
      </c>
      <c r="C254" s="1" t="s">
        <v>3442</v>
      </c>
      <c r="D254" s="1" t="s">
        <v>3443</v>
      </c>
      <c r="E254" s="1" t="s">
        <v>3447</v>
      </c>
      <c r="F254" s="1" t="s">
        <v>3445</v>
      </c>
      <c r="G254" s="1" t="s">
        <v>3446</v>
      </c>
      <c r="H254" s="1" t="s">
        <v>3444</v>
      </c>
    </row>
    <row r="255" spans="1:8" x14ac:dyDescent="0.25">
      <c r="A255" s="1" t="s">
        <v>3700</v>
      </c>
      <c r="B255" s="3" t="s">
        <v>1181</v>
      </c>
      <c r="C255" s="1" t="s">
        <v>3443</v>
      </c>
      <c r="D255" s="1" t="s">
        <v>3444</v>
      </c>
      <c r="E255" s="1" t="s">
        <v>3446</v>
      </c>
      <c r="F255" s="1" t="s">
        <v>3445</v>
      </c>
      <c r="G255" s="1" t="s">
        <v>3447</v>
      </c>
      <c r="H255" s="1" t="s">
        <v>3442</v>
      </c>
    </row>
    <row r="256" spans="1:8" x14ac:dyDescent="0.25">
      <c r="A256" s="1" t="s">
        <v>3701</v>
      </c>
      <c r="B256" s="3" t="s">
        <v>1495</v>
      </c>
      <c r="C256" s="1" t="s">
        <v>3443</v>
      </c>
      <c r="D256" s="1" t="s">
        <v>3447</v>
      </c>
      <c r="E256" s="1" t="s">
        <v>3442</v>
      </c>
      <c r="F256" s="1" t="s">
        <v>3445</v>
      </c>
      <c r="G256" s="1" t="s">
        <v>3444</v>
      </c>
      <c r="H256" s="1" t="s">
        <v>3446</v>
      </c>
    </row>
    <row r="257" spans="1:8" x14ac:dyDescent="0.25">
      <c r="A257" s="1" t="s">
        <v>3702</v>
      </c>
      <c r="B257" s="3" t="s">
        <v>1433</v>
      </c>
      <c r="C257" s="1" t="s">
        <v>3443</v>
      </c>
      <c r="D257" s="1" t="s">
        <v>3447</v>
      </c>
      <c r="E257" s="1" t="s">
        <v>3442</v>
      </c>
      <c r="F257" s="1" t="s">
        <v>3445</v>
      </c>
      <c r="G257" s="1" t="s">
        <v>3444</v>
      </c>
      <c r="H257" s="1" t="s">
        <v>3446</v>
      </c>
    </row>
    <row r="258" spans="1:8" x14ac:dyDescent="0.25">
      <c r="A258" s="1" t="s">
        <v>3703</v>
      </c>
      <c r="B258" s="3" t="s">
        <v>2062</v>
      </c>
      <c r="C258" s="1" t="s">
        <v>3447</v>
      </c>
      <c r="D258" s="1" t="s">
        <v>3446</v>
      </c>
      <c r="E258" s="1" t="s">
        <v>3443</v>
      </c>
      <c r="F258" s="1" t="s">
        <v>3444</v>
      </c>
      <c r="G258" s="1" t="s">
        <v>3442</v>
      </c>
      <c r="H258" s="1" t="s">
        <v>3445</v>
      </c>
    </row>
    <row r="259" spans="1:8" x14ac:dyDescent="0.25">
      <c r="A259" s="1" t="s">
        <v>3704</v>
      </c>
      <c r="B259" s="3" t="s">
        <v>1906</v>
      </c>
      <c r="C259" s="1" t="s">
        <v>3445</v>
      </c>
      <c r="D259" s="1" t="s">
        <v>3443</v>
      </c>
      <c r="E259" s="1" t="s">
        <v>3442</v>
      </c>
      <c r="F259" s="1" t="s">
        <v>3444</v>
      </c>
      <c r="G259" s="1" t="s">
        <v>3447</v>
      </c>
      <c r="H259" s="1" t="s">
        <v>3446</v>
      </c>
    </row>
    <row r="260" spans="1:8" x14ac:dyDescent="0.25">
      <c r="A260" s="1" t="s">
        <v>3705</v>
      </c>
      <c r="B260" s="3" t="s">
        <v>1510</v>
      </c>
      <c r="C260" s="1" t="s">
        <v>3447</v>
      </c>
      <c r="D260" s="1" t="s">
        <v>3443</v>
      </c>
      <c r="E260" s="1" t="s">
        <v>3442</v>
      </c>
      <c r="F260" s="1" t="s">
        <v>3444</v>
      </c>
      <c r="G260" s="1" t="s">
        <v>3445</v>
      </c>
      <c r="H260" s="1" t="s">
        <v>3446</v>
      </c>
    </row>
    <row r="261" spans="1:8" x14ac:dyDescent="0.25">
      <c r="A261" s="1" t="s">
        <v>3706</v>
      </c>
      <c r="B261" s="3" t="s">
        <v>2093</v>
      </c>
      <c r="C261" s="1" t="s">
        <v>3444</v>
      </c>
      <c r="D261" s="1" t="s">
        <v>3443</v>
      </c>
      <c r="E261" s="1" t="s">
        <v>3447</v>
      </c>
      <c r="F261" s="1" t="s">
        <v>3446</v>
      </c>
      <c r="G261" s="1" t="s">
        <v>3445</v>
      </c>
      <c r="H261" s="1" t="s">
        <v>3442</v>
      </c>
    </row>
    <row r="262" spans="1:8" x14ac:dyDescent="0.25">
      <c r="A262" s="1" t="s">
        <v>3707</v>
      </c>
      <c r="B262" s="3" t="s">
        <v>2389</v>
      </c>
      <c r="C262" s="1" t="s">
        <v>3442</v>
      </c>
      <c r="D262" s="1" t="s">
        <v>3443</v>
      </c>
      <c r="E262" s="1" t="s">
        <v>3447</v>
      </c>
      <c r="F262" s="1" t="s">
        <v>3446</v>
      </c>
      <c r="G262" s="1" t="s">
        <v>3444</v>
      </c>
      <c r="H262" s="1" t="s">
        <v>3445</v>
      </c>
    </row>
    <row r="263" spans="1:8" x14ac:dyDescent="0.25">
      <c r="A263" s="1" t="s">
        <v>3708</v>
      </c>
      <c r="B263" s="3" t="s">
        <v>843</v>
      </c>
      <c r="C263" s="1" t="s">
        <v>3447</v>
      </c>
      <c r="D263" s="1" t="s">
        <v>3446</v>
      </c>
      <c r="E263" s="1" t="s">
        <v>3444</v>
      </c>
      <c r="F263" s="1" t="s">
        <v>3443</v>
      </c>
      <c r="G263" s="1" t="s">
        <v>3445</v>
      </c>
      <c r="H263" s="1" t="s">
        <v>3442</v>
      </c>
    </row>
    <row r="264" spans="1:8" x14ac:dyDescent="0.25">
      <c r="A264" s="1" t="s">
        <v>3709</v>
      </c>
      <c r="B264" s="3" t="s">
        <v>2176</v>
      </c>
      <c r="C264" s="1" t="s">
        <v>3447</v>
      </c>
      <c r="D264" s="1" t="s">
        <v>3442</v>
      </c>
      <c r="E264" s="1" t="s">
        <v>3443</v>
      </c>
      <c r="F264" s="1" t="s">
        <v>3445</v>
      </c>
      <c r="G264" s="1" t="s">
        <v>3446</v>
      </c>
      <c r="H264" s="1" t="s">
        <v>3444</v>
      </c>
    </row>
    <row r="265" spans="1:8" x14ac:dyDescent="0.25">
      <c r="A265" s="1" t="s">
        <v>3710</v>
      </c>
      <c r="B265" s="3" t="s">
        <v>1523</v>
      </c>
      <c r="C265" s="1" t="s">
        <v>3443</v>
      </c>
      <c r="D265" s="1" t="s">
        <v>3442</v>
      </c>
      <c r="E265" s="1" t="s">
        <v>3447</v>
      </c>
      <c r="F265" s="1" t="s">
        <v>3445</v>
      </c>
      <c r="G265" s="1" t="s">
        <v>3446</v>
      </c>
      <c r="H265" s="1" t="s">
        <v>3444</v>
      </c>
    </row>
    <row r="266" spans="1:8" x14ac:dyDescent="0.25">
      <c r="A266" s="1" t="s">
        <v>3711</v>
      </c>
      <c r="B266" s="3" t="s">
        <v>1569</v>
      </c>
      <c r="C266" s="1" t="s">
        <v>3447</v>
      </c>
      <c r="D266" s="1" t="s">
        <v>3443</v>
      </c>
      <c r="E266" s="1" t="s">
        <v>3442</v>
      </c>
      <c r="F266" s="1" t="s">
        <v>3445</v>
      </c>
      <c r="G266" s="1" t="s">
        <v>3446</v>
      </c>
      <c r="H266" s="1" t="s">
        <v>3444</v>
      </c>
    </row>
    <row r="267" spans="1:8" x14ac:dyDescent="0.25">
      <c r="A267" s="1" t="s">
        <v>3712</v>
      </c>
      <c r="B267" s="3" t="s">
        <v>285</v>
      </c>
      <c r="C267" s="1" t="s">
        <v>3443</v>
      </c>
      <c r="D267" s="1" t="s">
        <v>3442</v>
      </c>
      <c r="E267" s="1" t="s">
        <v>3447</v>
      </c>
      <c r="F267" s="1" t="s">
        <v>3446</v>
      </c>
      <c r="G267" s="1" t="s">
        <v>3444</v>
      </c>
      <c r="H267" s="1" t="s">
        <v>3445</v>
      </c>
    </row>
    <row r="268" spans="1:8" x14ac:dyDescent="0.25">
      <c r="A268" s="1" t="s">
        <v>3713</v>
      </c>
      <c r="B268" s="3" t="s">
        <v>2539</v>
      </c>
      <c r="C268" s="1" t="s">
        <v>3442</v>
      </c>
      <c r="D268" s="1" t="s">
        <v>3443</v>
      </c>
      <c r="E268" s="1" t="s">
        <v>3447</v>
      </c>
      <c r="F268" s="1" t="s">
        <v>3444</v>
      </c>
      <c r="G268" s="1" t="s">
        <v>3445</v>
      </c>
      <c r="H268" s="1" t="s">
        <v>3446</v>
      </c>
    </row>
    <row r="269" spans="1:8" x14ac:dyDescent="0.25">
      <c r="A269" s="1" t="s">
        <v>3714</v>
      </c>
      <c r="B269" s="3" t="s">
        <v>2633</v>
      </c>
      <c r="C269" s="1" t="s">
        <v>3442</v>
      </c>
      <c r="D269" s="1" t="s">
        <v>3443</v>
      </c>
      <c r="E269" s="1" t="s">
        <v>3447</v>
      </c>
      <c r="F269" s="1" t="s">
        <v>3445</v>
      </c>
      <c r="G269" s="1" t="s">
        <v>3446</v>
      </c>
      <c r="H269" s="1" t="s">
        <v>3444</v>
      </c>
    </row>
    <row r="270" spans="1:8" x14ac:dyDescent="0.25">
      <c r="A270" s="1" t="s">
        <v>3715</v>
      </c>
      <c r="B270" s="3" t="s">
        <v>456</v>
      </c>
      <c r="C270" s="1" t="s">
        <v>3445</v>
      </c>
      <c r="D270" s="1" t="s">
        <v>3442</v>
      </c>
      <c r="E270" s="1" t="s">
        <v>3443</v>
      </c>
      <c r="F270" s="1" t="s">
        <v>3444</v>
      </c>
      <c r="G270" s="1" t="s">
        <v>3446</v>
      </c>
      <c r="H270" s="1" t="s">
        <v>3447</v>
      </c>
    </row>
    <row r="271" spans="1:8" x14ac:dyDescent="0.25">
      <c r="A271" s="1" t="s">
        <v>3716</v>
      </c>
      <c r="B271" s="3" t="s">
        <v>738</v>
      </c>
      <c r="C271" s="1" t="s">
        <v>3447</v>
      </c>
      <c r="D271" s="1" t="s">
        <v>3442</v>
      </c>
      <c r="E271" s="1" t="s">
        <v>3443</v>
      </c>
      <c r="F271" s="1" t="s">
        <v>3444</v>
      </c>
      <c r="G271" s="1" t="s">
        <v>3445</v>
      </c>
      <c r="H271" s="1" t="s">
        <v>3446</v>
      </c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x14ac:dyDescent="0.25">
      <c r="A899" s="1"/>
      <c r="B899" s="1"/>
      <c r="C899" s="1"/>
      <c r="D899" s="1"/>
      <c r="E899" s="1"/>
      <c r="F899" s="1"/>
      <c r="G899" s="1"/>
      <c r="H899" s="1"/>
    </row>
    <row r="900" spans="1:8" x14ac:dyDescent="0.25">
      <c r="A900" s="1"/>
      <c r="B900" s="1"/>
      <c r="C900" s="1"/>
      <c r="D900" s="1"/>
      <c r="E900" s="1"/>
      <c r="F900" s="1"/>
      <c r="G900" s="1"/>
      <c r="H900" s="1"/>
    </row>
    <row r="901" spans="1:8" x14ac:dyDescent="0.25">
      <c r="A901" s="1"/>
      <c r="B901" s="1"/>
      <c r="C901" s="1"/>
      <c r="D901" s="1"/>
      <c r="E901" s="1"/>
      <c r="F901" s="1"/>
      <c r="G901" s="1"/>
      <c r="H901" s="1"/>
    </row>
    <row r="902" spans="1:8" x14ac:dyDescent="0.25">
      <c r="A902" s="1"/>
      <c r="B902" s="1"/>
      <c r="C902" s="1"/>
      <c r="D902" s="1"/>
      <c r="E902" s="1"/>
      <c r="F902" s="1"/>
      <c r="G902" s="1"/>
      <c r="H902" s="1"/>
    </row>
    <row r="903" spans="1:8" x14ac:dyDescent="0.25">
      <c r="A903" s="1"/>
      <c r="B903" s="1"/>
      <c r="C903" s="1"/>
      <c r="D903" s="1"/>
      <c r="E903" s="1"/>
      <c r="F903" s="1"/>
      <c r="G903" s="1"/>
      <c r="H903" s="1"/>
    </row>
    <row r="904" spans="1:8" x14ac:dyDescent="0.25">
      <c r="A904" s="1"/>
      <c r="B904" s="1"/>
      <c r="C904" s="1"/>
      <c r="D904" s="1"/>
      <c r="E904" s="1"/>
      <c r="F904" s="1"/>
      <c r="G904" s="1"/>
      <c r="H904" s="1"/>
    </row>
    <row r="905" spans="1:8" x14ac:dyDescent="0.25">
      <c r="A905" s="1"/>
      <c r="B905" s="1"/>
      <c r="C905" s="1"/>
      <c r="D905" s="1"/>
      <c r="E905" s="1"/>
      <c r="F905" s="1"/>
      <c r="G905" s="1"/>
      <c r="H905" s="1"/>
    </row>
    <row r="906" spans="1:8" x14ac:dyDescent="0.25">
      <c r="A906" s="1"/>
      <c r="B906" s="1"/>
      <c r="C906" s="1"/>
      <c r="D906" s="1"/>
      <c r="E906" s="1"/>
      <c r="F906" s="1"/>
      <c r="G906" s="1"/>
      <c r="H906" s="1"/>
    </row>
    <row r="907" spans="1:8" x14ac:dyDescent="0.25">
      <c r="A907" s="1"/>
      <c r="B907" s="1"/>
      <c r="C907" s="1"/>
      <c r="D907" s="1"/>
      <c r="E907" s="1"/>
      <c r="F907" s="1"/>
      <c r="G907" s="1"/>
      <c r="H907" s="1"/>
    </row>
    <row r="908" spans="1:8" x14ac:dyDescent="0.25">
      <c r="A908" s="1"/>
      <c r="B908" s="1"/>
      <c r="C908" s="1"/>
      <c r="D908" s="1"/>
      <c r="E908" s="1"/>
      <c r="F908" s="1"/>
      <c r="G908" s="1"/>
      <c r="H908" s="1"/>
    </row>
    <row r="909" spans="1:8" x14ac:dyDescent="0.25">
      <c r="A909" s="1"/>
      <c r="B909" s="1"/>
      <c r="C909" s="1"/>
      <c r="D909" s="1"/>
      <c r="E909" s="1"/>
      <c r="F909" s="1"/>
      <c r="G909" s="1"/>
      <c r="H909" s="1"/>
    </row>
    <row r="910" spans="1:8" x14ac:dyDescent="0.25">
      <c r="A910" s="1"/>
      <c r="B910" s="1"/>
      <c r="C910" s="1"/>
      <c r="D910" s="1"/>
      <c r="E910" s="1"/>
      <c r="F910" s="1"/>
      <c r="G910" s="1"/>
      <c r="H910" s="1"/>
    </row>
    <row r="911" spans="1:8" x14ac:dyDescent="0.25">
      <c r="A911" s="1"/>
      <c r="B911" s="1"/>
      <c r="C911" s="1"/>
      <c r="D911" s="1"/>
      <c r="E911" s="1"/>
      <c r="F911" s="1"/>
      <c r="G911" s="1"/>
      <c r="H911" s="1"/>
    </row>
    <row r="912" spans="1:8" x14ac:dyDescent="0.25">
      <c r="A912" s="1"/>
      <c r="B912" s="1"/>
      <c r="C912" s="1"/>
      <c r="D912" s="1"/>
      <c r="E912" s="1"/>
      <c r="F912" s="1"/>
      <c r="G912" s="1"/>
      <c r="H912" s="1"/>
    </row>
    <row r="913" spans="1:8" x14ac:dyDescent="0.25">
      <c r="A913" s="1"/>
      <c r="B913" s="1"/>
      <c r="C913" s="1"/>
      <c r="D913" s="1"/>
      <c r="E913" s="1"/>
      <c r="F913" s="1"/>
      <c r="G913" s="1"/>
      <c r="H913" s="1"/>
    </row>
    <row r="914" spans="1:8" x14ac:dyDescent="0.25">
      <c r="A914" s="1"/>
      <c r="B914" s="1"/>
      <c r="C914" s="1"/>
      <c r="D914" s="1"/>
      <c r="E914" s="1"/>
      <c r="F914" s="1"/>
      <c r="G914" s="1"/>
      <c r="H914" s="1"/>
    </row>
    <row r="915" spans="1:8" x14ac:dyDescent="0.25">
      <c r="A915" s="1"/>
      <c r="B915" s="1"/>
      <c r="C915" s="1"/>
      <c r="D915" s="1"/>
      <c r="E915" s="1"/>
      <c r="F915" s="1"/>
      <c r="G915" s="1"/>
      <c r="H915" s="1"/>
    </row>
    <row r="916" spans="1:8" x14ac:dyDescent="0.25">
      <c r="A916" s="1"/>
      <c r="B916" s="1"/>
      <c r="C916" s="1"/>
      <c r="D916" s="1"/>
      <c r="E916" s="1"/>
      <c r="F916" s="1"/>
      <c r="G916" s="1"/>
      <c r="H916" s="1"/>
    </row>
    <row r="917" spans="1:8" x14ac:dyDescent="0.25">
      <c r="A917" s="1"/>
      <c r="B917" s="1"/>
      <c r="C917" s="1"/>
      <c r="D917" s="1"/>
      <c r="E917" s="1"/>
      <c r="F917" s="1"/>
      <c r="G917" s="1"/>
      <c r="H917" s="1"/>
    </row>
    <row r="918" spans="1:8" x14ac:dyDescent="0.25">
      <c r="A918" s="1"/>
      <c r="B918" s="1"/>
      <c r="C918" s="1"/>
      <c r="D918" s="1"/>
      <c r="E918" s="1"/>
      <c r="F918" s="1"/>
      <c r="G918" s="1"/>
      <c r="H918" s="1"/>
    </row>
    <row r="919" spans="1:8" x14ac:dyDescent="0.25">
      <c r="A919" s="1"/>
      <c r="B919" s="1"/>
      <c r="C919" s="1"/>
      <c r="D919" s="1"/>
      <c r="E919" s="1"/>
      <c r="F919" s="1"/>
      <c r="G919" s="1"/>
      <c r="H919" s="1"/>
    </row>
    <row r="920" spans="1:8" x14ac:dyDescent="0.25">
      <c r="A920" s="1"/>
      <c r="B920" s="1"/>
      <c r="C920" s="1"/>
      <c r="D920" s="1"/>
      <c r="E920" s="1"/>
      <c r="F920" s="1"/>
      <c r="G920" s="1"/>
      <c r="H920" s="1"/>
    </row>
    <row r="921" spans="1:8" x14ac:dyDescent="0.25">
      <c r="A921" s="1"/>
      <c r="B921" s="1"/>
      <c r="C921" s="1"/>
      <c r="D921" s="1"/>
      <c r="E921" s="1"/>
      <c r="F921" s="1"/>
      <c r="G921" s="1"/>
      <c r="H921" s="1"/>
    </row>
    <row r="922" spans="1:8" x14ac:dyDescent="0.25">
      <c r="A922" s="1"/>
      <c r="B922" s="1"/>
      <c r="C922" s="1"/>
      <c r="D922" s="1"/>
      <c r="E922" s="1"/>
      <c r="F922" s="1"/>
      <c r="G922" s="1"/>
      <c r="H922" s="1"/>
    </row>
    <row r="923" spans="1:8" x14ac:dyDescent="0.25">
      <c r="A923" s="1"/>
      <c r="B923" s="1"/>
      <c r="C923" s="1"/>
      <c r="D923" s="1"/>
      <c r="E923" s="1"/>
      <c r="F923" s="1"/>
      <c r="G923" s="1"/>
      <c r="H923" s="1"/>
    </row>
    <row r="924" spans="1:8" x14ac:dyDescent="0.25">
      <c r="A924" s="1"/>
      <c r="B924" s="1"/>
      <c r="C924" s="1"/>
      <c r="D924" s="1"/>
      <c r="E924" s="1"/>
      <c r="F924" s="1"/>
      <c r="G924" s="1"/>
      <c r="H924" s="1"/>
    </row>
    <row r="925" spans="1:8" x14ac:dyDescent="0.25">
      <c r="A925" s="1"/>
      <c r="B925" s="1"/>
      <c r="C925" s="1"/>
      <c r="D925" s="1"/>
      <c r="E925" s="1"/>
      <c r="F925" s="1"/>
      <c r="G925" s="1"/>
      <c r="H925" s="1"/>
    </row>
    <row r="926" spans="1:8" x14ac:dyDescent="0.25">
      <c r="A926" s="1"/>
      <c r="B926" s="1"/>
      <c r="C926" s="1"/>
      <c r="D926" s="1"/>
      <c r="E926" s="1"/>
      <c r="F926" s="1"/>
      <c r="G926" s="1"/>
      <c r="H926" s="1"/>
    </row>
    <row r="927" spans="1:8" x14ac:dyDescent="0.25">
      <c r="A927" s="1"/>
      <c r="B927" s="1"/>
      <c r="C927" s="1"/>
      <c r="D927" s="1"/>
      <c r="E927" s="1"/>
      <c r="F927" s="1"/>
      <c r="G927" s="1"/>
      <c r="H927" s="1"/>
    </row>
    <row r="928" spans="1:8" x14ac:dyDescent="0.25">
      <c r="A928" s="1"/>
      <c r="B928" s="1"/>
      <c r="C928" s="1"/>
      <c r="D928" s="1"/>
      <c r="E928" s="1"/>
      <c r="F928" s="1"/>
      <c r="G928" s="1"/>
      <c r="H928" s="1"/>
    </row>
    <row r="929" spans="1:8" x14ac:dyDescent="0.25">
      <c r="A929" s="1"/>
      <c r="B929" s="1"/>
      <c r="C929" s="1"/>
      <c r="D929" s="1"/>
      <c r="E929" s="1"/>
      <c r="F929" s="1"/>
      <c r="G929" s="1"/>
      <c r="H929" s="1"/>
    </row>
    <row r="930" spans="1:8" x14ac:dyDescent="0.25">
      <c r="A930" s="1"/>
      <c r="B930" s="1"/>
      <c r="C930" s="1"/>
      <c r="D930" s="1"/>
      <c r="E930" s="1"/>
      <c r="F930" s="1"/>
      <c r="G930" s="1"/>
      <c r="H930" s="1"/>
    </row>
    <row r="931" spans="1:8" x14ac:dyDescent="0.25">
      <c r="A931" s="1"/>
      <c r="B931" s="1"/>
      <c r="C931" s="1"/>
      <c r="D931" s="1"/>
      <c r="E931" s="1"/>
      <c r="F931" s="1"/>
      <c r="G931" s="1"/>
      <c r="H931" s="1"/>
    </row>
    <row r="932" spans="1:8" x14ac:dyDescent="0.25">
      <c r="A932" s="1"/>
      <c r="B932" s="1"/>
      <c r="C932" s="1"/>
      <c r="D932" s="1"/>
      <c r="E932" s="1"/>
      <c r="F932" s="1"/>
      <c r="G932" s="1"/>
      <c r="H932" s="1"/>
    </row>
    <row r="933" spans="1:8" x14ac:dyDescent="0.25">
      <c r="A933" s="1"/>
      <c r="B933" s="1"/>
      <c r="C933" s="1"/>
      <c r="D933" s="1"/>
      <c r="E933" s="1"/>
      <c r="F933" s="1"/>
      <c r="G933" s="1"/>
      <c r="H933" s="1"/>
    </row>
    <row r="934" spans="1:8" x14ac:dyDescent="0.25">
      <c r="A934" s="1"/>
      <c r="B934" s="1"/>
      <c r="C934" s="1"/>
      <c r="D934" s="1"/>
      <c r="E934" s="1"/>
      <c r="F934" s="1"/>
      <c r="G934" s="1"/>
      <c r="H934" s="1"/>
    </row>
    <row r="935" spans="1:8" x14ac:dyDescent="0.25">
      <c r="A935" s="1"/>
      <c r="B935" s="1"/>
      <c r="C935" s="1"/>
      <c r="D935" s="1"/>
      <c r="E935" s="1"/>
      <c r="F935" s="1"/>
      <c r="G935" s="1"/>
      <c r="H935" s="1"/>
    </row>
    <row r="936" spans="1:8" x14ac:dyDescent="0.25">
      <c r="A936" s="1"/>
      <c r="B936" s="1"/>
      <c r="C936" s="1"/>
      <c r="D936" s="1"/>
      <c r="E936" s="1"/>
      <c r="F936" s="1"/>
      <c r="G936" s="1"/>
      <c r="H936" s="1"/>
    </row>
    <row r="937" spans="1:8" x14ac:dyDescent="0.25">
      <c r="A937" s="1"/>
      <c r="B937" s="1"/>
      <c r="C937" s="1"/>
      <c r="D937" s="1"/>
      <c r="E937" s="1"/>
      <c r="F937" s="1"/>
      <c r="G937" s="1"/>
      <c r="H937" s="1"/>
    </row>
    <row r="938" spans="1:8" x14ac:dyDescent="0.25">
      <c r="A938" s="1"/>
      <c r="B938" s="1"/>
      <c r="C938" s="1"/>
      <c r="D938" s="1"/>
      <c r="E938" s="1"/>
      <c r="F938" s="1"/>
      <c r="G938" s="1"/>
      <c r="H938" s="1"/>
    </row>
    <row r="939" spans="1:8" x14ac:dyDescent="0.25">
      <c r="A939" s="1"/>
      <c r="B939" s="1"/>
      <c r="C939" s="1"/>
      <c r="D939" s="1"/>
      <c r="E939" s="1"/>
      <c r="F939" s="1"/>
      <c r="G939" s="1"/>
      <c r="H939" s="1"/>
    </row>
    <row r="940" spans="1:8" x14ac:dyDescent="0.25">
      <c r="A940" s="1"/>
      <c r="B940" s="1"/>
      <c r="C940" s="1"/>
      <c r="D940" s="1"/>
      <c r="E940" s="1"/>
      <c r="F940" s="1"/>
      <c r="G940" s="1"/>
      <c r="H940" s="1"/>
    </row>
    <row r="941" spans="1:8" x14ac:dyDescent="0.25">
      <c r="A941" s="1"/>
      <c r="B941" s="1"/>
      <c r="C941" s="1"/>
      <c r="D941" s="1"/>
      <c r="E941" s="1"/>
      <c r="F941" s="1"/>
      <c r="G941" s="1"/>
      <c r="H941" s="1"/>
    </row>
    <row r="942" spans="1:8" x14ac:dyDescent="0.25">
      <c r="A942" s="1"/>
      <c r="B942" s="1"/>
      <c r="C942" s="1"/>
      <c r="D942" s="1"/>
      <c r="E942" s="1"/>
      <c r="F942" s="1"/>
      <c r="G942" s="1"/>
      <c r="H942" s="1"/>
    </row>
    <row r="943" spans="1:8" x14ac:dyDescent="0.25">
      <c r="A943" s="1"/>
      <c r="B943" s="1"/>
      <c r="C943" s="1"/>
      <c r="D943" s="1"/>
      <c r="E943" s="1"/>
      <c r="F943" s="1"/>
      <c r="G943" s="1"/>
      <c r="H943" s="1"/>
    </row>
    <row r="944" spans="1:8" x14ac:dyDescent="0.25">
      <c r="A944" s="1"/>
      <c r="B944" s="1"/>
      <c r="C944" s="1"/>
      <c r="D944" s="1"/>
      <c r="E944" s="1"/>
      <c r="F944" s="1"/>
      <c r="G944" s="1"/>
      <c r="H944" s="1"/>
    </row>
    <row r="945" spans="1:8" x14ac:dyDescent="0.25">
      <c r="A945" s="1"/>
      <c r="B945" s="1"/>
      <c r="C945" s="1"/>
      <c r="D945" s="1"/>
      <c r="E945" s="1"/>
      <c r="F945" s="1"/>
      <c r="G945" s="1"/>
      <c r="H945" s="1"/>
    </row>
    <row r="946" spans="1:8" x14ac:dyDescent="0.25">
      <c r="A946" s="1"/>
      <c r="B946" s="1"/>
      <c r="C946" s="1"/>
      <c r="D946" s="1"/>
      <c r="E946" s="1"/>
      <c r="F946" s="1"/>
      <c r="G946" s="1"/>
      <c r="H946" s="1"/>
    </row>
    <row r="947" spans="1:8" x14ac:dyDescent="0.25">
      <c r="A947" s="1"/>
      <c r="B947" s="1"/>
      <c r="C947" s="1"/>
      <c r="D947" s="1"/>
      <c r="E947" s="1"/>
      <c r="F947" s="1"/>
      <c r="G947" s="1"/>
      <c r="H947" s="1"/>
    </row>
    <row r="948" spans="1:8" x14ac:dyDescent="0.25">
      <c r="A948" s="1"/>
      <c r="B948" s="1"/>
      <c r="C948" s="1"/>
      <c r="D948" s="1"/>
      <c r="E948" s="1"/>
      <c r="F948" s="1"/>
      <c r="G948" s="1"/>
      <c r="H948" s="1"/>
    </row>
    <row r="949" spans="1:8" x14ac:dyDescent="0.25">
      <c r="A949" s="1"/>
      <c r="B949" s="1"/>
      <c r="C949" s="1"/>
      <c r="D949" s="1"/>
      <c r="E949" s="1"/>
      <c r="F949" s="1"/>
      <c r="G949" s="1"/>
      <c r="H949" s="1"/>
    </row>
    <row r="950" spans="1:8" x14ac:dyDescent="0.25">
      <c r="A950" s="1"/>
      <c r="B950" s="1"/>
      <c r="C950" s="1"/>
      <c r="D950" s="1"/>
      <c r="E950" s="1"/>
      <c r="F950" s="1"/>
      <c r="G950" s="1"/>
      <c r="H950" s="1"/>
    </row>
    <row r="951" spans="1:8" x14ac:dyDescent="0.25">
      <c r="A951" s="1"/>
      <c r="B951" s="1"/>
      <c r="C951" s="1"/>
      <c r="D951" s="1"/>
      <c r="E951" s="1"/>
      <c r="F951" s="1"/>
      <c r="G951" s="1"/>
      <c r="H951" s="1"/>
    </row>
    <row r="952" spans="1:8" x14ac:dyDescent="0.25">
      <c r="A952" s="1"/>
      <c r="B952" s="1"/>
      <c r="C952" s="1"/>
      <c r="D952" s="1"/>
      <c r="E952" s="1"/>
      <c r="F952" s="1"/>
      <c r="G952" s="1"/>
      <c r="H952" s="1"/>
    </row>
    <row r="953" spans="1:8" x14ac:dyDescent="0.25">
      <c r="A953" s="1"/>
      <c r="B953" s="1"/>
      <c r="C953" s="1"/>
      <c r="D953" s="1"/>
      <c r="E953" s="1"/>
      <c r="F953" s="1"/>
      <c r="G953" s="1"/>
      <c r="H953" s="1"/>
    </row>
    <row r="954" spans="1:8" x14ac:dyDescent="0.25">
      <c r="A954" s="1"/>
      <c r="B954" s="1"/>
      <c r="C954" s="1"/>
      <c r="D954" s="1"/>
      <c r="E954" s="1"/>
      <c r="F954" s="1"/>
      <c r="G954" s="1"/>
      <c r="H954" s="1"/>
    </row>
    <row r="955" spans="1:8" x14ac:dyDescent="0.25">
      <c r="A955" s="1"/>
      <c r="B955" s="1"/>
      <c r="C955" s="1"/>
      <c r="D955" s="1"/>
      <c r="E955" s="1"/>
      <c r="F955" s="1"/>
      <c r="G955" s="1"/>
      <c r="H955" s="1"/>
    </row>
    <row r="956" spans="1:8" x14ac:dyDescent="0.25">
      <c r="A956" s="1"/>
      <c r="B956" s="1"/>
      <c r="C956" s="1"/>
      <c r="D956" s="1"/>
      <c r="E956" s="1"/>
      <c r="F956" s="1"/>
      <c r="G956" s="1"/>
      <c r="H956" s="1"/>
    </row>
    <row r="957" spans="1:8" x14ac:dyDescent="0.25">
      <c r="A957" s="1"/>
      <c r="B957" s="1"/>
      <c r="C957" s="1"/>
      <c r="D957" s="1"/>
      <c r="E957" s="1"/>
      <c r="F957" s="1"/>
      <c r="G957" s="1"/>
      <c r="H957" s="1"/>
    </row>
    <row r="958" spans="1:8" x14ac:dyDescent="0.25">
      <c r="A958" s="1"/>
      <c r="B958" s="1"/>
      <c r="C958" s="1"/>
      <c r="D958" s="1"/>
      <c r="E958" s="1"/>
      <c r="F958" s="1"/>
      <c r="G958" s="1"/>
      <c r="H958" s="1"/>
    </row>
    <row r="959" spans="1:8" x14ac:dyDescent="0.25">
      <c r="A959" s="1"/>
      <c r="B959" s="1"/>
      <c r="C959" s="1"/>
      <c r="D959" s="1"/>
      <c r="E959" s="1"/>
      <c r="F959" s="1"/>
      <c r="G959" s="1"/>
      <c r="H959" s="1"/>
    </row>
    <row r="960" spans="1:8" x14ac:dyDescent="0.25">
      <c r="A960" s="1"/>
      <c r="B960" s="1"/>
      <c r="C960" s="1"/>
      <c r="D960" s="1"/>
      <c r="E960" s="1"/>
      <c r="F960" s="1"/>
      <c r="G960" s="1"/>
      <c r="H960" s="1"/>
    </row>
    <row r="961" spans="1:8" x14ac:dyDescent="0.25">
      <c r="A961" s="1"/>
      <c r="B961" s="1"/>
      <c r="C961" s="1"/>
      <c r="D961" s="1"/>
      <c r="E961" s="1"/>
      <c r="F961" s="1"/>
      <c r="G961" s="1"/>
      <c r="H961" s="1"/>
    </row>
    <row r="962" spans="1:8" x14ac:dyDescent="0.25">
      <c r="A962" s="1"/>
      <c r="B962" s="1"/>
      <c r="C962" s="1"/>
      <c r="D962" s="1"/>
      <c r="E962" s="1"/>
      <c r="F962" s="1"/>
      <c r="G962" s="1"/>
      <c r="H962" s="1"/>
    </row>
    <row r="963" spans="1:8" x14ac:dyDescent="0.25">
      <c r="A963" s="1"/>
      <c r="B963" s="1"/>
      <c r="C963" s="1"/>
      <c r="D963" s="1"/>
      <c r="E963" s="1"/>
      <c r="F963" s="1"/>
      <c r="G963" s="1"/>
      <c r="H963" s="1"/>
    </row>
    <row r="964" spans="1:8" x14ac:dyDescent="0.25">
      <c r="A964" s="1"/>
      <c r="B964" s="1"/>
      <c r="C964" s="1"/>
      <c r="D964" s="1"/>
      <c r="E964" s="1"/>
      <c r="F964" s="1"/>
      <c r="G964" s="1"/>
      <c r="H964" s="1"/>
    </row>
    <row r="965" spans="1:8" x14ac:dyDescent="0.25">
      <c r="A965" s="1"/>
      <c r="B965" s="1"/>
      <c r="C965" s="1"/>
      <c r="D965" s="1"/>
      <c r="E965" s="1"/>
      <c r="F965" s="1"/>
      <c r="G965" s="1"/>
      <c r="H965" s="1"/>
    </row>
    <row r="966" spans="1:8" x14ac:dyDescent="0.25">
      <c r="A966" s="1"/>
      <c r="B966" s="1"/>
      <c r="C966" s="1"/>
      <c r="D966" s="1"/>
      <c r="E966" s="1"/>
      <c r="F966" s="1"/>
      <c r="G966" s="1"/>
      <c r="H966" s="1"/>
    </row>
    <row r="967" spans="1:8" x14ac:dyDescent="0.25">
      <c r="A967" s="1"/>
      <c r="B967" s="1"/>
      <c r="C967" s="1"/>
      <c r="D967" s="1"/>
      <c r="E967" s="1"/>
      <c r="F967" s="1"/>
      <c r="G967" s="1"/>
      <c r="H967" s="1"/>
    </row>
    <row r="968" spans="1:8" x14ac:dyDescent="0.25">
      <c r="A968" s="1"/>
      <c r="B968" s="1"/>
      <c r="C968" s="1"/>
      <c r="D968" s="1"/>
      <c r="E968" s="1"/>
      <c r="F968" s="1"/>
      <c r="G968" s="1"/>
      <c r="H968" s="1"/>
    </row>
    <row r="969" spans="1:8" x14ac:dyDescent="0.25">
      <c r="A969" s="1"/>
      <c r="B969" s="1"/>
      <c r="C969" s="1"/>
      <c r="D969" s="1"/>
      <c r="E969" s="1"/>
      <c r="F969" s="1"/>
      <c r="G969" s="1"/>
      <c r="H969" s="1"/>
    </row>
    <row r="970" spans="1:8" x14ac:dyDescent="0.25">
      <c r="A970" s="1"/>
      <c r="B970" s="1"/>
      <c r="C970" s="1"/>
      <c r="D970" s="1"/>
      <c r="E970" s="1"/>
      <c r="F970" s="1"/>
      <c r="G970" s="1"/>
      <c r="H970" s="1"/>
    </row>
    <row r="971" spans="1:8" x14ac:dyDescent="0.25">
      <c r="A971" s="1"/>
      <c r="B971" s="1"/>
      <c r="C971" s="1"/>
      <c r="D971" s="1"/>
      <c r="E971" s="1"/>
      <c r="F971" s="1"/>
      <c r="G971" s="1"/>
      <c r="H971" s="1"/>
    </row>
    <row r="972" spans="1:8" x14ac:dyDescent="0.25">
      <c r="A972" s="1"/>
      <c r="B972" s="1"/>
      <c r="C972" s="1"/>
      <c r="D972" s="1"/>
      <c r="E972" s="1"/>
      <c r="F972" s="1"/>
      <c r="G972" s="1"/>
      <c r="H972" s="1"/>
    </row>
    <row r="973" spans="1:8" x14ac:dyDescent="0.25">
      <c r="A973" s="1"/>
      <c r="B973" s="1"/>
      <c r="C973" s="1"/>
      <c r="D973" s="1"/>
      <c r="E973" s="1"/>
      <c r="F973" s="1"/>
      <c r="G973" s="1"/>
      <c r="H973" s="1"/>
    </row>
    <row r="974" spans="1:8" x14ac:dyDescent="0.25">
      <c r="A974" s="1"/>
      <c r="B974" s="1"/>
      <c r="C974" s="1"/>
      <c r="D974" s="1"/>
      <c r="E974" s="1"/>
      <c r="F974" s="1"/>
      <c r="G974" s="1"/>
      <c r="H974" s="1"/>
    </row>
    <row r="975" spans="1:8" x14ac:dyDescent="0.25">
      <c r="A975" s="1"/>
      <c r="B975" s="1"/>
      <c r="C975" s="1"/>
      <c r="D975" s="1"/>
      <c r="E975" s="1"/>
      <c r="F975" s="1"/>
      <c r="G975" s="1"/>
      <c r="H975" s="1"/>
    </row>
    <row r="976" spans="1:8" x14ac:dyDescent="0.25">
      <c r="A976" s="1"/>
      <c r="B976" s="1"/>
      <c r="C976" s="1"/>
      <c r="D976" s="1"/>
      <c r="E976" s="1"/>
      <c r="F976" s="1"/>
      <c r="G976" s="1"/>
      <c r="H976" s="1"/>
    </row>
    <row r="977" spans="1:8" x14ac:dyDescent="0.25">
      <c r="A977" s="1"/>
      <c r="B977" s="1"/>
      <c r="C977" s="1"/>
      <c r="D977" s="1"/>
      <c r="E977" s="1"/>
      <c r="F977" s="1"/>
      <c r="G977" s="1"/>
      <c r="H977" s="1"/>
    </row>
    <row r="978" spans="1:8" x14ac:dyDescent="0.25">
      <c r="A978" s="1"/>
      <c r="B978" s="1"/>
      <c r="C978" s="1"/>
      <c r="D978" s="1"/>
      <c r="E978" s="1"/>
      <c r="F978" s="1"/>
      <c r="G978" s="1"/>
      <c r="H978" s="1"/>
    </row>
    <row r="979" spans="1:8" x14ac:dyDescent="0.25">
      <c r="A979" s="1"/>
      <c r="B979" s="1"/>
      <c r="C979" s="1"/>
      <c r="D979" s="1"/>
      <c r="E979" s="1"/>
      <c r="F979" s="1"/>
      <c r="G979" s="1"/>
      <c r="H979" s="1"/>
    </row>
    <row r="980" spans="1:8" x14ac:dyDescent="0.25">
      <c r="A980" s="1"/>
      <c r="B980" s="1"/>
      <c r="C980" s="1"/>
      <c r="D980" s="1"/>
      <c r="E980" s="1"/>
      <c r="F980" s="1"/>
      <c r="G980" s="1"/>
      <c r="H980" s="1"/>
    </row>
    <row r="981" spans="1:8" x14ac:dyDescent="0.25">
      <c r="A981" s="1"/>
      <c r="B981" s="1"/>
      <c r="C981" s="1"/>
      <c r="D981" s="1"/>
      <c r="E981" s="1"/>
      <c r="F981" s="1"/>
      <c r="G981" s="1"/>
      <c r="H981" s="1"/>
    </row>
    <row r="982" spans="1:8" x14ac:dyDescent="0.25">
      <c r="A982" s="1"/>
      <c r="B982" s="1"/>
      <c r="C982" s="1"/>
      <c r="D982" s="1"/>
      <c r="E982" s="1"/>
      <c r="F982" s="1"/>
      <c r="G982" s="1"/>
      <c r="H982" s="1"/>
    </row>
    <row r="983" spans="1:8" x14ac:dyDescent="0.25">
      <c r="A983" s="1"/>
      <c r="B983" s="1"/>
      <c r="C983" s="1"/>
      <c r="D983" s="1"/>
      <c r="E983" s="1"/>
      <c r="F983" s="1"/>
      <c r="G983" s="1"/>
      <c r="H983" s="1"/>
    </row>
    <row r="984" spans="1:8" x14ac:dyDescent="0.25">
      <c r="A984" s="1"/>
      <c r="B984" s="1"/>
      <c r="C984" s="1"/>
      <c r="D984" s="1"/>
      <c r="E984" s="1"/>
      <c r="F984" s="1"/>
      <c r="G984" s="1"/>
      <c r="H984" s="1"/>
    </row>
    <row r="985" spans="1:8" x14ac:dyDescent="0.25">
      <c r="A985" s="1"/>
      <c r="B985" s="1"/>
      <c r="C985" s="1"/>
      <c r="D985" s="1"/>
      <c r="E985" s="1"/>
      <c r="F985" s="1"/>
      <c r="G985" s="1"/>
      <c r="H985" s="1"/>
    </row>
    <row r="986" spans="1:8" x14ac:dyDescent="0.25">
      <c r="A986" s="1"/>
      <c r="B986" s="1"/>
      <c r="C986" s="1"/>
      <c r="D986" s="1"/>
      <c r="E986" s="1"/>
      <c r="F986" s="1"/>
      <c r="G986" s="1"/>
      <c r="H986" s="1"/>
    </row>
    <row r="987" spans="1:8" x14ac:dyDescent="0.25">
      <c r="A987" s="1"/>
      <c r="B987" s="1"/>
      <c r="C987" s="1"/>
      <c r="D987" s="1"/>
      <c r="E987" s="1"/>
      <c r="F987" s="1"/>
      <c r="G987" s="1"/>
      <c r="H987" s="1"/>
    </row>
    <row r="988" spans="1:8" x14ac:dyDescent="0.25">
      <c r="A988" s="1"/>
      <c r="B988" s="1"/>
      <c r="C988" s="1"/>
      <c r="D988" s="1"/>
      <c r="E988" s="1"/>
      <c r="F988" s="1"/>
      <c r="G988" s="1"/>
      <c r="H988" s="1"/>
    </row>
    <row r="989" spans="1:8" x14ac:dyDescent="0.25">
      <c r="A989" s="1"/>
      <c r="B989" s="1"/>
      <c r="C989" s="1"/>
      <c r="D989" s="1"/>
      <c r="E989" s="1"/>
      <c r="F989" s="1"/>
      <c r="G989" s="1"/>
      <c r="H989" s="1"/>
    </row>
    <row r="990" spans="1:8" x14ac:dyDescent="0.25">
      <c r="A990" s="1"/>
      <c r="B990" s="1"/>
      <c r="C990" s="1"/>
      <c r="D990" s="1"/>
      <c r="E990" s="1"/>
      <c r="F990" s="1"/>
      <c r="G990" s="1"/>
      <c r="H990" s="1"/>
    </row>
    <row r="991" spans="1:8" x14ac:dyDescent="0.25">
      <c r="A991" s="1"/>
      <c r="B991" s="1"/>
      <c r="C991" s="1"/>
      <c r="D991" s="1"/>
      <c r="E991" s="1"/>
      <c r="F991" s="1"/>
      <c r="G991" s="1"/>
      <c r="H991" s="1"/>
    </row>
    <row r="992" spans="1:8" x14ac:dyDescent="0.25">
      <c r="A992" s="1"/>
      <c r="B992" s="1"/>
      <c r="C992" s="1"/>
      <c r="D992" s="1"/>
      <c r="E992" s="1"/>
      <c r="F992" s="1"/>
      <c r="G992" s="1"/>
      <c r="H992" s="1"/>
    </row>
    <row r="993" spans="1:8" x14ac:dyDescent="0.25">
      <c r="A993" s="1"/>
      <c r="B993" s="1"/>
      <c r="C993" s="1"/>
      <c r="D993" s="1"/>
      <c r="E993" s="1"/>
      <c r="F993" s="1"/>
      <c r="G993" s="1"/>
      <c r="H993" s="1"/>
    </row>
    <row r="994" spans="1:8" x14ac:dyDescent="0.25">
      <c r="A994" s="1"/>
      <c r="B994" s="1"/>
      <c r="C994" s="1"/>
      <c r="D994" s="1"/>
      <c r="E994" s="1"/>
      <c r="F994" s="1"/>
      <c r="G994" s="1"/>
      <c r="H994" s="1"/>
    </row>
    <row r="995" spans="1:8" x14ac:dyDescent="0.25">
      <c r="A995" s="1"/>
      <c r="B995" s="1"/>
      <c r="C995" s="1"/>
      <c r="D995" s="1"/>
      <c r="E995" s="1"/>
      <c r="F995" s="1"/>
      <c r="G995" s="1"/>
      <c r="H995" s="1"/>
    </row>
    <row r="996" spans="1:8" x14ac:dyDescent="0.25">
      <c r="A996" s="1"/>
      <c r="B996" s="1"/>
      <c r="C996" s="1"/>
      <c r="D996" s="1"/>
      <c r="E996" s="1"/>
      <c r="F996" s="1"/>
      <c r="G996" s="1"/>
      <c r="H996" s="1"/>
    </row>
    <row r="997" spans="1:8" x14ac:dyDescent="0.25">
      <c r="A997" s="1"/>
      <c r="B997" s="1"/>
      <c r="C997" s="1"/>
      <c r="D997" s="1"/>
      <c r="E997" s="1"/>
      <c r="F997" s="1"/>
      <c r="G997" s="1"/>
      <c r="H997" s="1"/>
    </row>
    <row r="998" spans="1:8" x14ac:dyDescent="0.25">
      <c r="A998" s="1"/>
      <c r="B998" s="1"/>
      <c r="C998" s="1"/>
      <c r="D998" s="1"/>
      <c r="E998" s="1"/>
      <c r="F998" s="1"/>
      <c r="G998" s="1"/>
      <c r="H998" s="1"/>
    </row>
    <row r="999" spans="1:8" x14ac:dyDescent="0.25">
      <c r="A999" s="1"/>
      <c r="B999" s="1"/>
      <c r="C999" s="1"/>
      <c r="D999" s="1"/>
      <c r="E999" s="1"/>
      <c r="F999" s="1"/>
      <c r="G999" s="1"/>
      <c r="H999" s="1"/>
    </row>
    <row r="1000" spans="1:8" x14ac:dyDescent="0.25">
      <c r="A1000" s="1"/>
      <c r="B1000" s="1"/>
      <c r="C1000" s="1"/>
      <c r="D1000" s="1"/>
      <c r="E1000" s="1"/>
      <c r="F1000" s="1"/>
      <c r="G1000" s="1"/>
      <c r="H1000" s="1"/>
    </row>
    <row r="1001" spans="1:8" x14ac:dyDescent="0.25">
      <c r="A1001" s="1"/>
      <c r="B1001" s="1"/>
      <c r="C1001" s="1"/>
      <c r="D1001" s="1"/>
      <c r="E1001" s="1"/>
      <c r="F1001" s="1"/>
      <c r="G1001" s="1"/>
      <c r="H1001" s="1"/>
    </row>
    <row r="1002" spans="1:8" x14ac:dyDescent="0.25">
      <c r="A1002" s="1"/>
      <c r="B1002" s="1"/>
      <c r="C1002" s="1"/>
      <c r="D1002" s="1"/>
      <c r="E1002" s="1"/>
      <c r="F1002" s="1"/>
      <c r="G1002" s="1"/>
      <c r="H1002" s="1"/>
    </row>
    <row r="1003" spans="1:8" x14ac:dyDescent="0.25">
      <c r="A1003" s="1"/>
      <c r="B1003" s="1"/>
      <c r="C1003" s="1"/>
      <c r="D1003" s="1"/>
      <c r="E1003" s="1"/>
      <c r="F1003" s="1"/>
      <c r="G1003" s="1"/>
      <c r="H1003" s="1"/>
    </row>
    <row r="1004" spans="1:8" x14ac:dyDescent="0.25">
      <c r="A1004" s="1"/>
      <c r="B1004" s="1"/>
      <c r="C1004" s="1"/>
      <c r="D1004" s="1"/>
      <c r="E1004" s="1"/>
      <c r="F1004" s="1"/>
      <c r="G1004" s="1"/>
      <c r="H1004" s="1"/>
    </row>
    <row r="1005" spans="1:8" x14ac:dyDescent="0.25">
      <c r="A1005" s="1"/>
      <c r="B1005" s="1"/>
      <c r="C1005" s="1"/>
      <c r="D1005" s="1"/>
      <c r="E1005" s="1"/>
      <c r="F1005" s="1"/>
      <c r="G1005" s="1"/>
      <c r="H1005" s="1"/>
    </row>
    <row r="1006" spans="1:8" x14ac:dyDescent="0.25">
      <c r="A1006" s="1"/>
      <c r="B1006" s="1"/>
      <c r="C1006" s="1"/>
      <c r="D1006" s="1"/>
      <c r="E1006" s="1"/>
      <c r="F1006" s="1"/>
      <c r="G1006" s="1"/>
      <c r="H1006" s="1"/>
    </row>
    <row r="1007" spans="1:8" x14ac:dyDescent="0.25">
      <c r="A1007" s="1"/>
      <c r="B1007" s="1"/>
      <c r="C1007" s="1"/>
      <c r="D1007" s="1"/>
      <c r="E1007" s="1"/>
      <c r="F1007" s="1"/>
      <c r="G1007" s="1"/>
      <c r="H1007" s="1"/>
    </row>
    <row r="1008" spans="1:8" x14ac:dyDescent="0.25">
      <c r="A1008" s="1"/>
      <c r="B1008" s="1"/>
      <c r="C1008" s="1"/>
      <c r="D1008" s="1"/>
      <c r="E1008" s="1"/>
      <c r="F1008" s="1"/>
      <c r="G1008" s="1"/>
      <c r="H1008" s="1"/>
    </row>
    <row r="1009" spans="1:8" x14ac:dyDescent="0.25">
      <c r="A1009" s="1"/>
      <c r="B1009" s="1"/>
      <c r="C1009" s="1"/>
      <c r="D1009" s="1"/>
      <c r="E1009" s="1"/>
      <c r="F1009" s="1"/>
      <c r="G1009" s="1"/>
      <c r="H1009" s="1"/>
    </row>
    <row r="1010" spans="1:8" x14ac:dyDescent="0.25">
      <c r="A1010" s="1"/>
      <c r="B1010" s="1"/>
      <c r="C1010" s="1"/>
      <c r="D1010" s="1"/>
      <c r="E1010" s="1"/>
      <c r="F1010" s="1"/>
      <c r="G1010" s="1"/>
      <c r="H1010" s="1"/>
    </row>
    <row r="1011" spans="1:8" x14ac:dyDescent="0.25">
      <c r="A1011" s="1"/>
      <c r="B1011" s="1"/>
      <c r="C1011" s="1"/>
      <c r="D1011" s="1"/>
      <c r="E1011" s="1"/>
      <c r="F1011" s="1"/>
      <c r="G1011" s="1"/>
      <c r="H1011" s="1"/>
    </row>
    <row r="1012" spans="1:8" x14ac:dyDescent="0.25">
      <c r="A1012" s="1"/>
      <c r="B1012" s="1"/>
      <c r="C1012" s="1"/>
      <c r="D1012" s="1"/>
      <c r="E1012" s="1"/>
      <c r="F1012" s="1"/>
      <c r="G1012" s="1"/>
      <c r="H1012" s="1"/>
    </row>
    <row r="1013" spans="1:8" x14ac:dyDescent="0.25">
      <c r="A1013" s="1"/>
      <c r="B1013" s="1"/>
      <c r="C1013" s="1"/>
      <c r="D1013" s="1"/>
      <c r="E1013" s="1"/>
      <c r="F1013" s="1"/>
      <c r="G1013" s="1"/>
      <c r="H1013" s="1"/>
    </row>
    <row r="1014" spans="1:8" x14ac:dyDescent="0.25">
      <c r="A1014" s="1"/>
      <c r="B1014" s="1"/>
      <c r="C1014" s="1"/>
      <c r="D1014" s="1"/>
      <c r="E1014" s="1"/>
      <c r="F1014" s="1"/>
      <c r="G1014" s="1"/>
      <c r="H1014" s="1"/>
    </row>
    <row r="1015" spans="1:8" x14ac:dyDescent="0.25">
      <c r="A1015" s="1"/>
      <c r="B1015" s="1"/>
      <c r="C1015" s="1"/>
      <c r="D1015" s="1"/>
      <c r="E1015" s="1"/>
      <c r="F1015" s="1"/>
      <c r="G1015" s="1"/>
      <c r="H1015" s="1"/>
    </row>
    <row r="1016" spans="1:8" x14ac:dyDescent="0.25">
      <c r="A1016" s="1"/>
      <c r="B1016" s="1"/>
      <c r="C1016" s="1"/>
      <c r="D1016" s="1"/>
      <c r="E1016" s="1"/>
      <c r="F1016" s="1"/>
      <c r="G1016" s="1"/>
      <c r="H1016" s="1"/>
    </row>
    <row r="1017" spans="1:8" x14ac:dyDescent="0.25">
      <c r="A1017" s="1"/>
      <c r="B1017" s="1"/>
      <c r="C1017" s="1"/>
      <c r="D1017" s="1"/>
      <c r="E1017" s="1"/>
      <c r="F1017" s="1"/>
      <c r="G1017" s="1"/>
      <c r="H1017" s="1"/>
    </row>
    <row r="1018" spans="1:8" x14ac:dyDescent="0.25">
      <c r="A1018" s="1"/>
      <c r="B1018" s="1"/>
      <c r="C1018" s="1"/>
      <c r="D1018" s="1"/>
      <c r="E1018" s="1"/>
      <c r="F1018" s="1"/>
      <c r="G1018" s="1"/>
      <c r="H1018" s="1"/>
    </row>
    <row r="1019" spans="1:8" x14ac:dyDescent="0.25">
      <c r="A1019" s="1"/>
      <c r="B1019" s="1"/>
      <c r="C1019" s="1"/>
      <c r="D1019" s="1"/>
      <c r="E1019" s="1"/>
      <c r="F1019" s="1"/>
      <c r="G1019" s="1"/>
      <c r="H1019" s="1"/>
    </row>
    <row r="1020" spans="1:8" x14ac:dyDescent="0.25">
      <c r="A1020" s="1"/>
      <c r="B1020" s="1"/>
      <c r="C1020" s="1"/>
      <c r="D1020" s="1"/>
      <c r="E1020" s="1"/>
      <c r="F1020" s="1"/>
      <c r="G1020" s="1"/>
      <c r="H1020" s="1"/>
    </row>
    <row r="1021" spans="1:8" x14ac:dyDescent="0.25">
      <c r="A1021" s="1"/>
      <c r="B1021" s="1"/>
      <c r="C1021" s="1"/>
      <c r="D1021" s="1"/>
      <c r="E1021" s="1"/>
      <c r="F1021" s="1"/>
      <c r="G1021" s="1"/>
      <c r="H1021" s="1"/>
    </row>
    <row r="1022" spans="1:8" x14ac:dyDescent="0.25">
      <c r="A1022" s="1"/>
      <c r="B1022" s="1"/>
      <c r="C1022" s="1"/>
      <c r="D1022" s="1"/>
      <c r="E1022" s="1"/>
      <c r="F1022" s="1"/>
      <c r="G1022" s="1"/>
      <c r="H1022" s="1"/>
    </row>
    <row r="1023" spans="1:8" x14ac:dyDescent="0.25">
      <c r="A1023" s="1"/>
      <c r="B1023" s="1"/>
      <c r="C1023" s="1"/>
      <c r="D1023" s="1"/>
      <c r="E1023" s="1"/>
      <c r="F1023" s="1"/>
      <c r="G1023" s="1"/>
      <c r="H1023" s="1"/>
    </row>
    <row r="1024" spans="1:8" x14ac:dyDescent="0.25">
      <c r="A1024" s="1"/>
      <c r="B1024" s="1"/>
      <c r="C1024" s="1"/>
      <c r="D1024" s="1"/>
      <c r="E1024" s="1"/>
      <c r="F1024" s="1"/>
      <c r="G1024" s="1"/>
      <c r="H1024" s="1"/>
    </row>
    <row r="1025" spans="1:8" x14ac:dyDescent="0.25">
      <c r="A1025" s="1"/>
      <c r="B1025" s="1"/>
      <c r="C1025" s="1"/>
      <c r="D1025" s="1"/>
      <c r="E1025" s="1"/>
      <c r="F1025" s="1"/>
      <c r="G1025" s="1"/>
      <c r="H1025" s="1"/>
    </row>
    <row r="1026" spans="1:8" x14ac:dyDescent="0.25">
      <c r="A1026" s="1"/>
      <c r="B1026" s="1"/>
      <c r="C1026" s="1"/>
      <c r="D1026" s="1"/>
      <c r="E1026" s="1"/>
      <c r="F1026" s="1"/>
      <c r="G1026" s="1"/>
      <c r="H1026" s="1"/>
    </row>
    <row r="1027" spans="1:8" x14ac:dyDescent="0.25">
      <c r="A1027" s="1"/>
      <c r="B1027" s="1"/>
      <c r="C1027" s="1"/>
      <c r="D1027" s="1"/>
      <c r="E1027" s="1"/>
      <c r="F1027" s="1"/>
      <c r="G1027" s="1"/>
      <c r="H1027" s="1"/>
    </row>
    <row r="1028" spans="1:8" x14ac:dyDescent="0.25">
      <c r="A1028" s="1"/>
      <c r="B1028" s="1"/>
      <c r="C1028" s="1"/>
      <c r="D1028" s="1"/>
      <c r="E1028" s="1"/>
      <c r="F1028" s="1"/>
      <c r="G1028" s="1"/>
      <c r="H1028" s="1"/>
    </row>
    <row r="1029" spans="1:8" x14ac:dyDescent="0.25">
      <c r="A1029" s="1"/>
      <c r="B1029" s="1"/>
      <c r="C1029" s="1"/>
      <c r="D1029" s="1"/>
      <c r="E1029" s="1"/>
      <c r="F1029" s="1"/>
      <c r="G1029" s="1"/>
      <c r="H1029" s="1"/>
    </row>
    <row r="1030" spans="1:8" x14ac:dyDescent="0.25">
      <c r="A1030" s="1"/>
      <c r="B1030" s="1"/>
      <c r="C1030" s="1"/>
      <c r="D1030" s="1"/>
      <c r="E1030" s="1"/>
      <c r="F1030" s="1"/>
      <c r="G1030" s="1"/>
      <c r="H1030" s="1"/>
    </row>
    <row r="1031" spans="1:8" x14ac:dyDescent="0.25">
      <c r="A1031" s="1"/>
      <c r="B1031" s="1"/>
      <c r="C1031" s="1"/>
      <c r="D1031" s="1"/>
      <c r="E1031" s="1"/>
      <c r="F1031" s="1"/>
      <c r="G1031" s="1"/>
      <c r="H1031" s="1"/>
    </row>
    <row r="1032" spans="1:8" x14ac:dyDescent="0.25">
      <c r="A1032" s="1"/>
      <c r="B1032" s="1"/>
      <c r="C1032" s="1"/>
      <c r="D1032" s="1"/>
      <c r="E1032" s="1"/>
      <c r="F1032" s="1"/>
      <c r="G1032" s="1"/>
      <c r="H1032" s="1"/>
    </row>
    <row r="1033" spans="1:8" x14ac:dyDescent="0.25">
      <c r="A1033" s="1"/>
      <c r="B1033" s="1"/>
      <c r="C1033" s="1"/>
      <c r="D1033" s="1"/>
      <c r="E1033" s="1"/>
      <c r="F1033" s="1"/>
      <c r="G1033" s="1"/>
      <c r="H1033" s="1"/>
    </row>
    <row r="1034" spans="1:8" x14ac:dyDescent="0.25">
      <c r="A1034" s="1"/>
      <c r="B1034" s="1"/>
      <c r="C1034" s="1"/>
      <c r="D1034" s="1"/>
      <c r="E1034" s="1"/>
      <c r="F1034" s="1"/>
      <c r="G1034" s="1"/>
      <c r="H1034" s="1"/>
    </row>
    <row r="1035" spans="1:8" x14ac:dyDescent="0.25">
      <c r="A1035" s="1"/>
      <c r="B1035" s="1"/>
      <c r="C1035" s="1"/>
      <c r="D1035" s="1"/>
      <c r="E1035" s="1"/>
      <c r="F1035" s="1"/>
      <c r="G1035" s="1"/>
      <c r="H1035" s="1"/>
    </row>
    <row r="1036" spans="1:8" x14ac:dyDescent="0.25">
      <c r="A1036" s="1"/>
      <c r="B1036" s="1"/>
      <c r="C1036" s="1"/>
      <c r="D1036" s="1"/>
      <c r="E1036" s="1"/>
      <c r="F1036" s="1"/>
      <c r="G1036" s="1"/>
      <c r="H1036" s="1"/>
    </row>
    <row r="1037" spans="1:8" x14ac:dyDescent="0.25">
      <c r="A1037" s="1"/>
      <c r="B1037" s="1"/>
      <c r="C1037" s="1"/>
      <c r="D1037" s="1"/>
      <c r="E1037" s="1"/>
      <c r="F1037" s="1"/>
      <c r="G1037" s="1"/>
      <c r="H1037" s="1"/>
    </row>
    <row r="1038" spans="1:8" x14ac:dyDescent="0.25">
      <c r="A1038" s="1"/>
      <c r="B1038" s="1"/>
      <c r="C1038" s="1"/>
      <c r="D1038" s="1"/>
      <c r="E1038" s="1"/>
      <c r="F1038" s="1"/>
      <c r="G1038" s="1"/>
      <c r="H1038" s="1"/>
    </row>
    <row r="1039" spans="1:8" x14ac:dyDescent="0.25">
      <c r="A1039" s="1"/>
      <c r="B1039" s="1"/>
      <c r="C1039" s="1"/>
      <c r="D1039" s="1"/>
      <c r="E1039" s="1"/>
      <c r="F1039" s="1"/>
      <c r="G1039" s="1"/>
      <c r="H1039" s="1"/>
    </row>
    <row r="1040" spans="1:8" x14ac:dyDescent="0.25">
      <c r="A1040" s="1"/>
      <c r="B1040" s="1"/>
      <c r="C1040" s="1"/>
      <c r="D1040" s="1"/>
      <c r="E1040" s="1"/>
      <c r="F1040" s="1"/>
      <c r="G1040" s="1"/>
      <c r="H1040" s="1"/>
    </row>
    <row r="1041" spans="1:8" x14ac:dyDescent="0.25">
      <c r="A1041" s="1"/>
      <c r="B1041" s="1"/>
      <c r="C1041" s="1"/>
      <c r="D1041" s="1"/>
      <c r="E1041" s="1"/>
      <c r="F1041" s="1"/>
      <c r="G1041" s="1"/>
      <c r="H1041" s="1"/>
    </row>
    <row r="1042" spans="1:8" x14ac:dyDescent="0.25">
      <c r="A1042" s="1"/>
      <c r="B1042" s="1"/>
      <c r="C1042" s="1"/>
      <c r="D1042" s="1"/>
      <c r="E1042" s="1"/>
      <c r="F1042" s="1"/>
      <c r="G1042" s="1"/>
      <c r="H1042" s="1"/>
    </row>
    <row r="1043" spans="1:8" x14ac:dyDescent="0.25">
      <c r="A1043" s="1"/>
      <c r="B1043" s="1"/>
      <c r="C1043" s="1"/>
      <c r="D1043" s="1"/>
      <c r="E1043" s="1"/>
      <c r="F1043" s="1"/>
      <c r="G1043" s="1"/>
      <c r="H1043" s="1"/>
    </row>
    <row r="1044" spans="1:8" x14ac:dyDescent="0.25">
      <c r="A1044" s="1"/>
      <c r="B1044" s="1"/>
      <c r="C1044" s="1"/>
      <c r="D1044" s="1"/>
      <c r="E1044" s="1"/>
      <c r="F1044" s="1"/>
      <c r="G1044" s="1"/>
      <c r="H1044" s="1"/>
    </row>
    <row r="1045" spans="1:8" x14ac:dyDescent="0.25">
      <c r="A1045" s="1"/>
      <c r="B1045" s="1"/>
      <c r="C1045" s="1"/>
      <c r="D1045" s="1"/>
      <c r="E1045" s="1"/>
      <c r="F1045" s="1"/>
      <c r="G1045" s="1"/>
      <c r="H1045" s="1"/>
    </row>
    <row r="1046" spans="1:8" x14ac:dyDescent="0.25">
      <c r="A1046" s="1"/>
      <c r="B1046" s="1"/>
      <c r="C1046" s="1"/>
      <c r="D1046" s="1"/>
      <c r="E1046" s="1"/>
      <c r="F1046" s="1"/>
      <c r="G1046" s="1"/>
      <c r="H1046" s="1"/>
    </row>
    <row r="1047" spans="1:8" x14ac:dyDescent="0.25">
      <c r="A1047" s="1"/>
      <c r="B1047" s="1"/>
      <c r="C1047" s="1"/>
      <c r="D1047" s="1"/>
      <c r="E1047" s="1"/>
      <c r="F1047" s="1"/>
      <c r="G1047" s="1"/>
      <c r="H1047" s="1"/>
    </row>
    <row r="1048" spans="1:8" x14ac:dyDescent="0.25">
      <c r="A1048" s="1"/>
      <c r="B1048" s="1"/>
      <c r="C1048" s="1"/>
      <c r="D1048" s="1"/>
      <c r="E1048" s="1"/>
      <c r="F1048" s="1"/>
      <c r="G1048" s="1"/>
      <c r="H1048" s="1"/>
    </row>
    <row r="1049" spans="1:8" x14ac:dyDescent="0.25">
      <c r="A1049" s="1"/>
      <c r="B1049" s="1"/>
      <c r="C1049" s="1"/>
      <c r="D1049" s="1"/>
      <c r="E1049" s="1"/>
      <c r="F1049" s="1"/>
      <c r="G1049" s="1"/>
      <c r="H1049" s="1"/>
    </row>
    <row r="1050" spans="1:8" x14ac:dyDescent="0.25">
      <c r="A1050" s="1"/>
      <c r="B1050" s="1"/>
      <c r="C1050" s="1"/>
      <c r="D1050" s="1"/>
      <c r="E1050" s="1"/>
      <c r="F1050" s="1"/>
      <c r="G1050" s="1"/>
      <c r="H1050" s="1"/>
    </row>
    <row r="1051" spans="1:8" x14ac:dyDescent="0.25">
      <c r="A1051" s="1"/>
      <c r="B1051" s="1"/>
      <c r="C1051" s="1"/>
      <c r="D1051" s="1"/>
      <c r="E1051" s="1"/>
      <c r="F1051" s="1"/>
      <c r="G1051" s="1"/>
      <c r="H1051" s="1"/>
    </row>
    <row r="1052" spans="1:8" x14ac:dyDescent="0.25">
      <c r="A1052" s="1"/>
      <c r="B1052" s="1"/>
      <c r="C1052" s="1"/>
      <c r="D1052" s="1"/>
      <c r="E1052" s="1"/>
      <c r="F1052" s="1"/>
      <c r="G1052" s="1"/>
      <c r="H1052" s="1"/>
    </row>
    <row r="1053" spans="1:8" x14ac:dyDescent="0.25">
      <c r="A1053" s="1"/>
      <c r="B1053" s="1"/>
      <c r="C1053" s="1"/>
      <c r="D1053" s="1"/>
      <c r="E1053" s="1"/>
      <c r="F1053" s="1"/>
      <c r="G1053" s="1"/>
      <c r="H1053" s="1"/>
    </row>
    <row r="1054" spans="1:8" x14ac:dyDescent="0.25">
      <c r="A1054" s="1"/>
      <c r="B1054" s="1"/>
      <c r="C1054" s="1"/>
      <c r="D1054" s="1"/>
      <c r="E1054" s="1"/>
      <c r="F1054" s="1"/>
      <c r="G1054" s="1"/>
      <c r="H1054" s="1"/>
    </row>
    <row r="1055" spans="1:8" x14ac:dyDescent="0.25">
      <c r="A1055" s="1"/>
      <c r="B1055" s="1"/>
      <c r="C1055" s="1"/>
      <c r="D1055" s="1"/>
      <c r="E1055" s="1"/>
      <c r="F1055" s="1"/>
      <c r="G1055" s="1"/>
      <c r="H1055" s="1"/>
    </row>
    <row r="1056" spans="1:8" x14ac:dyDescent="0.25">
      <c r="A1056" s="1"/>
      <c r="B1056" s="1"/>
      <c r="C1056" s="1"/>
      <c r="D1056" s="1"/>
      <c r="E1056" s="1"/>
      <c r="F1056" s="1"/>
      <c r="G1056" s="1"/>
      <c r="H1056" s="1"/>
    </row>
    <row r="1057" spans="1:8" x14ac:dyDescent="0.25">
      <c r="A1057" s="1"/>
      <c r="B1057" s="1"/>
      <c r="C1057" s="1"/>
      <c r="D1057" s="1"/>
      <c r="E1057" s="1"/>
      <c r="F1057" s="1"/>
      <c r="G1057" s="1"/>
      <c r="H1057" s="1"/>
    </row>
    <row r="1058" spans="1:8" x14ac:dyDescent="0.25">
      <c r="A1058" s="1"/>
      <c r="B1058" s="1"/>
      <c r="C1058" s="1"/>
      <c r="D1058" s="1"/>
      <c r="E1058" s="1"/>
      <c r="F1058" s="1"/>
      <c r="G1058" s="1"/>
      <c r="H1058" s="1"/>
    </row>
    <row r="1059" spans="1:8" x14ac:dyDescent="0.25">
      <c r="A1059" s="1"/>
      <c r="B1059" s="1"/>
      <c r="C1059" s="1"/>
      <c r="D1059" s="1"/>
      <c r="E1059" s="1"/>
      <c r="F1059" s="1"/>
      <c r="G1059" s="1"/>
      <c r="H1059" s="1"/>
    </row>
    <row r="1060" spans="1:8" x14ac:dyDescent="0.25">
      <c r="A1060" s="1"/>
      <c r="B1060" s="1"/>
      <c r="C1060" s="1"/>
      <c r="D1060" s="1"/>
      <c r="E1060" s="1"/>
      <c r="F1060" s="1"/>
      <c r="G1060" s="1"/>
      <c r="H1060" s="1"/>
    </row>
    <row r="1061" spans="1:8" x14ac:dyDescent="0.25">
      <c r="A1061" s="1"/>
      <c r="B1061" s="1"/>
      <c r="C1061" s="1"/>
      <c r="D1061" s="1"/>
      <c r="E1061" s="1"/>
      <c r="F1061" s="1"/>
      <c r="G1061" s="1"/>
      <c r="H1061" s="1"/>
    </row>
    <row r="1062" spans="1:8" x14ac:dyDescent="0.25">
      <c r="A1062" s="1"/>
      <c r="B1062" s="1"/>
      <c r="C1062" s="1"/>
      <c r="D1062" s="1"/>
      <c r="E1062" s="1"/>
      <c r="F1062" s="1"/>
      <c r="G1062" s="1"/>
      <c r="H1062" s="1"/>
    </row>
    <row r="1063" spans="1:8" x14ac:dyDescent="0.25">
      <c r="A1063" s="1"/>
      <c r="B1063" s="1"/>
      <c r="C1063" s="1"/>
      <c r="D1063" s="1"/>
      <c r="E1063" s="1"/>
      <c r="F1063" s="1"/>
      <c r="G1063" s="1"/>
      <c r="H1063" s="1"/>
    </row>
    <row r="1064" spans="1:8" x14ac:dyDescent="0.25">
      <c r="A1064" s="1"/>
      <c r="B1064" s="1"/>
      <c r="C1064" s="1"/>
      <c r="D1064" s="1"/>
      <c r="E1064" s="1"/>
      <c r="F1064" s="1"/>
      <c r="G1064" s="1"/>
      <c r="H1064" s="1"/>
    </row>
    <row r="1065" spans="1:8" x14ac:dyDescent="0.25">
      <c r="A1065" s="1"/>
      <c r="B1065" s="1"/>
      <c r="C1065" s="1"/>
      <c r="D1065" s="1"/>
      <c r="E1065" s="1"/>
      <c r="F1065" s="1"/>
      <c r="G1065" s="1"/>
      <c r="H1065" s="1"/>
    </row>
    <row r="1066" spans="1:8" x14ac:dyDescent="0.25">
      <c r="A1066" s="1"/>
      <c r="B1066" s="1"/>
      <c r="C1066" s="1"/>
      <c r="D1066" s="1"/>
      <c r="E1066" s="1"/>
      <c r="F1066" s="1"/>
      <c r="G1066" s="1"/>
      <c r="H1066" s="1"/>
    </row>
    <row r="1067" spans="1:8" x14ac:dyDescent="0.25">
      <c r="A1067" s="1"/>
      <c r="B1067" s="1"/>
      <c r="C1067" s="1"/>
      <c r="D1067" s="1"/>
      <c r="E1067" s="1"/>
      <c r="F1067" s="1"/>
      <c r="G1067" s="1"/>
      <c r="H1067" s="1"/>
    </row>
    <row r="1068" spans="1:8" x14ac:dyDescent="0.25">
      <c r="A1068" s="1"/>
      <c r="B1068" s="1"/>
      <c r="C1068" s="1"/>
      <c r="D1068" s="1"/>
      <c r="E1068" s="1"/>
      <c r="F1068" s="1"/>
      <c r="G1068" s="1"/>
      <c r="H1068" s="1"/>
    </row>
    <row r="1069" spans="1:8" x14ac:dyDescent="0.25">
      <c r="A1069" s="1"/>
      <c r="B1069" s="1"/>
      <c r="C1069" s="1"/>
      <c r="D1069" s="1"/>
      <c r="E1069" s="1"/>
      <c r="F1069" s="1"/>
      <c r="G1069" s="1"/>
      <c r="H1069" s="1"/>
    </row>
    <row r="1070" spans="1:8" x14ac:dyDescent="0.25">
      <c r="A1070" s="1"/>
      <c r="B1070" s="1"/>
      <c r="C1070" s="1"/>
      <c r="D1070" s="1"/>
      <c r="E1070" s="1"/>
      <c r="F1070" s="1"/>
      <c r="G1070" s="1"/>
      <c r="H1070" s="1"/>
    </row>
    <row r="1071" spans="1:8" x14ac:dyDescent="0.25">
      <c r="A1071" s="1"/>
      <c r="B1071" s="1"/>
      <c r="C1071" s="1"/>
      <c r="D1071" s="1"/>
      <c r="E1071" s="1"/>
      <c r="F1071" s="1"/>
      <c r="G1071" s="1"/>
      <c r="H1071" s="1"/>
    </row>
    <row r="1072" spans="1:8" x14ac:dyDescent="0.25">
      <c r="A1072" s="1"/>
      <c r="B1072" s="1"/>
      <c r="C1072" s="1"/>
      <c r="D1072" s="1"/>
      <c r="E1072" s="1"/>
      <c r="F1072" s="1"/>
      <c r="G1072" s="1"/>
      <c r="H1072" s="1"/>
    </row>
    <row r="1073" spans="1:8" x14ac:dyDescent="0.25">
      <c r="A1073" s="1"/>
      <c r="B1073" s="1"/>
      <c r="C1073" s="1"/>
      <c r="D1073" s="1"/>
      <c r="E1073" s="1"/>
      <c r="F1073" s="1"/>
      <c r="G1073" s="1"/>
      <c r="H1073" s="1"/>
    </row>
    <row r="1074" spans="1:8" x14ac:dyDescent="0.25">
      <c r="A1074" s="1"/>
      <c r="B1074" s="1"/>
      <c r="C1074" s="1"/>
      <c r="D1074" s="1"/>
      <c r="E1074" s="1"/>
      <c r="F1074" s="1"/>
      <c r="G1074" s="1"/>
      <c r="H1074" s="1"/>
    </row>
    <row r="1075" spans="1:8" x14ac:dyDescent="0.25">
      <c r="A1075" s="1"/>
      <c r="B1075" s="1"/>
      <c r="C1075" s="1"/>
      <c r="D1075" s="1"/>
      <c r="E1075" s="1"/>
      <c r="F1075" s="1"/>
      <c r="G1075" s="1"/>
      <c r="H1075" s="1"/>
    </row>
    <row r="1076" spans="1:8" x14ac:dyDescent="0.25">
      <c r="A1076" s="1"/>
      <c r="B1076" s="1"/>
      <c r="C1076" s="1"/>
      <c r="D1076" s="1"/>
      <c r="E1076" s="1"/>
      <c r="F1076" s="1"/>
      <c r="G1076" s="1"/>
      <c r="H1076" s="1"/>
    </row>
    <row r="1077" spans="1:8" x14ac:dyDescent="0.25">
      <c r="A1077" s="1"/>
      <c r="B1077" s="1"/>
      <c r="C1077" s="1"/>
      <c r="D1077" s="1"/>
      <c r="E1077" s="1"/>
      <c r="F1077" s="1"/>
      <c r="G1077" s="1"/>
      <c r="H1077" s="1"/>
    </row>
    <row r="1078" spans="1:8" x14ac:dyDescent="0.25">
      <c r="A1078" s="1"/>
      <c r="B1078" s="1"/>
      <c r="C1078" s="1"/>
      <c r="D1078" s="1"/>
      <c r="E1078" s="1"/>
      <c r="F1078" s="1"/>
      <c r="G1078" s="1"/>
      <c r="H1078" s="1"/>
    </row>
    <row r="1079" spans="1:8" x14ac:dyDescent="0.25">
      <c r="A1079" s="1"/>
      <c r="B1079" s="1"/>
      <c r="C1079" s="1"/>
      <c r="D1079" s="1"/>
      <c r="E1079" s="1"/>
      <c r="F1079" s="1"/>
      <c r="G1079" s="1"/>
      <c r="H1079" s="1"/>
    </row>
    <row r="1080" spans="1:8" x14ac:dyDescent="0.25">
      <c r="A1080" s="1"/>
      <c r="B1080" s="1"/>
      <c r="C1080" s="1"/>
      <c r="D1080" s="1"/>
      <c r="E1080" s="1"/>
      <c r="F1080" s="1"/>
      <c r="G1080" s="1"/>
      <c r="H1080" s="1"/>
    </row>
    <row r="1081" spans="1:8" x14ac:dyDescent="0.25">
      <c r="A1081" s="1"/>
      <c r="B1081" s="1"/>
      <c r="C1081" s="1"/>
      <c r="D1081" s="1"/>
      <c r="E1081" s="1"/>
      <c r="F1081" s="1"/>
      <c r="G1081" s="1"/>
      <c r="H1081" s="1"/>
    </row>
    <row r="1082" spans="1:8" x14ac:dyDescent="0.25">
      <c r="A1082" s="1"/>
      <c r="B1082" s="1"/>
      <c r="C1082" s="1"/>
      <c r="D1082" s="1"/>
      <c r="E1082" s="1"/>
      <c r="F1082" s="1"/>
      <c r="G1082" s="1"/>
      <c r="H1082" s="1"/>
    </row>
    <row r="1083" spans="1:8" x14ac:dyDescent="0.25">
      <c r="A1083" s="1"/>
      <c r="B1083" s="1"/>
      <c r="C1083" s="1"/>
      <c r="D1083" s="1"/>
      <c r="E1083" s="1"/>
      <c r="F1083" s="1"/>
      <c r="G1083" s="1"/>
      <c r="H1083" s="1"/>
    </row>
    <row r="1084" spans="1:8" x14ac:dyDescent="0.25">
      <c r="A1084" s="1"/>
      <c r="B1084" s="1"/>
      <c r="C1084" s="1"/>
      <c r="D1084" s="1"/>
      <c r="E1084" s="1"/>
      <c r="F1084" s="1"/>
      <c r="G1084" s="1"/>
      <c r="H1084" s="1"/>
    </row>
    <row r="1085" spans="1:8" x14ac:dyDescent="0.25">
      <c r="A1085" s="1"/>
      <c r="B1085" s="1"/>
      <c r="C1085" s="1"/>
      <c r="D1085" s="1"/>
      <c r="E1085" s="1"/>
      <c r="F1085" s="1"/>
      <c r="G1085" s="1"/>
      <c r="H1085" s="1"/>
    </row>
    <row r="1086" spans="1:8" x14ac:dyDescent="0.25">
      <c r="A1086" s="1"/>
      <c r="B1086" s="1"/>
      <c r="C1086" s="1"/>
      <c r="D1086" s="1"/>
      <c r="E1086" s="1"/>
      <c r="F1086" s="1"/>
      <c r="G1086" s="1"/>
      <c r="H1086" s="1"/>
    </row>
    <row r="1087" spans="1:8" x14ac:dyDescent="0.25">
      <c r="A1087" s="1"/>
      <c r="B1087" s="1"/>
      <c r="C1087" s="1"/>
      <c r="D1087" s="1"/>
      <c r="E1087" s="1"/>
      <c r="F1087" s="1"/>
      <c r="G1087" s="1"/>
      <c r="H1087" s="1"/>
    </row>
    <row r="1088" spans="1:8" x14ac:dyDescent="0.25">
      <c r="A1088" s="1"/>
      <c r="B1088" s="1"/>
      <c r="C1088" s="1"/>
      <c r="D1088" s="1"/>
      <c r="E1088" s="1"/>
      <c r="F1088" s="1"/>
      <c r="G1088" s="1"/>
      <c r="H1088" s="1"/>
    </row>
    <row r="1089" spans="1:8" x14ac:dyDescent="0.25">
      <c r="A1089" s="1"/>
      <c r="B1089" s="1"/>
      <c r="C1089" s="1"/>
      <c r="D1089" s="1"/>
      <c r="E1089" s="1"/>
      <c r="F1089" s="1"/>
      <c r="G1089" s="1"/>
      <c r="H1089" s="1"/>
    </row>
    <row r="1090" spans="1:8" x14ac:dyDescent="0.25">
      <c r="A1090" s="1"/>
      <c r="B1090" s="1"/>
      <c r="C1090" s="1"/>
      <c r="D1090" s="1"/>
      <c r="E1090" s="1"/>
      <c r="F1090" s="1"/>
      <c r="G1090" s="1"/>
      <c r="H1090" s="1"/>
    </row>
    <row r="1091" spans="1:8" x14ac:dyDescent="0.25">
      <c r="A1091" s="1"/>
      <c r="B1091" s="1"/>
      <c r="C1091" s="1"/>
      <c r="D1091" s="1"/>
      <c r="E1091" s="1"/>
      <c r="F1091" s="1"/>
      <c r="G1091" s="1"/>
      <c r="H1091" s="1"/>
    </row>
    <row r="1092" spans="1:8" x14ac:dyDescent="0.25">
      <c r="A1092" s="1"/>
      <c r="B1092" s="1"/>
      <c r="C1092" s="1"/>
      <c r="D1092" s="1"/>
      <c r="E1092" s="1"/>
      <c r="F1092" s="1"/>
      <c r="G1092" s="1"/>
      <c r="H1092" s="1"/>
    </row>
    <row r="1093" spans="1:8" x14ac:dyDescent="0.25">
      <c r="A1093" s="1"/>
      <c r="B1093" s="1"/>
      <c r="C1093" s="1"/>
      <c r="D1093" s="1"/>
      <c r="E1093" s="1"/>
      <c r="F1093" s="1"/>
      <c r="G1093" s="1"/>
      <c r="H1093" s="1"/>
    </row>
    <row r="1094" spans="1:8" x14ac:dyDescent="0.25">
      <c r="A1094" s="1"/>
      <c r="B1094" s="1"/>
      <c r="C1094" s="1"/>
      <c r="D1094" s="1"/>
      <c r="E1094" s="1"/>
      <c r="F1094" s="1"/>
      <c r="G1094" s="1"/>
      <c r="H1094" s="1"/>
    </row>
    <row r="1095" spans="1:8" x14ac:dyDescent="0.25">
      <c r="A1095" s="1"/>
      <c r="B1095" s="1"/>
      <c r="C1095" s="1"/>
      <c r="D1095" s="1"/>
      <c r="E1095" s="1"/>
      <c r="F1095" s="1"/>
      <c r="G1095" s="1"/>
      <c r="H1095" s="1"/>
    </row>
    <row r="1096" spans="1:8" x14ac:dyDescent="0.25">
      <c r="A1096" s="1"/>
      <c r="B1096" s="1"/>
      <c r="C1096" s="1"/>
      <c r="D1096" s="1"/>
      <c r="E1096" s="1"/>
      <c r="F1096" s="1"/>
      <c r="G1096" s="1"/>
      <c r="H1096" s="1"/>
    </row>
    <row r="1097" spans="1:8" x14ac:dyDescent="0.25">
      <c r="A1097" s="1"/>
      <c r="B1097" s="1"/>
      <c r="C1097" s="1"/>
      <c r="D1097" s="1"/>
      <c r="E1097" s="1"/>
      <c r="F1097" s="1"/>
      <c r="G1097" s="1"/>
      <c r="H1097" s="1"/>
    </row>
    <row r="1098" spans="1:8" x14ac:dyDescent="0.25">
      <c r="A1098" s="1"/>
      <c r="B1098" s="1"/>
      <c r="C1098" s="1"/>
      <c r="D1098" s="1"/>
      <c r="E1098" s="1"/>
      <c r="F1098" s="1"/>
      <c r="G1098" s="1"/>
      <c r="H1098" s="1"/>
    </row>
    <row r="1099" spans="1:8" x14ac:dyDescent="0.25">
      <c r="A1099" s="1"/>
      <c r="B1099" s="1"/>
      <c r="C1099" s="1"/>
      <c r="D1099" s="1"/>
      <c r="E1099" s="1"/>
      <c r="F1099" s="1"/>
      <c r="G1099" s="1"/>
      <c r="H1099" s="1"/>
    </row>
    <row r="1100" spans="1:8" x14ac:dyDescent="0.25">
      <c r="A1100" s="1"/>
      <c r="B1100" s="1"/>
      <c r="C1100" s="1"/>
      <c r="D1100" s="1"/>
      <c r="E1100" s="1"/>
      <c r="F1100" s="1"/>
      <c r="G1100" s="1"/>
      <c r="H1100" s="1"/>
    </row>
    <row r="1101" spans="1:8" x14ac:dyDescent="0.25">
      <c r="A1101" s="1"/>
      <c r="B1101" s="1"/>
      <c r="C1101" s="1"/>
      <c r="D1101" s="1"/>
      <c r="E1101" s="1"/>
      <c r="F1101" s="1"/>
      <c r="G1101" s="1"/>
      <c r="H1101" s="1"/>
    </row>
    <row r="1102" spans="1:8" x14ac:dyDescent="0.25">
      <c r="A1102" s="1"/>
      <c r="B1102" s="1"/>
      <c r="C1102" s="1"/>
      <c r="D1102" s="1"/>
      <c r="E1102" s="1"/>
      <c r="F1102" s="1"/>
      <c r="G1102" s="1"/>
      <c r="H1102" s="1"/>
    </row>
    <row r="1103" spans="1:8" x14ac:dyDescent="0.25">
      <c r="A1103" s="1"/>
      <c r="B1103" s="1"/>
      <c r="C1103" s="1"/>
      <c r="D1103" s="1"/>
      <c r="E1103" s="1"/>
      <c r="F1103" s="1"/>
      <c r="G1103" s="1"/>
      <c r="H1103" s="1"/>
    </row>
    <row r="1104" spans="1:8" x14ac:dyDescent="0.25">
      <c r="A1104" s="1"/>
      <c r="B1104" s="1"/>
      <c r="C1104" s="1"/>
      <c r="D1104" s="1"/>
      <c r="E1104" s="1"/>
      <c r="F1104" s="1"/>
      <c r="G1104" s="1"/>
      <c r="H1104" s="1"/>
    </row>
    <row r="1105" spans="1:8" x14ac:dyDescent="0.25">
      <c r="A1105" s="1"/>
      <c r="B1105" s="1"/>
      <c r="C1105" s="1"/>
      <c r="D1105" s="1"/>
      <c r="E1105" s="1"/>
      <c r="F1105" s="1"/>
      <c r="G1105" s="1"/>
      <c r="H1105" s="1"/>
    </row>
    <row r="1106" spans="1:8" x14ac:dyDescent="0.25">
      <c r="A1106" s="1"/>
      <c r="B1106" s="1"/>
      <c r="C1106" s="1"/>
      <c r="D1106" s="1"/>
      <c r="E1106" s="1"/>
      <c r="F1106" s="1"/>
      <c r="G1106" s="1"/>
      <c r="H1106" s="1"/>
    </row>
    <row r="1107" spans="1:8" x14ac:dyDescent="0.25">
      <c r="A1107" s="1"/>
      <c r="B1107" s="1"/>
      <c r="C1107" s="1"/>
      <c r="D1107" s="1"/>
      <c r="E1107" s="1"/>
      <c r="F1107" s="1"/>
      <c r="G1107" s="1"/>
      <c r="H1107" s="1"/>
    </row>
    <row r="1108" spans="1:8" x14ac:dyDescent="0.25">
      <c r="A1108" s="1"/>
      <c r="B1108" s="1"/>
      <c r="C1108" s="1"/>
      <c r="D1108" s="1"/>
      <c r="E1108" s="1"/>
      <c r="F1108" s="1"/>
      <c r="G1108" s="1"/>
      <c r="H1108" s="1"/>
    </row>
    <row r="1109" spans="1:8" x14ac:dyDescent="0.25">
      <c r="A1109" s="1"/>
      <c r="B1109" s="1"/>
      <c r="C1109" s="1"/>
      <c r="D1109" s="1"/>
      <c r="E1109" s="1"/>
      <c r="F1109" s="1"/>
      <c r="G1109" s="1"/>
      <c r="H1109" s="1"/>
    </row>
    <row r="1110" spans="1:8" x14ac:dyDescent="0.25">
      <c r="A1110" s="1"/>
      <c r="B1110" s="1"/>
      <c r="C1110" s="1"/>
      <c r="D1110" s="1"/>
      <c r="E1110" s="1"/>
      <c r="F1110" s="1"/>
      <c r="G1110" s="1"/>
      <c r="H1110" s="1"/>
    </row>
    <row r="1111" spans="1:8" x14ac:dyDescent="0.25">
      <c r="A1111" s="1"/>
      <c r="B1111" s="1"/>
      <c r="C1111" s="1"/>
      <c r="D1111" s="1"/>
      <c r="E1111" s="1"/>
      <c r="F1111" s="1"/>
      <c r="G1111" s="1"/>
      <c r="H1111" s="1"/>
    </row>
    <row r="1112" spans="1:8" x14ac:dyDescent="0.25">
      <c r="A1112" s="1"/>
      <c r="B1112" s="1"/>
      <c r="C1112" s="1"/>
      <c r="D1112" s="1"/>
      <c r="E1112" s="1"/>
      <c r="F1112" s="1"/>
      <c r="G1112" s="1"/>
      <c r="H1112" s="1"/>
    </row>
    <row r="1113" spans="1:8" x14ac:dyDescent="0.25">
      <c r="A1113" s="1"/>
      <c r="B1113" s="1"/>
      <c r="C1113" s="1"/>
      <c r="D1113" s="1"/>
      <c r="E1113" s="1"/>
      <c r="F1113" s="1"/>
      <c r="G1113" s="1"/>
      <c r="H1113" s="1"/>
    </row>
    <row r="1114" spans="1:8" x14ac:dyDescent="0.25">
      <c r="A1114" s="1"/>
      <c r="B1114" s="1"/>
      <c r="C1114" s="1"/>
      <c r="D1114" s="1"/>
      <c r="E1114" s="1"/>
      <c r="F1114" s="1"/>
      <c r="G1114" s="1"/>
      <c r="H1114" s="1"/>
    </row>
    <row r="1115" spans="1:8" x14ac:dyDescent="0.25">
      <c r="A1115" s="1"/>
      <c r="B1115" s="1"/>
      <c r="C1115" s="1"/>
      <c r="D1115" s="1"/>
      <c r="E1115" s="1"/>
      <c r="F1115" s="1"/>
      <c r="G1115" s="1"/>
      <c r="H1115" s="1"/>
    </row>
    <row r="1116" spans="1:8" x14ac:dyDescent="0.25">
      <c r="A1116" s="1"/>
      <c r="B1116" s="1"/>
      <c r="C1116" s="1"/>
      <c r="D1116" s="1"/>
      <c r="E1116" s="1"/>
      <c r="F1116" s="1"/>
      <c r="G1116" s="1"/>
      <c r="H1116" s="1"/>
    </row>
    <row r="1117" spans="1:8" x14ac:dyDescent="0.25">
      <c r="A1117" s="1"/>
      <c r="B1117" s="1"/>
      <c r="C1117" s="1"/>
      <c r="D1117" s="1"/>
      <c r="E1117" s="1"/>
      <c r="F1117" s="1"/>
      <c r="G1117" s="1"/>
      <c r="H1117" s="1"/>
    </row>
    <row r="1118" spans="1:8" x14ac:dyDescent="0.25">
      <c r="A1118" s="1"/>
      <c r="B1118" s="1"/>
      <c r="C1118" s="1"/>
      <c r="D1118" s="1"/>
      <c r="E1118" s="1"/>
      <c r="F1118" s="1"/>
      <c r="G1118" s="1"/>
      <c r="H1118" s="1"/>
    </row>
    <row r="1119" spans="1:8" x14ac:dyDescent="0.25">
      <c r="A1119" s="1"/>
      <c r="B1119" s="1"/>
      <c r="C1119" s="1"/>
      <c r="D1119" s="1"/>
      <c r="E1119" s="1"/>
      <c r="F1119" s="1"/>
      <c r="G1119" s="1"/>
      <c r="H1119" s="1"/>
    </row>
    <row r="1120" spans="1:8" x14ac:dyDescent="0.25">
      <c r="A1120" s="1"/>
      <c r="B1120" s="1"/>
      <c r="C1120" s="1"/>
      <c r="D1120" s="1"/>
      <c r="E1120" s="1"/>
      <c r="F1120" s="1"/>
      <c r="G1120" s="1"/>
      <c r="H1120" s="1"/>
    </row>
    <row r="1121" spans="1:8" x14ac:dyDescent="0.25">
      <c r="A1121" s="1"/>
      <c r="B1121" s="1"/>
      <c r="C1121" s="1"/>
      <c r="D1121" s="1"/>
      <c r="E1121" s="1"/>
      <c r="F1121" s="1"/>
      <c r="G1121" s="1"/>
      <c r="H1121" s="1"/>
    </row>
    <row r="1122" spans="1:8" x14ac:dyDescent="0.25">
      <c r="A1122" s="1"/>
      <c r="B1122" s="1"/>
      <c r="C1122" s="1"/>
      <c r="D1122" s="1"/>
      <c r="E1122" s="1"/>
      <c r="F1122" s="1"/>
      <c r="G1122" s="1"/>
      <c r="H1122" s="1"/>
    </row>
    <row r="1123" spans="1:8" x14ac:dyDescent="0.25">
      <c r="A1123" s="1"/>
      <c r="B1123" s="1"/>
      <c r="C1123" s="1"/>
      <c r="D1123" s="1"/>
      <c r="E1123" s="1"/>
      <c r="F1123" s="1"/>
      <c r="G1123" s="1"/>
      <c r="H1123" s="1"/>
    </row>
    <row r="1124" spans="1:8" x14ac:dyDescent="0.25">
      <c r="A1124" s="1"/>
      <c r="B1124" s="1"/>
      <c r="C1124" s="1"/>
      <c r="D1124" s="1"/>
      <c r="E1124" s="1"/>
      <c r="F1124" s="1"/>
      <c r="G1124" s="1"/>
      <c r="H1124" s="1"/>
    </row>
    <row r="1125" spans="1:8" x14ac:dyDescent="0.25">
      <c r="A1125" s="1"/>
      <c r="B1125" s="1"/>
      <c r="C1125" s="1"/>
      <c r="D1125" s="1"/>
      <c r="E1125" s="1"/>
      <c r="F1125" s="1"/>
      <c r="G1125" s="1"/>
      <c r="H1125" s="1"/>
    </row>
    <row r="1126" spans="1:8" x14ac:dyDescent="0.25">
      <c r="A1126" s="1"/>
      <c r="B1126" s="1"/>
      <c r="C1126" s="1"/>
      <c r="D1126" s="1"/>
      <c r="E1126" s="1"/>
      <c r="F1126" s="1"/>
      <c r="G1126" s="1"/>
      <c r="H1126" s="1"/>
    </row>
    <row r="1127" spans="1:8" x14ac:dyDescent="0.25">
      <c r="A1127" s="1"/>
      <c r="B1127" s="1"/>
      <c r="C1127" s="1"/>
      <c r="D1127" s="1"/>
      <c r="E1127" s="1"/>
      <c r="F1127" s="1"/>
      <c r="G1127" s="1"/>
      <c r="H1127" s="1"/>
    </row>
    <row r="1128" spans="1:8" x14ac:dyDescent="0.25">
      <c r="A1128" s="1"/>
      <c r="B1128" s="1"/>
      <c r="C1128" s="1"/>
      <c r="D1128" s="1"/>
      <c r="E1128" s="1"/>
      <c r="F1128" s="1"/>
      <c r="G1128" s="1"/>
      <c r="H1128" s="1"/>
    </row>
    <row r="1129" spans="1:8" x14ac:dyDescent="0.25">
      <c r="A1129" s="1"/>
      <c r="B1129" s="1"/>
      <c r="C1129" s="1"/>
      <c r="D1129" s="1"/>
      <c r="E1129" s="1"/>
      <c r="F1129" s="1"/>
      <c r="G1129" s="1"/>
      <c r="H1129" s="1"/>
    </row>
    <row r="1130" spans="1:8" x14ac:dyDescent="0.25">
      <c r="A1130" s="1"/>
      <c r="B1130" s="1"/>
      <c r="C1130" s="1"/>
      <c r="D1130" s="1"/>
      <c r="E1130" s="1"/>
      <c r="F1130" s="1"/>
      <c r="G1130" s="1"/>
      <c r="H1130" s="1"/>
    </row>
    <row r="1131" spans="1:8" x14ac:dyDescent="0.25">
      <c r="A1131" s="1"/>
      <c r="B1131" s="1"/>
      <c r="C1131" s="1"/>
      <c r="D1131" s="1"/>
      <c r="E1131" s="1"/>
      <c r="F1131" s="1"/>
      <c r="G1131" s="1"/>
      <c r="H1131" s="1"/>
    </row>
    <row r="1132" spans="1:8" x14ac:dyDescent="0.25">
      <c r="A1132" s="1"/>
      <c r="B1132" s="1"/>
      <c r="C1132" s="1"/>
      <c r="D1132" s="1"/>
      <c r="E1132" s="1"/>
      <c r="F1132" s="1"/>
      <c r="G1132" s="1"/>
      <c r="H1132" s="1"/>
    </row>
    <row r="1133" spans="1:8" x14ac:dyDescent="0.25">
      <c r="A1133" s="1"/>
      <c r="B1133" s="1"/>
      <c r="C1133" s="1"/>
      <c r="D1133" s="1"/>
      <c r="E1133" s="1"/>
      <c r="F1133" s="1"/>
      <c r="G1133" s="1"/>
      <c r="H1133" s="1"/>
    </row>
    <row r="1134" spans="1:8" x14ac:dyDescent="0.25">
      <c r="A1134" s="1"/>
      <c r="B1134" s="1"/>
      <c r="C1134" s="1"/>
      <c r="D1134" s="1"/>
      <c r="E1134" s="1"/>
      <c r="F1134" s="1"/>
      <c r="G1134" s="1"/>
      <c r="H1134" s="1"/>
    </row>
    <row r="1135" spans="1:8" x14ac:dyDescent="0.25">
      <c r="A1135" s="1"/>
      <c r="B1135" s="1"/>
      <c r="C1135" s="1"/>
      <c r="D1135" s="1"/>
      <c r="E1135" s="1"/>
      <c r="F1135" s="1"/>
      <c r="G1135" s="1"/>
      <c r="H1135" s="1"/>
    </row>
    <row r="1136" spans="1:8" x14ac:dyDescent="0.25">
      <c r="A1136" s="1"/>
      <c r="B1136" s="1"/>
      <c r="C1136" s="1"/>
      <c r="D1136" s="1"/>
      <c r="E1136" s="1"/>
      <c r="F1136" s="1"/>
      <c r="G1136" s="1"/>
      <c r="H1136" s="1"/>
    </row>
    <row r="1137" spans="1:8" x14ac:dyDescent="0.25">
      <c r="A1137" s="1"/>
      <c r="B1137" s="1"/>
      <c r="C1137" s="1"/>
      <c r="D1137" s="1"/>
      <c r="E1137" s="1"/>
      <c r="F1137" s="1"/>
      <c r="G1137" s="1"/>
      <c r="H1137" s="1"/>
    </row>
    <row r="1138" spans="1:8" x14ac:dyDescent="0.25">
      <c r="A1138" s="1"/>
      <c r="B1138" s="1"/>
      <c r="C1138" s="1"/>
      <c r="D1138" s="1"/>
      <c r="E1138" s="1"/>
      <c r="F1138" s="1"/>
      <c r="G1138" s="1"/>
      <c r="H1138" s="1"/>
    </row>
    <row r="1139" spans="1:8" x14ac:dyDescent="0.25">
      <c r="A1139" s="1"/>
      <c r="B1139" s="1"/>
      <c r="C1139" s="1"/>
      <c r="D1139" s="1"/>
      <c r="E1139" s="1"/>
      <c r="F1139" s="1"/>
      <c r="G1139" s="1"/>
      <c r="H1139" s="1"/>
    </row>
    <row r="1140" spans="1:8" x14ac:dyDescent="0.25">
      <c r="A1140" s="1"/>
      <c r="B1140" s="1"/>
      <c r="C1140" s="1"/>
      <c r="D1140" s="1"/>
      <c r="E1140" s="1"/>
      <c r="F1140" s="1"/>
      <c r="G1140" s="1"/>
      <c r="H1140" s="1"/>
    </row>
    <row r="1141" spans="1:8" x14ac:dyDescent="0.25">
      <c r="A1141" s="1"/>
      <c r="B1141" s="1"/>
      <c r="C1141" s="1"/>
      <c r="D1141" s="1"/>
      <c r="E1141" s="1"/>
      <c r="F1141" s="1"/>
      <c r="G1141" s="1"/>
      <c r="H1141" s="1"/>
    </row>
    <row r="1142" spans="1:8" x14ac:dyDescent="0.25">
      <c r="A1142" s="1"/>
      <c r="B1142" s="1"/>
      <c r="C1142" s="1"/>
      <c r="D1142" s="1"/>
      <c r="E1142" s="1"/>
      <c r="F1142" s="1"/>
      <c r="G1142" s="1"/>
      <c r="H1142" s="1"/>
    </row>
    <row r="1143" spans="1:8" x14ac:dyDescent="0.25">
      <c r="A1143" s="1"/>
      <c r="B1143" s="1"/>
      <c r="C1143" s="1"/>
      <c r="D1143" s="1"/>
      <c r="E1143" s="1"/>
      <c r="F1143" s="1"/>
      <c r="G1143" s="1"/>
      <c r="H1143" s="1"/>
    </row>
    <row r="1144" spans="1:8" x14ac:dyDescent="0.25">
      <c r="A1144" s="1"/>
      <c r="B1144" s="1"/>
      <c r="C1144" s="1"/>
      <c r="D1144" s="1"/>
      <c r="E1144" s="1"/>
      <c r="F1144" s="1"/>
      <c r="G1144" s="1"/>
      <c r="H1144" s="1"/>
    </row>
    <row r="1145" spans="1:8" x14ac:dyDescent="0.25">
      <c r="A1145" s="1"/>
      <c r="B1145" s="1"/>
      <c r="C1145" s="1"/>
      <c r="D1145" s="1"/>
      <c r="E1145" s="1"/>
      <c r="F1145" s="1"/>
      <c r="G1145" s="1"/>
      <c r="H1145" s="1"/>
    </row>
    <row r="1146" spans="1:8" x14ac:dyDescent="0.25">
      <c r="A1146" s="1"/>
      <c r="B1146" s="1"/>
      <c r="C1146" s="1"/>
      <c r="D1146" s="1"/>
      <c r="E1146" s="1"/>
      <c r="F1146" s="1"/>
      <c r="G1146" s="1"/>
      <c r="H1146" s="1"/>
    </row>
    <row r="1147" spans="1:8" x14ac:dyDescent="0.25">
      <c r="A1147" s="1"/>
      <c r="B1147" s="1"/>
      <c r="C1147" s="1"/>
      <c r="D1147" s="1"/>
      <c r="E1147" s="1"/>
      <c r="F1147" s="1"/>
      <c r="G1147" s="1"/>
      <c r="H1147" s="1"/>
    </row>
    <row r="1148" spans="1:8" x14ac:dyDescent="0.25">
      <c r="A1148" s="1"/>
      <c r="B1148" s="1"/>
      <c r="C1148" s="1"/>
      <c r="D1148" s="1"/>
      <c r="E1148" s="1"/>
      <c r="F1148" s="1"/>
      <c r="G1148" s="1"/>
      <c r="H1148" s="1"/>
    </row>
    <row r="1149" spans="1:8" x14ac:dyDescent="0.25">
      <c r="A1149" s="1"/>
      <c r="B1149" s="1"/>
      <c r="C1149" s="1"/>
      <c r="D1149" s="1"/>
      <c r="E1149" s="1"/>
      <c r="F1149" s="1"/>
      <c r="G1149" s="1"/>
      <c r="H1149" s="1"/>
    </row>
    <row r="1150" spans="1:8" x14ac:dyDescent="0.25">
      <c r="A1150" s="1"/>
      <c r="B1150" s="1"/>
      <c r="C1150" s="1"/>
      <c r="D1150" s="1"/>
      <c r="E1150" s="1"/>
      <c r="F1150" s="1"/>
      <c r="G1150" s="1"/>
      <c r="H1150" s="1"/>
    </row>
    <row r="1151" spans="1:8" x14ac:dyDescent="0.25">
      <c r="A1151" s="1"/>
      <c r="B1151" s="1"/>
      <c r="C1151" s="1"/>
      <c r="D1151" s="1"/>
      <c r="E1151" s="1"/>
      <c r="F1151" s="1"/>
      <c r="G1151" s="1"/>
      <c r="H1151" s="1"/>
    </row>
    <row r="1152" spans="1:8" x14ac:dyDescent="0.25">
      <c r="A1152" s="1"/>
      <c r="B1152" s="1"/>
      <c r="C1152" s="1"/>
      <c r="D1152" s="1"/>
      <c r="E1152" s="1"/>
      <c r="F1152" s="1"/>
      <c r="G1152" s="1"/>
      <c r="H1152" s="1"/>
    </row>
    <row r="1153" spans="1:8" x14ac:dyDescent="0.25">
      <c r="A1153" s="1"/>
      <c r="B1153" s="1"/>
      <c r="C1153" s="1"/>
      <c r="D1153" s="1"/>
      <c r="E1153" s="1"/>
      <c r="F1153" s="1"/>
      <c r="G1153" s="1"/>
      <c r="H1153" s="1"/>
    </row>
    <row r="1154" spans="1:8" x14ac:dyDescent="0.25">
      <c r="A1154" s="1"/>
      <c r="B1154" s="1"/>
      <c r="C1154" s="1"/>
      <c r="D1154" s="1"/>
      <c r="E1154" s="1"/>
      <c r="F1154" s="1"/>
      <c r="G1154" s="1"/>
      <c r="H1154" s="1"/>
    </row>
    <row r="1155" spans="1:8" x14ac:dyDescent="0.25">
      <c r="A1155" s="1"/>
      <c r="B1155" s="1"/>
      <c r="C1155" s="1"/>
      <c r="D1155" s="1"/>
      <c r="E1155" s="1"/>
      <c r="F1155" s="1"/>
      <c r="G1155" s="1"/>
      <c r="H1155" s="1"/>
    </row>
    <row r="1156" spans="1:8" x14ac:dyDescent="0.25">
      <c r="A1156" s="1"/>
      <c r="B1156" s="1"/>
      <c r="C1156" s="1"/>
      <c r="D1156" s="1"/>
      <c r="E1156" s="1"/>
      <c r="F1156" s="1"/>
      <c r="G1156" s="1"/>
      <c r="H1156" s="1"/>
    </row>
    <row r="1157" spans="1:8" x14ac:dyDescent="0.25">
      <c r="A1157" s="1"/>
      <c r="B1157" s="1"/>
      <c r="C1157" s="1"/>
      <c r="D1157" s="1"/>
      <c r="E1157" s="1"/>
      <c r="F1157" s="1"/>
      <c r="G1157" s="1"/>
      <c r="H1157" s="1"/>
    </row>
    <row r="1158" spans="1:8" x14ac:dyDescent="0.25">
      <c r="A1158" s="1"/>
      <c r="B1158" s="1"/>
      <c r="C1158" s="1"/>
      <c r="D1158" s="1"/>
      <c r="E1158" s="1"/>
      <c r="F1158" s="1"/>
      <c r="G1158" s="1"/>
      <c r="H1158" s="1"/>
    </row>
    <row r="1159" spans="1:8" x14ac:dyDescent="0.25">
      <c r="A1159" s="1"/>
      <c r="B1159" s="1"/>
      <c r="C1159" s="1"/>
      <c r="D1159" s="1"/>
      <c r="E1159" s="1"/>
      <c r="F1159" s="1"/>
      <c r="G1159" s="1"/>
      <c r="H1159" s="1"/>
    </row>
    <row r="1160" spans="1:8" x14ac:dyDescent="0.25">
      <c r="A1160" s="1"/>
      <c r="B1160" s="1"/>
      <c r="C1160" s="1"/>
      <c r="D1160" s="1"/>
      <c r="E1160" s="1"/>
      <c r="F1160" s="1"/>
      <c r="G1160" s="1"/>
      <c r="H1160" s="1"/>
    </row>
    <row r="1161" spans="1:8" x14ac:dyDescent="0.25">
      <c r="A1161" s="1"/>
      <c r="B1161" s="1"/>
      <c r="C1161" s="1"/>
      <c r="D1161" s="1"/>
      <c r="E1161" s="1"/>
      <c r="F1161" s="1"/>
      <c r="G1161" s="1"/>
      <c r="H1161" s="1"/>
    </row>
    <row r="1162" spans="1:8" x14ac:dyDescent="0.25">
      <c r="A1162" s="1"/>
      <c r="B1162" s="1"/>
      <c r="C1162" s="1"/>
      <c r="D1162" s="1"/>
      <c r="E1162" s="1"/>
      <c r="F1162" s="1"/>
      <c r="G1162" s="1"/>
      <c r="H1162" s="1"/>
    </row>
    <row r="1163" spans="1:8" x14ac:dyDescent="0.25">
      <c r="A1163" s="1"/>
      <c r="B1163" s="1"/>
      <c r="C1163" s="1"/>
      <c r="D1163" s="1"/>
      <c r="E1163" s="1"/>
      <c r="F1163" s="1"/>
      <c r="G1163" s="1"/>
      <c r="H1163" s="1"/>
    </row>
    <row r="1164" spans="1:8" x14ac:dyDescent="0.25">
      <c r="A1164" s="1"/>
      <c r="B1164" s="1"/>
      <c r="C1164" s="1"/>
      <c r="D1164" s="1"/>
      <c r="E1164" s="1"/>
      <c r="F1164" s="1"/>
      <c r="G1164" s="1"/>
      <c r="H1164" s="1"/>
    </row>
    <row r="1165" spans="1:8" x14ac:dyDescent="0.25">
      <c r="A1165" s="1"/>
      <c r="B1165" s="1"/>
      <c r="C1165" s="1"/>
      <c r="D1165" s="1"/>
      <c r="E1165" s="1"/>
      <c r="F1165" s="1"/>
      <c r="G1165" s="1"/>
      <c r="H1165" s="1"/>
    </row>
    <row r="1166" spans="1:8" x14ac:dyDescent="0.25">
      <c r="A1166" s="1"/>
      <c r="B1166" s="1"/>
      <c r="C1166" s="1"/>
      <c r="D1166" s="1"/>
      <c r="E1166" s="1"/>
      <c r="F1166" s="1"/>
      <c r="G1166" s="1"/>
      <c r="H1166" s="1"/>
    </row>
    <row r="1167" spans="1:8" x14ac:dyDescent="0.25">
      <c r="A1167" s="1"/>
      <c r="B1167" s="1"/>
      <c r="C1167" s="1"/>
      <c r="D1167" s="1"/>
      <c r="E1167" s="1"/>
      <c r="F1167" s="1"/>
      <c r="G1167" s="1"/>
      <c r="H1167" s="1"/>
    </row>
    <row r="1168" spans="1:8" x14ac:dyDescent="0.25">
      <c r="A1168" s="1"/>
      <c r="B1168" s="1"/>
      <c r="C1168" s="1"/>
      <c r="D1168" s="1"/>
      <c r="E1168" s="1"/>
      <c r="F1168" s="1"/>
      <c r="G1168" s="1"/>
      <c r="H1168" s="1"/>
    </row>
    <row r="1169" spans="1:8" x14ac:dyDescent="0.25">
      <c r="A1169" s="1"/>
      <c r="B1169" s="1"/>
      <c r="C1169" s="1"/>
      <c r="D1169" s="1"/>
      <c r="E1169" s="1"/>
      <c r="F1169" s="1"/>
      <c r="G1169" s="1"/>
      <c r="H1169" s="1"/>
    </row>
    <row r="1170" spans="1:8" x14ac:dyDescent="0.25">
      <c r="A1170" s="1"/>
      <c r="B1170" s="1"/>
      <c r="C1170" s="1"/>
      <c r="D1170" s="1"/>
      <c r="E1170" s="1"/>
      <c r="F1170" s="1"/>
      <c r="G1170" s="1"/>
      <c r="H1170" s="1"/>
    </row>
    <row r="1171" spans="1:8" x14ac:dyDescent="0.25">
      <c r="A1171" s="1"/>
      <c r="B1171" s="1"/>
      <c r="C1171" s="1"/>
      <c r="D1171" s="1"/>
      <c r="E1171" s="1"/>
      <c r="F1171" s="1"/>
      <c r="G1171" s="1"/>
      <c r="H1171" s="1"/>
    </row>
    <row r="1172" spans="1:8" x14ac:dyDescent="0.25">
      <c r="A1172" s="1"/>
      <c r="B1172" s="1"/>
      <c r="C1172" s="1"/>
      <c r="D1172" s="1"/>
      <c r="E1172" s="1"/>
      <c r="F1172" s="1"/>
      <c r="G1172" s="1"/>
      <c r="H1172" s="1"/>
    </row>
    <row r="1173" spans="1:8" x14ac:dyDescent="0.25">
      <c r="A1173" s="1"/>
      <c r="B1173" s="1"/>
      <c r="C1173" s="1"/>
      <c r="D1173" s="1"/>
      <c r="E1173" s="1"/>
      <c r="F1173" s="1"/>
      <c r="G1173" s="1"/>
      <c r="H1173" s="1"/>
    </row>
    <row r="1174" spans="1:8" x14ac:dyDescent="0.25">
      <c r="A1174" s="1"/>
      <c r="B1174" s="1"/>
      <c r="C1174" s="1"/>
      <c r="D1174" s="1"/>
      <c r="E1174" s="1"/>
      <c r="F1174" s="1"/>
      <c r="G1174" s="1"/>
      <c r="H1174" s="1"/>
    </row>
    <row r="1175" spans="1:8" x14ac:dyDescent="0.25">
      <c r="A1175" s="1"/>
      <c r="B1175" s="1"/>
      <c r="C1175" s="1"/>
      <c r="D1175" s="1"/>
      <c r="E1175" s="1"/>
      <c r="F1175" s="1"/>
      <c r="G1175" s="1"/>
      <c r="H1175" s="1"/>
    </row>
    <row r="1176" spans="1:8" x14ac:dyDescent="0.25">
      <c r="A1176" s="1"/>
      <c r="B1176" s="1"/>
      <c r="C1176" s="1"/>
      <c r="D1176" s="1"/>
      <c r="E1176" s="1"/>
      <c r="F1176" s="1"/>
      <c r="G1176" s="1"/>
      <c r="H1176" s="1"/>
    </row>
    <row r="1177" spans="1:8" x14ac:dyDescent="0.25">
      <c r="A1177" s="1"/>
      <c r="B1177" s="1"/>
      <c r="C1177" s="1"/>
      <c r="D1177" s="1"/>
      <c r="E1177" s="1"/>
      <c r="F1177" s="1"/>
      <c r="G1177" s="1"/>
      <c r="H1177" s="1"/>
    </row>
    <row r="1178" spans="1:8" x14ac:dyDescent="0.25">
      <c r="A1178" s="1"/>
      <c r="B1178" s="1"/>
      <c r="C1178" s="1"/>
      <c r="D1178" s="1"/>
      <c r="E1178" s="1"/>
      <c r="F1178" s="1"/>
      <c r="G1178" s="1"/>
      <c r="H1178" s="1"/>
    </row>
    <row r="1179" spans="1:8" x14ac:dyDescent="0.25">
      <c r="A1179" s="1"/>
      <c r="B1179" s="1"/>
      <c r="C1179" s="1"/>
      <c r="D1179" s="1"/>
      <c r="E1179" s="1"/>
      <c r="F1179" s="1"/>
      <c r="G1179" s="1"/>
      <c r="H1179" s="1"/>
    </row>
    <row r="1180" spans="1:8" x14ac:dyDescent="0.25">
      <c r="A1180" s="1"/>
      <c r="B1180" s="1"/>
      <c r="C1180" s="1"/>
      <c r="D1180" s="1"/>
      <c r="E1180" s="1"/>
      <c r="F1180" s="1"/>
      <c r="G1180" s="1"/>
      <c r="H1180" s="1"/>
    </row>
    <row r="1181" spans="1:8" x14ac:dyDescent="0.25">
      <c r="A1181" s="1"/>
      <c r="B1181" s="1"/>
      <c r="C1181" s="1"/>
      <c r="D1181" s="1"/>
      <c r="E1181" s="1"/>
      <c r="F1181" s="1"/>
      <c r="G1181" s="1"/>
      <c r="H1181" s="1"/>
    </row>
    <row r="1182" spans="1:8" x14ac:dyDescent="0.25">
      <c r="A1182" s="1"/>
      <c r="B1182" s="1"/>
      <c r="C1182" s="1"/>
      <c r="D1182" s="1"/>
      <c r="E1182" s="1"/>
      <c r="F1182" s="1"/>
      <c r="G1182" s="1"/>
      <c r="H1182" s="1"/>
    </row>
    <row r="1183" spans="1:8" x14ac:dyDescent="0.25">
      <c r="A1183" s="1"/>
      <c r="B1183" s="1"/>
      <c r="C1183" s="1"/>
      <c r="D1183" s="1"/>
      <c r="E1183" s="1"/>
      <c r="F1183" s="1"/>
      <c r="G1183" s="1"/>
      <c r="H1183" s="1"/>
    </row>
    <row r="1184" spans="1:8" x14ac:dyDescent="0.25">
      <c r="A1184" s="1"/>
      <c r="B1184" s="1"/>
      <c r="C1184" s="1"/>
      <c r="D1184" s="1"/>
      <c r="E1184" s="1"/>
      <c r="F1184" s="1"/>
      <c r="G1184" s="1"/>
      <c r="H1184" s="1"/>
    </row>
    <row r="1185" spans="1:8" x14ac:dyDescent="0.25">
      <c r="A1185" s="1"/>
      <c r="B1185" s="1"/>
      <c r="C1185" s="1"/>
      <c r="D1185" s="1"/>
      <c r="E1185" s="1"/>
      <c r="F1185" s="1"/>
      <c r="G1185" s="1"/>
      <c r="H1185" s="1"/>
    </row>
    <row r="1186" spans="1:8" x14ac:dyDescent="0.25">
      <c r="A1186" s="1"/>
      <c r="B1186" s="1"/>
      <c r="C1186" s="1"/>
      <c r="D1186" s="1"/>
      <c r="E1186" s="1"/>
      <c r="F1186" s="1"/>
      <c r="G1186" s="1"/>
      <c r="H1186" s="1"/>
    </row>
    <row r="1187" spans="1:8" x14ac:dyDescent="0.25">
      <c r="A1187" s="1"/>
      <c r="B1187" s="1"/>
      <c r="C1187" s="1"/>
      <c r="D1187" s="1"/>
      <c r="E1187" s="1"/>
      <c r="F1187" s="1"/>
      <c r="G1187" s="1"/>
      <c r="H1187" s="1"/>
    </row>
    <row r="1188" spans="1:8" x14ac:dyDescent="0.25">
      <c r="A1188" s="1"/>
      <c r="B1188" s="1"/>
      <c r="C1188" s="1"/>
      <c r="D1188" s="1"/>
      <c r="E1188" s="1"/>
      <c r="F1188" s="1"/>
      <c r="G1188" s="1"/>
      <c r="H1188" s="1"/>
    </row>
    <row r="1189" spans="1:8" x14ac:dyDescent="0.25">
      <c r="A1189" s="1"/>
      <c r="B1189" s="1"/>
      <c r="C1189" s="1"/>
      <c r="D1189" s="1"/>
      <c r="E1189" s="1"/>
      <c r="F1189" s="1"/>
      <c r="G1189" s="1"/>
      <c r="H1189" s="1"/>
    </row>
    <row r="1190" spans="1:8" x14ac:dyDescent="0.25">
      <c r="A1190" s="1"/>
      <c r="B1190" s="1"/>
      <c r="C1190" s="1"/>
      <c r="D1190" s="1"/>
      <c r="E1190" s="1"/>
      <c r="F1190" s="1"/>
      <c r="G1190" s="1"/>
      <c r="H1190" s="1"/>
    </row>
    <row r="1191" spans="1:8" x14ac:dyDescent="0.25">
      <c r="A1191" s="1"/>
      <c r="B1191" s="1"/>
      <c r="C1191" s="1"/>
      <c r="D1191" s="1"/>
      <c r="E1191" s="1"/>
      <c r="F1191" s="1"/>
      <c r="G1191" s="1"/>
      <c r="H1191" s="1"/>
    </row>
    <row r="1192" spans="1:8" x14ac:dyDescent="0.25">
      <c r="A1192" s="1"/>
      <c r="B1192" s="1"/>
      <c r="C1192" s="1"/>
      <c r="D1192" s="1"/>
      <c r="E1192" s="1"/>
      <c r="F1192" s="1"/>
      <c r="G1192" s="1"/>
      <c r="H1192" s="1"/>
    </row>
    <row r="1193" spans="1:8" x14ac:dyDescent="0.25">
      <c r="A1193" s="1"/>
      <c r="B1193" s="1"/>
      <c r="C1193" s="1"/>
      <c r="D1193" s="1"/>
      <c r="E1193" s="1"/>
      <c r="F1193" s="1"/>
      <c r="G1193" s="1"/>
      <c r="H1193" s="1"/>
    </row>
    <row r="1194" spans="1:8" x14ac:dyDescent="0.25">
      <c r="A1194" s="1"/>
      <c r="B1194" s="1"/>
      <c r="C1194" s="1"/>
      <c r="D1194" s="1"/>
      <c r="E1194" s="1"/>
      <c r="F1194" s="1"/>
      <c r="G1194" s="1"/>
      <c r="H1194" s="1"/>
    </row>
    <row r="1195" spans="1:8" x14ac:dyDescent="0.25">
      <c r="A1195" s="1"/>
      <c r="B1195" s="1"/>
      <c r="C1195" s="1"/>
      <c r="D1195" s="1"/>
      <c r="E1195" s="1"/>
      <c r="F1195" s="1"/>
      <c r="G1195" s="1"/>
      <c r="H1195" s="1"/>
    </row>
    <row r="1196" spans="1:8" x14ac:dyDescent="0.25">
      <c r="A1196" s="1"/>
      <c r="B1196" s="1"/>
      <c r="C1196" s="1"/>
      <c r="D1196" s="1"/>
      <c r="E1196" s="1"/>
      <c r="F1196" s="1"/>
      <c r="G1196" s="1"/>
      <c r="H1196" s="1"/>
    </row>
    <row r="1197" spans="1:8" x14ac:dyDescent="0.25">
      <c r="A1197" s="1"/>
      <c r="B1197" s="1"/>
      <c r="C1197" s="1"/>
      <c r="D1197" s="1"/>
      <c r="E1197" s="1"/>
      <c r="F1197" s="1"/>
      <c r="G1197" s="1"/>
      <c r="H1197" s="1"/>
    </row>
    <row r="1198" spans="1:8" x14ac:dyDescent="0.25">
      <c r="A1198" s="1"/>
      <c r="B1198" s="1"/>
      <c r="C1198" s="1"/>
      <c r="D1198" s="1"/>
      <c r="E1198" s="1"/>
      <c r="F1198" s="1"/>
      <c r="G1198" s="1"/>
      <c r="H1198" s="1"/>
    </row>
    <row r="1199" spans="1:8" x14ac:dyDescent="0.25">
      <c r="A1199" s="1"/>
      <c r="B1199" s="1"/>
      <c r="C1199" s="1"/>
      <c r="D1199" s="1"/>
      <c r="E1199" s="1"/>
      <c r="F1199" s="1"/>
      <c r="G1199" s="1"/>
      <c r="H1199" s="1"/>
    </row>
    <row r="1200" spans="1:8" x14ac:dyDescent="0.25">
      <c r="A1200" s="1"/>
      <c r="B1200" s="1"/>
      <c r="C1200" s="1"/>
      <c r="D1200" s="1"/>
      <c r="E1200" s="1"/>
      <c r="F1200" s="1"/>
      <c r="G1200" s="1"/>
      <c r="H1200" s="1"/>
    </row>
    <row r="1201" spans="1:8" x14ac:dyDescent="0.25">
      <c r="A1201" s="1"/>
      <c r="B1201" s="1"/>
      <c r="C1201" s="1"/>
      <c r="D1201" s="1"/>
      <c r="E1201" s="1"/>
      <c r="F1201" s="1"/>
      <c r="G1201" s="1"/>
      <c r="H1201" s="1"/>
    </row>
    <row r="1202" spans="1:8" x14ac:dyDescent="0.25">
      <c r="A1202" s="1"/>
      <c r="B1202" s="1"/>
      <c r="C1202" s="1"/>
      <c r="D1202" s="1"/>
      <c r="E1202" s="1"/>
      <c r="F1202" s="1"/>
      <c r="G1202" s="1"/>
      <c r="H1202" s="1"/>
    </row>
    <row r="1203" spans="1:8" x14ac:dyDescent="0.25">
      <c r="A1203" s="1"/>
      <c r="B1203" s="1"/>
      <c r="C1203" s="1"/>
      <c r="D1203" s="1"/>
      <c r="E1203" s="1"/>
      <c r="F1203" s="1"/>
      <c r="G1203" s="1"/>
      <c r="H1203" s="1"/>
    </row>
    <row r="1204" spans="1:8" x14ac:dyDescent="0.25">
      <c r="A1204" s="1"/>
      <c r="B1204" s="1"/>
      <c r="C1204" s="1"/>
      <c r="D1204" s="1"/>
      <c r="E1204" s="1"/>
      <c r="F1204" s="1"/>
      <c r="G1204" s="1"/>
      <c r="H1204" s="1"/>
    </row>
    <row r="1205" spans="1:8" x14ac:dyDescent="0.25">
      <c r="A1205" s="1"/>
      <c r="B1205" s="1"/>
      <c r="C1205" s="1"/>
      <c r="D1205" s="1"/>
      <c r="E1205" s="1"/>
      <c r="F1205" s="1"/>
      <c r="G1205" s="1"/>
      <c r="H1205" s="1"/>
    </row>
    <row r="1206" spans="1:8" x14ac:dyDescent="0.25">
      <c r="A1206" s="1"/>
      <c r="B1206" s="1"/>
      <c r="C1206" s="1"/>
      <c r="D1206" s="1"/>
      <c r="E1206" s="1"/>
      <c r="F1206" s="1"/>
      <c r="G1206" s="1"/>
      <c r="H1206" s="1"/>
    </row>
    <row r="1207" spans="1:8" x14ac:dyDescent="0.25">
      <c r="A1207" s="1"/>
      <c r="B1207" s="1"/>
      <c r="C1207" s="1"/>
      <c r="D1207" s="1"/>
      <c r="E1207" s="1"/>
      <c r="F1207" s="1"/>
      <c r="G1207" s="1"/>
      <c r="H1207" s="1"/>
    </row>
    <row r="1208" spans="1:8" x14ac:dyDescent="0.25">
      <c r="A1208" s="1"/>
      <c r="B1208" s="1"/>
      <c r="C1208" s="1"/>
      <c r="D1208" s="1"/>
      <c r="E1208" s="1"/>
      <c r="F1208" s="1"/>
      <c r="G1208" s="1"/>
      <c r="H1208" s="1"/>
    </row>
    <row r="1209" spans="1:8" x14ac:dyDescent="0.25">
      <c r="A1209" s="1"/>
      <c r="B1209" s="1"/>
      <c r="C1209" s="1"/>
      <c r="D1209" s="1"/>
      <c r="E1209" s="1"/>
      <c r="F1209" s="1"/>
      <c r="G1209" s="1"/>
      <c r="H1209" s="1"/>
    </row>
    <row r="1210" spans="1:8" x14ac:dyDescent="0.25">
      <c r="A1210" s="1"/>
      <c r="B1210" s="1"/>
      <c r="C1210" s="1"/>
      <c r="D1210" s="1"/>
      <c r="E1210" s="1"/>
      <c r="F1210" s="1"/>
      <c r="G1210" s="1"/>
      <c r="H1210" s="1"/>
    </row>
    <row r="1211" spans="1:8" x14ac:dyDescent="0.25">
      <c r="A1211" s="1"/>
      <c r="B1211" s="1"/>
      <c r="C1211" s="1"/>
      <c r="D1211" s="1"/>
      <c r="E1211" s="1"/>
      <c r="F1211" s="1"/>
      <c r="G1211" s="1"/>
      <c r="H1211" s="1"/>
    </row>
    <row r="1212" spans="1:8" x14ac:dyDescent="0.25">
      <c r="A1212" s="1"/>
      <c r="B1212" s="1"/>
      <c r="C1212" s="1"/>
      <c r="D1212" s="1"/>
      <c r="E1212" s="1"/>
      <c r="F1212" s="1"/>
      <c r="G1212" s="1"/>
      <c r="H1212" s="1"/>
    </row>
    <row r="1213" spans="1:8" x14ac:dyDescent="0.25">
      <c r="A1213" s="1"/>
      <c r="B1213" s="1"/>
      <c r="C1213" s="1"/>
      <c r="D1213" s="1"/>
      <c r="E1213" s="1"/>
      <c r="F1213" s="1"/>
      <c r="G1213" s="1"/>
      <c r="H1213" s="1"/>
    </row>
    <row r="1214" spans="1:8" x14ac:dyDescent="0.25">
      <c r="A1214" s="1"/>
      <c r="B1214" s="1"/>
      <c r="C1214" s="1"/>
      <c r="D1214" s="1"/>
      <c r="E1214" s="1"/>
      <c r="F1214" s="1"/>
      <c r="G1214" s="1"/>
      <c r="H1214" s="1"/>
    </row>
    <row r="1215" spans="1:8" x14ac:dyDescent="0.25">
      <c r="A1215" s="1"/>
      <c r="B1215" s="1"/>
      <c r="C1215" s="1"/>
      <c r="D1215" s="1"/>
      <c r="E1215" s="1"/>
      <c r="F1215" s="1"/>
      <c r="G1215" s="1"/>
      <c r="H1215" s="1"/>
    </row>
    <row r="1216" spans="1:8" x14ac:dyDescent="0.25">
      <c r="A1216" s="1"/>
      <c r="B1216" s="1"/>
      <c r="C1216" s="1"/>
      <c r="D1216" s="1"/>
      <c r="E1216" s="1"/>
      <c r="F1216" s="1"/>
      <c r="G1216" s="1"/>
      <c r="H1216" s="1"/>
    </row>
    <row r="1217" spans="1:8" x14ac:dyDescent="0.25">
      <c r="A1217" s="1"/>
      <c r="B1217" s="1"/>
      <c r="C1217" s="1"/>
      <c r="D1217" s="1"/>
      <c r="E1217" s="1"/>
      <c r="F1217" s="1"/>
      <c r="G1217" s="1"/>
      <c r="H1217" s="1"/>
    </row>
    <row r="1218" spans="1:8" x14ac:dyDescent="0.25">
      <c r="A1218" s="1"/>
      <c r="B1218" s="1"/>
      <c r="C1218" s="1"/>
      <c r="D1218" s="1"/>
      <c r="E1218" s="1"/>
      <c r="F1218" s="1"/>
      <c r="G1218" s="1"/>
      <c r="H1218" s="1"/>
    </row>
    <row r="1219" spans="1:8" x14ac:dyDescent="0.25">
      <c r="A1219" s="1"/>
      <c r="B1219" s="1"/>
      <c r="C1219" s="1"/>
      <c r="D1219" s="1"/>
      <c r="E1219" s="1"/>
      <c r="F1219" s="1"/>
      <c r="G1219" s="1"/>
      <c r="H1219" s="1"/>
    </row>
    <row r="1220" spans="1:8" x14ac:dyDescent="0.25">
      <c r="A1220" s="1"/>
      <c r="B1220" s="1"/>
      <c r="C1220" s="1"/>
      <c r="D1220" s="1"/>
      <c r="E1220" s="1"/>
      <c r="F1220" s="1"/>
      <c r="G1220" s="1"/>
      <c r="H1220" s="1"/>
    </row>
    <row r="1221" spans="1:8" x14ac:dyDescent="0.25">
      <c r="A1221" s="1"/>
      <c r="B1221" s="1"/>
      <c r="C1221" s="1"/>
      <c r="D1221" s="1"/>
      <c r="E1221" s="1"/>
      <c r="F1221" s="1"/>
      <c r="G1221" s="1"/>
      <c r="H1221" s="1"/>
    </row>
    <row r="1222" spans="1:8" x14ac:dyDescent="0.25">
      <c r="A1222" s="1"/>
      <c r="B1222" s="1"/>
      <c r="C1222" s="1"/>
      <c r="D1222" s="1"/>
      <c r="E1222" s="1"/>
      <c r="F1222" s="1"/>
      <c r="G1222" s="1"/>
      <c r="H1222" s="1"/>
    </row>
    <row r="1223" spans="1:8" x14ac:dyDescent="0.25">
      <c r="A1223" s="1"/>
      <c r="B1223" s="1"/>
      <c r="C1223" s="1"/>
      <c r="D1223" s="1"/>
      <c r="E1223" s="1"/>
      <c r="F1223" s="1"/>
      <c r="G1223" s="1"/>
      <c r="H1223" s="1"/>
    </row>
    <row r="1224" spans="1:8" x14ac:dyDescent="0.25">
      <c r="A1224" s="1"/>
      <c r="B1224" s="1"/>
      <c r="C1224" s="1"/>
      <c r="D1224" s="1"/>
      <c r="E1224" s="1"/>
      <c r="F1224" s="1"/>
      <c r="G1224" s="1"/>
      <c r="H1224" s="1"/>
    </row>
    <row r="1225" spans="1:8" x14ac:dyDescent="0.25">
      <c r="A1225" s="1"/>
      <c r="B1225" s="1"/>
      <c r="C1225" s="1"/>
      <c r="D1225" s="1"/>
      <c r="E1225" s="1"/>
      <c r="F1225" s="1"/>
      <c r="G1225" s="1"/>
      <c r="H1225" s="1"/>
    </row>
    <row r="1226" spans="1:8" x14ac:dyDescent="0.25">
      <c r="A1226" s="1"/>
      <c r="B1226" s="1"/>
      <c r="C1226" s="1"/>
      <c r="D1226" s="1"/>
      <c r="E1226" s="1"/>
      <c r="F1226" s="1"/>
      <c r="G1226" s="1"/>
      <c r="H1226" s="1"/>
    </row>
    <row r="1227" spans="1:8" x14ac:dyDescent="0.25">
      <c r="A1227" s="1"/>
      <c r="B1227" s="1"/>
      <c r="C1227" s="1"/>
      <c r="D1227" s="1"/>
      <c r="E1227" s="1"/>
      <c r="F1227" s="1"/>
      <c r="G1227" s="1"/>
      <c r="H1227" s="1"/>
    </row>
    <row r="1228" spans="1:8" x14ac:dyDescent="0.25">
      <c r="A1228" s="1"/>
      <c r="B1228" s="1"/>
      <c r="C1228" s="1"/>
      <c r="D1228" s="1"/>
      <c r="E1228" s="1"/>
      <c r="F1228" s="1"/>
      <c r="G1228" s="1"/>
      <c r="H1228" s="1"/>
    </row>
    <row r="1229" spans="1:8" x14ac:dyDescent="0.25">
      <c r="A1229" s="1"/>
      <c r="B1229" s="1"/>
      <c r="C1229" s="1"/>
      <c r="D1229" s="1"/>
      <c r="E1229" s="1"/>
      <c r="F1229" s="1"/>
      <c r="G1229" s="1"/>
      <c r="H1229" s="1"/>
    </row>
    <row r="1230" spans="1:8" x14ac:dyDescent="0.25">
      <c r="A1230" s="1"/>
      <c r="B1230" s="1"/>
      <c r="C1230" s="1"/>
      <c r="D1230" s="1"/>
      <c r="E1230" s="1"/>
      <c r="F1230" s="1"/>
      <c r="G1230" s="1"/>
      <c r="H1230" s="1"/>
    </row>
    <row r="1231" spans="1:8" x14ac:dyDescent="0.25">
      <c r="A1231" s="1"/>
      <c r="B1231" s="1"/>
      <c r="C1231" s="1"/>
      <c r="D1231" s="1"/>
      <c r="E1231" s="1"/>
      <c r="F1231" s="1"/>
      <c r="G1231" s="1"/>
      <c r="H1231" s="1"/>
    </row>
    <row r="1232" spans="1:8" x14ac:dyDescent="0.25">
      <c r="A1232" s="1"/>
      <c r="B1232" s="1"/>
      <c r="C1232" s="1"/>
      <c r="D1232" s="1"/>
      <c r="E1232" s="1"/>
      <c r="F1232" s="1"/>
      <c r="G1232" s="1"/>
      <c r="H1232" s="1"/>
    </row>
    <row r="1233" spans="1:8" x14ac:dyDescent="0.25">
      <c r="A1233" s="1"/>
      <c r="B1233" s="1"/>
      <c r="C1233" s="1"/>
      <c r="D1233" s="1"/>
      <c r="E1233" s="1"/>
      <c r="F1233" s="1"/>
      <c r="G1233" s="1"/>
      <c r="H1233" s="1"/>
    </row>
    <row r="1234" spans="1:8" x14ac:dyDescent="0.25">
      <c r="A1234" s="1"/>
      <c r="B1234" s="1"/>
      <c r="C1234" s="1"/>
      <c r="D1234" s="1"/>
      <c r="E1234" s="1"/>
      <c r="F1234" s="1"/>
      <c r="G1234" s="1"/>
      <c r="H1234" s="1"/>
    </row>
    <row r="1235" spans="1:8" x14ac:dyDescent="0.25">
      <c r="A1235" s="1"/>
      <c r="B1235" s="1"/>
      <c r="C1235" s="1"/>
      <c r="D1235" s="1"/>
      <c r="E1235" s="1"/>
      <c r="F1235" s="1"/>
      <c r="G1235" s="1"/>
      <c r="H1235" s="1"/>
    </row>
    <row r="1236" spans="1:8" x14ac:dyDescent="0.25">
      <c r="A1236" s="1"/>
      <c r="B1236" s="1"/>
      <c r="C1236" s="1"/>
      <c r="D1236" s="1"/>
      <c r="E1236" s="1"/>
      <c r="F1236" s="1"/>
      <c r="G1236" s="1"/>
      <c r="H1236" s="1"/>
    </row>
    <row r="1237" spans="1:8" x14ac:dyDescent="0.25">
      <c r="A1237" s="1"/>
      <c r="B1237" s="1"/>
      <c r="C1237" s="1"/>
      <c r="D1237" s="1"/>
      <c r="E1237" s="1"/>
      <c r="F1237" s="1"/>
      <c r="G1237" s="1"/>
      <c r="H1237" s="1"/>
    </row>
    <row r="1238" spans="1:8" x14ac:dyDescent="0.25">
      <c r="A1238" s="1"/>
      <c r="B1238" s="1"/>
      <c r="C1238" s="1"/>
      <c r="D1238" s="1"/>
      <c r="E1238" s="1"/>
      <c r="F1238" s="1"/>
      <c r="G1238" s="1"/>
      <c r="H1238" s="1"/>
    </row>
    <row r="1239" spans="1:8" x14ac:dyDescent="0.25">
      <c r="A1239" s="1"/>
      <c r="B1239" s="1"/>
      <c r="C1239" s="1"/>
      <c r="D1239" s="1"/>
      <c r="E1239" s="1"/>
      <c r="F1239" s="1"/>
      <c r="G1239" s="1"/>
      <c r="H1239" s="1"/>
    </row>
    <row r="1240" spans="1:8" x14ac:dyDescent="0.25">
      <c r="A1240" s="1"/>
      <c r="B1240" s="1"/>
      <c r="C1240" s="1"/>
      <c r="D1240" s="1"/>
      <c r="E1240" s="1"/>
      <c r="F1240" s="1"/>
      <c r="G1240" s="1"/>
      <c r="H1240" s="1"/>
    </row>
    <row r="1241" spans="1:8" x14ac:dyDescent="0.25">
      <c r="A1241" s="1"/>
      <c r="B1241" s="1"/>
      <c r="C1241" s="1"/>
      <c r="D1241" s="1"/>
      <c r="E1241" s="1"/>
      <c r="F1241" s="1"/>
      <c r="G1241" s="1"/>
      <c r="H1241" s="1"/>
    </row>
    <row r="1242" spans="1:8" x14ac:dyDescent="0.25">
      <c r="A1242" s="1"/>
      <c r="B1242" s="1"/>
      <c r="C1242" s="1"/>
      <c r="D1242" s="1"/>
      <c r="E1242" s="1"/>
      <c r="F1242" s="1"/>
      <c r="G1242" s="1"/>
      <c r="H1242" s="1"/>
    </row>
    <row r="1243" spans="1:8" x14ac:dyDescent="0.25">
      <c r="A1243" s="1"/>
      <c r="B1243" s="1"/>
      <c r="C1243" s="1"/>
      <c r="D1243" s="1"/>
      <c r="E1243" s="1"/>
      <c r="F1243" s="1"/>
      <c r="G1243" s="1"/>
      <c r="H1243" s="1"/>
    </row>
    <row r="1244" spans="1:8" x14ac:dyDescent="0.25">
      <c r="A1244" s="1"/>
      <c r="B1244" s="1"/>
      <c r="C1244" s="1"/>
      <c r="D1244" s="1"/>
      <c r="E1244" s="1"/>
      <c r="F1244" s="1"/>
      <c r="G1244" s="1"/>
      <c r="H1244" s="1"/>
    </row>
    <row r="1245" spans="1:8" x14ac:dyDescent="0.25">
      <c r="A1245" s="1"/>
      <c r="B1245" s="1"/>
      <c r="C1245" s="1"/>
      <c r="D1245" s="1"/>
      <c r="E1245" s="1"/>
      <c r="F1245" s="1"/>
      <c r="G1245" s="1"/>
      <c r="H1245" s="1"/>
    </row>
    <row r="1246" spans="1:8" x14ac:dyDescent="0.25">
      <c r="A1246" s="1"/>
      <c r="B1246" s="1"/>
      <c r="C1246" s="1"/>
      <c r="D1246" s="1"/>
      <c r="E1246" s="1"/>
      <c r="F1246" s="1"/>
      <c r="G1246" s="1"/>
      <c r="H1246" s="1"/>
    </row>
    <row r="1247" spans="1:8" x14ac:dyDescent="0.25">
      <c r="A1247" s="1"/>
      <c r="B1247" s="1"/>
      <c r="C1247" s="1"/>
      <c r="D1247" s="1"/>
      <c r="E1247" s="1"/>
      <c r="F1247" s="1"/>
      <c r="G1247" s="1"/>
      <c r="H1247" s="1"/>
    </row>
    <row r="1248" spans="1:8" x14ac:dyDescent="0.25">
      <c r="A1248" s="1"/>
      <c r="B1248" s="1"/>
      <c r="C1248" s="1"/>
      <c r="D1248" s="1"/>
      <c r="E1248" s="1"/>
      <c r="F1248" s="1"/>
      <c r="G1248" s="1"/>
      <c r="H1248" s="1"/>
    </row>
    <row r="1249" spans="1:8" x14ac:dyDescent="0.25">
      <c r="A1249" s="1"/>
      <c r="B1249" s="1"/>
      <c r="C1249" s="1"/>
      <c r="D1249" s="1"/>
      <c r="E1249" s="1"/>
      <c r="F1249" s="1"/>
      <c r="G1249" s="1"/>
      <c r="H1249" s="1"/>
    </row>
    <row r="1250" spans="1:8" x14ac:dyDescent="0.25">
      <c r="A1250" s="1"/>
      <c r="B1250" s="1"/>
      <c r="C1250" s="1"/>
      <c r="D1250" s="1"/>
      <c r="E1250" s="1"/>
      <c r="F1250" s="1"/>
      <c r="G1250" s="1"/>
      <c r="H1250" s="1"/>
    </row>
    <row r="1251" spans="1:8" x14ac:dyDescent="0.25">
      <c r="A1251" s="1"/>
      <c r="B1251" s="1"/>
      <c r="C1251" s="1"/>
      <c r="D1251" s="1"/>
      <c r="E1251" s="1"/>
      <c r="F1251" s="1"/>
      <c r="G1251" s="1"/>
      <c r="H1251" s="1"/>
    </row>
    <row r="1252" spans="1:8" x14ac:dyDescent="0.25">
      <c r="A1252" s="1"/>
      <c r="B1252" s="1"/>
      <c r="C1252" s="1"/>
      <c r="D1252" s="1"/>
      <c r="E1252" s="1"/>
      <c r="F1252" s="1"/>
      <c r="G1252" s="1"/>
      <c r="H1252" s="1"/>
    </row>
    <row r="1253" spans="1:8" x14ac:dyDescent="0.25">
      <c r="A1253" s="1"/>
      <c r="B1253" s="1"/>
      <c r="C1253" s="1"/>
      <c r="D1253" s="1"/>
      <c r="E1253" s="1"/>
      <c r="F1253" s="1"/>
      <c r="G1253" s="1"/>
      <c r="H1253" s="1"/>
    </row>
    <row r="1254" spans="1:8" x14ac:dyDescent="0.25">
      <c r="A1254" s="1"/>
      <c r="B1254" s="1"/>
      <c r="C1254" s="1"/>
      <c r="D1254" s="1"/>
      <c r="E1254" s="1"/>
      <c r="F1254" s="1"/>
      <c r="G1254" s="1"/>
      <c r="H1254" s="1"/>
    </row>
    <row r="1255" spans="1:8" x14ac:dyDescent="0.25">
      <c r="A1255" s="1"/>
      <c r="B1255" s="1"/>
      <c r="C1255" s="1"/>
      <c r="D1255" s="1"/>
      <c r="E1255" s="1"/>
      <c r="F1255" s="1"/>
      <c r="G1255" s="1"/>
      <c r="H1255" s="1"/>
    </row>
    <row r="1256" spans="1:8" x14ac:dyDescent="0.25">
      <c r="A1256" s="1"/>
      <c r="B1256" s="1"/>
      <c r="C1256" s="1"/>
      <c r="D1256" s="1"/>
      <c r="E1256" s="1"/>
      <c r="F1256" s="1"/>
      <c r="G1256" s="1"/>
      <c r="H1256" s="1"/>
    </row>
    <row r="1257" spans="1:8" x14ac:dyDescent="0.25">
      <c r="A1257" s="1"/>
      <c r="B1257" s="1"/>
      <c r="C1257" s="1"/>
      <c r="D1257" s="1"/>
      <c r="E1257" s="1"/>
      <c r="F1257" s="1"/>
      <c r="G1257" s="1"/>
      <c r="H1257" s="1"/>
    </row>
    <row r="1258" spans="1:8" x14ac:dyDescent="0.25">
      <c r="A1258" s="1"/>
      <c r="B1258" s="1"/>
      <c r="C1258" s="1"/>
      <c r="D1258" s="1"/>
      <c r="E1258" s="1"/>
      <c r="F1258" s="1"/>
      <c r="G1258" s="1"/>
      <c r="H1258" s="1"/>
    </row>
    <row r="1259" spans="1:8" x14ac:dyDescent="0.25">
      <c r="A1259" s="1"/>
      <c r="B1259" s="1"/>
      <c r="C1259" s="1"/>
      <c r="D1259" s="1"/>
      <c r="E1259" s="1"/>
      <c r="F1259" s="1"/>
      <c r="G1259" s="1"/>
      <c r="H1259" s="1"/>
    </row>
    <row r="1260" spans="1:8" x14ac:dyDescent="0.25">
      <c r="A1260" s="1"/>
      <c r="B1260" s="1"/>
      <c r="C1260" s="1"/>
      <c r="D1260" s="1"/>
      <c r="E1260" s="1"/>
      <c r="F1260" s="1"/>
      <c r="G1260" s="1"/>
      <c r="H1260" s="1"/>
    </row>
    <row r="1261" spans="1:8" x14ac:dyDescent="0.25">
      <c r="A1261" s="1"/>
      <c r="B1261" s="1"/>
      <c r="C1261" s="1"/>
      <c r="D1261" s="1"/>
      <c r="E1261" s="1"/>
      <c r="F1261" s="1"/>
      <c r="G1261" s="1"/>
      <c r="H1261" s="1"/>
    </row>
    <row r="1262" spans="1:8" x14ac:dyDescent="0.25">
      <c r="A1262" s="1"/>
      <c r="B1262" s="1"/>
      <c r="C1262" s="1"/>
      <c r="D1262" s="1"/>
      <c r="E1262" s="1"/>
      <c r="F1262" s="1"/>
      <c r="G1262" s="1"/>
      <c r="H1262" s="1"/>
    </row>
    <row r="1263" spans="1:8" x14ac:dyDescent="0.25">
      <c r="A1263" s="1"/>
      <c r="B1263" s="1"/>
      <c r="C1263" s="1"/>
      <c r="D1263" s="1"/>
      <c r="E1263" s="1"/>
      <c r="F1263" s="1"/>
      <c r="G1263" s="1"/>
      <c r="H1263" s="1"/>
    </row>
    <row r="1264" spans="1:8" x14ac:dyDescent="0.25">
      <c r="A1264" s="1"/>
      <c r="B1264" s="1"/>
      <c r="C1264" s="1"/>
      <c r="D1264" s="1"/>
      <c r="E1264" s="1"/>
      <c r="F1264" s="1"/>
      <c r="G1264" s="1"/>
      <c r="H1264" s="1"/>
    </row>
    <row r="1265" spans="1:8" x14ac:dyDescent="0.25">
      <c r="A1265" s="1"/>
      <c r="B1265" s="1"/>
      <c r="C1265" s="1"/>
      <c r="D1265" s="1"/>
      <c r="E1265" s="1"/>
      <c r="F1265" s="1"/>
      <c r="G1265" s="1"/>
      <c r="H1265" s="1"/>
    </row>
    <row r="1266" spans="1:8" x14ac:dyDescent="0.25">
      <c r="A1266" s="1"/>
      <c r="B1266" s="1"/>
      <c r="C1266" s="1"/>
      <c r="D1266" s="1"/>
      <c r="E1266" s="1"/>
      <c r="F1266" s="1"/>
      <c r="G1266" s="1"/>
      <c r="H1266" s="1"/>
    </row>
    <row r="1267" spans="1:8" x14ac:dyDescent="0.25">
      <c r="A1267" s="1"/>
      <c r="B1267" s="1"/>
      <c r="C1267" s="1"/>
      <c r="D1267" s="1"/>
      <c r="E1267" s="1"/>
      <c r="F1267" s="1"/>
      <c r="G1267" s="1"/>
      <c r="H1267" s="1"/>
    </row>
    <row r="1268" spans="1:8" x14ac:dyDescent="0.25">
      <c r="A1268" s="1"/>
      <c r="B1268" s="1"/>
      <c r="C1268" s="1"/>
      <c r="D1268" s="1"/>
      <c r="E1268" s="1"/>
      <c r="F1268" s="1"/>
      <c r="G1268" s="1"/>
      <c r="H1268" s="1"/>
    </row>
    <row r="1269" spans="1:8" x14ac:dyDescent="0.25">
      <c r="A1269" s="1"/>
      <c r="B1269" s="1"/>
      <c r="C1269" s="1"/>
      <c r="D1269" s="1"/>
      <c r="E1269" s="1"/>
      <c r="F1269" s="1"/>
      <c r="G1269" s="1"/>
      <c r="H1269" s="1"/>
    </row>
    <row r="1270" spans="1:8" x14ac:dyDescent="0.25">
      <c r="A1270" s="1"/>
      <c r="B1270" s="1"/>
      <c r="C1270" s="1"/>
      <c r="D1270" s="1"/>
      <c r="E1270" s="1"/>
      <c r="F1270" s="1"/>
      <c r="G1270" s="1"/>
      <c r="H1270" s="1"/>
    </row>
    <row r="1271" spans="1:8" x14ac:dyDescent="0.25">
      <c r="A1271" s="1"/>
      <c r="B1271" s="1"/>
      <c r="C1271" s="1"/>
      <c r="D1271" s="1"/>
      <c r="E1271" s="1"/>
      <c r="F1271" s="1"/>
      <c r="G1271" s="1"/>
      <c r="H12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7763"/>
  <sheetViews>
    <sheetView workbookViewId="0"/>
  </sheetViews>
  <sheetFormatPr defaultColWidth="12.6640625" defaultRowHeight="15.75" customHeight="1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3717</v>
      </c>
    </row>
    <row r="2" spans="1:14" x14ac:dyDescent="0.25">
      <c r="A2" s="1" t="s">
        <v>14</v>
      </c>
      <c r="B2" s="1" t="s">
        <v>15</v>
      </c>
      <c r="C2" s="1" t="s">
        <v>16</v>
      </c>
      <c r="D2" s="2" t="s">
        <v>17</v>
      </c>
      <c r="E2" s="1" t="s">
        <v>18</v>
      </c>
      <c r="F2" s="3" t="s">
        <v>19</v>
      </c>
      <c r="G2" s="3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>
        <v>1</v>
      </c>
      <c r="N2" s="1" t="s">
        <v>26</v>
      </c>
    </row>
    <row r="3" spans="1:14" x14ac:dyDescent="0.25">
      <c r="A3" s="1" t="s">
        <v>27</v>
      </c>
      <c r="B3" s="1" t="s">
        <v>28</v>
      </c>
      <c r="C3" s="1" t="s">
        <v>29</v>
      </c>
      <c r="D3" s="2" t="s">
        <v>30</v>
      </c>
      <c r="E3" s="1" t="s">
        <v>31</v>
      </c>
      <c r="F3" s="3" t="s">
        <v>32</v>
      </c>
      <c r="G3" s="3" t="s">
        <v>33</v>
      </c>
      <c r="H3" s="1" t="s">
        <v>21</v>
      </c>
      <c r="I3" s="1" t="s">
        <v>22</v>
      </c>
      <c r="J3" s="1" t="s">
        <v>23</v>
      </c>
      <c r="K3" s="1" t="s">
        <v>34</v>
      </c>
      <c r="L3" s="1" t="s">
        <v>35</v>
      </c>
      <c r="M3" s="1">
        <v>1</v>
      </c>
      <c r="N3" s="1" t="s">
        <v>26</v>
      </c>
    </row>
    <row r="4" spans="1:14" x14ac:dyDescent="0.25">
      <c r="A4" s="1" t="s">
        <v>36</v>
      </c>
      <c r="B4" s="1" t="s">
        <v>37</v>
      </c>
      <c r="C4" s="1" t="s">
        <v>38</v>
      </c>
      <c r="D4" s="2" t="s">
        <v>39</v>
      </c>
      <c r="E4" s="1" t="s">
        <v>40</v>
      </c>
      <c r="F4" s="3" t="s">
        <v>41</v>
      </c>
      <c r="G4" s="3" t="s">
        <v>42</v>
      </c>
      <c r="H4" s="1" t="s">
        <v>43</v>
      </c>
      <c r="I4" s="1" t="s">
        <v>22</v>
      </c>
      <c r="J4" s="1" t="s">
        <v>23</v>
      </c>
      <c r="K4" s="1" t="s">
        <v>44</v>
      </c>
      <c r="L4" s="1" t="s">
        <v>25</v>
      </c>
      <c r="M4" s="1">
        <v>1</v>
      </c>
      <c r="N4" s="1" t="s">
        <v>26</v>
      </c>
    </row>
    <row r="5" spans="1:14" x14ac:dyDescent="0.25">
      <c r="A5" s="1" t="s">
        <v>45</v>
      </c>
      <c r="B5" s="1" t="s">
        <v>46</v>
      </c>
      <c r="C5" s="1" t="s">
        <v>47</v>
      </c>
      <c r="D5" s="2" t="s">
        <v>48</v>
      </c>
      <c r="E5" s="1" t="s">
        <v>49</v>
      </c>
      <c r="F5" s="3" t="s">
        <v>50</v>
      </c>
      <c r="G5" s="3" t="s">
        <v>51</v>
      </c>
      <c r="H5" s="1" t="s">
        <v>21</v>
      </c>
      <c r="I5" s="1" t="s">
        <v>22</v>
      </c>
      <c r="J5" s="1" t="s">
        <v>23</v>
      </c>
      <c r="K5" s="1" t="s">
        <v>52</v>
      </c>
      <c r="L5" s="1" t="s">
        <v>25</v>
      </c>
      <c r="M5" s="1">
        <v>1</v>
      </c>
      <c r="N5" s="1" t="s">
        <v>26</v>
      </c>
    </row>
    <row r="6" spans="1:14" x14ac:dyDescent="0.25">
      <c r="A6" s="1" t="s">
        <v>53</v>
      </c>
      <c r="B6" s="1" t="s">
        <v>54</v>
      </c>
      <c r="C6" s="1" t="s">
        <v>55</v>
      </c>
      <c r="D6" s="2" t="s">
        <v>56</v>
      </c>
      <c r="E6" s="1" t="s">
        <v>57</v>
      </c>
      <c r="F6" s="3" t="s">
        <v>58</v>
      </c>
      <c r="G6" s="3" t="s">
        <v>59</v>
      </c>
      <c r="H6" s="1" t="s">
        <v>21</v>
      </c>
      <c r="I6" s="1" t="s">
        <v>22</v>
      </c>
      <c r="J6" s="1" t="s">
        <v>23</v>
      </c>
      <c r="K6" s="1" t="s">
        <v>60</v>
      </c>
      <c r="L6" s="1" t="s">
        <v>35</v>
      </c>
      <c r="M6" s="1">
        <v>1</v>
      </c>
      <c r="N6" s="1" t="s">
        <v>26</v>
      </c>
    </row>
    <row r="7" spans="1:14" x14ac:dyDescent="0.25">
      <c r="A7" s="1" t="s">
        <v>61</v>
      </c>
      <c r="B7" s="1" t="s">
        <v>62</v>
      </c>
      <c r="C7" s="1" t="s">
        <v>63</v>
      </c>
      <c r="D7" s="2" t="s">
        <v>64</v>
      </c>
      <c r="E7" s="1" t="s">
        <v>65</v>
      </c>
      <c r="F7" s="3" t="s">
        <v>66</v>
      </c>
      <c r="G7" s="3" t="s">
        <v>67</v>
      </c>
      <c r="H7" s="1" t="s">
        <v>21</v>
      </c>
      <c r="I7" s="1" t="s">
        <v>22</v>
      </c>
      <c r="J7" s="1" t="s">
        <v>23</v>
      </c>
      <c r="K7" s="1" t="s">
        <v>60</v>
      </c>
      <c r="L7" s="1" t="s">
        <v>35</v>
      </c>
      <c r="M7" s="1">
        <v>1</v>
      </c>
      <c r="N7" s="1" t="s">
        <v>26</v>
      </c>
    </row>
    <row r="8" spans="1:14" x14ac:dyDescent="0.25">
      <c r="A8" s="1" t="s">
        <v>68</v>
      </c>
      <c r="B8" s="1" t="s">
        <v>69</v>
      </c>
      <c r="C8" s="1" t="s">
        <v>70</v>
      </c>
      <c r="D8" s="2" t="s">
        <v>71</v>
      </c>
      <c r="E8" s="1" t="s">
        <v>72</v>
      </c>
      <c r="F8" s="3" t="s">
        <v>73</v>
      </c>
      <c r="G8" s="3" t="s">
        <v>74</v>
      </c>
      <c r="H8" s="1" t="s">
        <v>43</v>
      </c>
      <c r="I8" s="1" t="s">
        <v>22</v>
      </c>
      <c r="J8" s="1" t="s">
        <v>23</v>
      </c>
      <c r="K8" s="1" t="s">
        <v>60</v>
      </c>
      <c r="L8" s="1" t="s">
        <v>75</v>
      </c>
      <c r="M8" s="1">
        <v>1</v>
      </c>
      <c r="N8" s="1" t="s">
        <v>26</v>
      </c>
    </row>
    <row r="9" spans="1:14" x14ac:dyDescent="0.25">
      <c r="A9" s="1" t="s">
        <v>76</v>
      </c>
      <c r="B9" s="1" t="s">
        <v>77</v>
      </c>
      <c r="C9" s="1" t="s">
        <v>78</v>
      </c>
      <c r="D9" s="2" t="s">
        <v>79</v>
      </c>
      <c r="E9" s="1" t="s">
        <v>80</v>
      </c>
      <c r="F9" s="3" t="s">
        <v>81</v>
      </c>
      <c r="G9" s="3" t="s">
        <v>82</v>
      </c>
      <c r="H9" s="1" t="s">
        <v>21</v>
      </c>
      <c r="I9" s="1" t="s">
        <v>22</v>
      </c>
      <c r="J9" s="1" t="s">
        <v>23</v>
      </c>
      <c r="K9" s="1" t="s">
        <v>83</v>
      </c>
      <c r="L9" s="1" t="s">
        <v>75</v>
      </c>
      <c r="M9" s="1">
        <v>1</v>
      </c>
      <c r="N9" s="1" t="s">
        <v>84</v>
      </c>
    </row>
    <row r="10" spans="1:14" x14ac:dyDescent="0.25">
      <c r="A10" s="1" t="s">
        <v>85</v>
      </c>
      <c r="B10" s="1" t="s">
        <v>86</v>
      </c>
      <c r="C10" s="1" t="s">
        <v>87</v>
      </c>
      <c r="D10" s="2" t="s">
        <v>88</v>
      </c>
      <c r="E10" s="1" t="s">
        <v>89</v>
      </c>
      <c r="F10" s="3" t="s">
        <v>90</v>
      </c>
      <c r="G10" s="3" t="s">
        <v>91</v>
      </c>
      <c r="H10" s="1" t="s">
        <v>21</v>
      </c>
      <c r="I10" s="1" t="s">
        <v>22</v>
      </c>
      <c r="J10" s="1" t="s">
        <v>23</v>
      </c>
      <c r="K10" s="1" t="s">
        <v>83</v>
      </c>
      <c r="L10" s="1" t="s">
        <v>25</v>
      </c>
      <c r="M10" s="1">
        <v>1</v>
      </c>
      <c r="N10" s="1" t="s">
        <v>26</v>
      </c>
    </row>
    <row r="11" spans="1:14" x14ac:dyDescent="0.25">
      <c r="A11" s="1" t="s">
        <v>92</v>
      </c>
      <c r="B11" s="1" t="s">
        <v>93</v>
      </c>
      <c r="C11" s="1" t="s">
        <v>94</v>
      </c>
      <c r="D11" s="2" t="s">
        <v>95</v>
      </c>
      <c r="E11" s="1" t="s">
        <v>96</v>
      </c>
      <c r="F11" s="3" t="s">
        <v>97</v>
      </c>
      <c r="G11" s="3" t="s">
        <v>98</v>
      </c>
      <c r="H11" s="1" t="s">
        <v>43</v>
      </c>
      <c r="I11" s="1" t="s">
        <v>22</v>
      </c>
      <c r="J11" s="1" t="s">
        <v>23</v>
      </c>
      <c r="K11" s="1" t="s">
        <v>99</v>
      </c>
      <c r="L11" s="1" t="s">
        <v>25</v>
      </c>
      <c r="M11" s="1">
        <v>1</v>
      </c>
      <c r="N11" s="1" t="s">
        <v>100</v>
      </c>
    </row>
    <row r="12" spans="1:14" x14ac:dyDescent="0.25">
      <c r="A12" s="1" t="s">
        <v>101</v>
      </c>
      <c r="B12" s="1" t="s">
        <v>102</v>
      </c>
      <c r="C12" s="1" t="s">
        <v>103</v>
      </c>
      <c r="D12" s="2" t="s">
        <v>104</v>
      </c>
      <c r="E12" s="1" t="s">
        <v>105</v>
      </c>
      <c r="F12" s="3" t="s">
        <v>106</v>
      </c>
      <c r="G12" s="3" t="s">
        <v>107</v>
      </c>
      <c r="H12" s="1" t="s">
        <v>21</v>
      </c>
      <c r="I12" s="1" t="s">
        <v>22</v>
      </c>
      <c r="J12" s="1" t="s">
        <v>23</v>
      </c>
      <c r="K12" s="1" t="s">
        <v>83</v>
      </c>
      <c r="L12" s="1" t="s">
        <v>75</v>
      </c>
      <c r="M12" s="1">
        <v>1</v>
      </c>
      <c r="N12" s="1" t="s">
        <v>26</v>
      </c>
    </row>
    <row r="13" spans="1:14" x14ac:dyDescent="0.25">
      <c r="A13" s="1" t="s">
        <v>108</v>
      </c>
      <c r="B13" s="1" t="s">
        <v>109</v>
      </c>
      <c r="C13" s="1" t="s">
        <v>110</v>
      </c>
      <c r="D13" s="2" t="s">
        <v>111</v>
      </c>
      <c r="E13" s="1" t="s">
        <v>112</v>
      </c>
      <c r="F13" s="3" t="s">
        <v>113</v>
      </c>
      <c r="G13" s="3" t="s">
        <v>114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35</v>
      </c>
      <c r="M13" s="1">
        <v>1</v>
      </c>
      <c r="N13" s="1" t="s">
        <v>26</v>
      </c>
    </row>
    <row r="14" spans="1:14" x14ac:dyDescent="0.25">
      <c r="A14" s="1" t="s">
        <v>68</v>
      </c>
      <c r="B14" s="1" t="s">
        <v>115</v>
      </c>
      <c r="C14" s="1" t="s">
        <v>116</v>
      </c>
      <c r="D14" s="2" t="s">
        <v>117</v>
      </c>
      <c r="E14" s="1" t="s">
        <v>118</v>
      </c>
      <c r="F14" s="3" t="s">
        <v>119</v>
      </c>
      <c r="G14" s="3" t="s">
        <v>120</v>
      </c>
      <c r="H14" s="1" t="s">
        <v>43</v>
      </c>
      <c r="I14" s="1" t="s">
        <v>22</v>
      </c>
      <c r="J14" s="1" t="s">
        <v>23</v>
      </c>
      <c r="K14" s="1" t="s">
        <v>121</v>
      </c>
      <c r="L14" s="1" t="s">
        <v>25</v>
      </c>
      <c r="M14" s="1">
        <v>1</v>
      </c>
      <c r="N14" s="1" t="s">
        <v>122</v>
      </c>
    </row>
    <row r="15" spans="1:14" x14ac:dyDescent="0.25">
      <c r="A15" s="1" t="s">
        <v>123</v>
      </c>
      <c r="B15" s="1" t="s">
        <v>124</v>
      </c>
      <c r="C15" s="1" t="s">
        <v>125</v>
      </c>
      <c r="D15" s="2" t="s">
        <v>126</v>
      </c>
      <c r="E15" s="1" t="s">
        <v>127</v>
      </c>
      <c r="F15" s="3" t="s">
        <v>128</v>
      </c>
      <c r="G15" s="3" t="s">
        <v>129</v>
      </c>
      <c r="H15" s="1" t="s">
        <v>43</v>
      </c>
      <c r="I15" s="1" t="s">
        <v>22</v>
      </c>
      <c r="J15" s="1" t="s">
        <v>23</v>
      </c>
      <c r="K15" s="1" t="s">
        <v>34</v>
      </c>
      <c r="L15" s="1" t="s">
        <v>35</v>
      </c>
      <c r="M15" s="1">
        <v>1</v>
      </c>
      <c r="N15" s="1" t="s">
        <v>26</v>
      </c>
    </row>
    <row r="16" spans="1:14" x14ac:dyDescent="0.25">
      <c r="A16" s="1" t="s">
        <v>130</v>
      </c>
      <c r="B16" s="1" t="s">
        <v>131</v>
      </c>
      <c r="C16" s="1" t="s">
        <v>132</v>
      </c>
      <c r="D16" s="2" t="s">
        <v>133</v>
      </c>
      <c r="E16" s="1" t="s">
        <v>134</v>
      </c>
      <c r="F16" s="3" t="s">
        <v>135</v>
      </c>
      <c r="G16" s="3" t="s">
        <v>136</v>
      </c>
      <c r="H16" s="1" t="s">
        <v>21</v>
      </c>
      <c r="I16" s="1" t="s">
        <v>22</v>
      </c>
      <c r="J16" s="1" t="s">
        <v>23</v>
      </c>
      <c r="K16" s="1" t="s">
        <v>60</v>
      </c>
      <c r="L16" s="1" t="s">
        <v>35</v>
      </c>
      <c r="M16" s="1">
        <v>1</v>
      </c>
      <c r="N16" s="1" t="s">
        <v>26</v>
      </c>
    </row>
    <row r="17" spans="1:14" x14ac:dyDescent="0.25">
      <c r="A17" s="1" t="s">
        <v>137</v>
      </c>
      <c r="B17" s="1" t="s">
        <v>138</v>
      </c>
      <c r="C17" s="1" t="s">
        <v>139</v>
      </c>
      <c r="D17" s="2" t="s">
        <v>140</v>
      </c>
      <c r="E17" s="1" t="s">
        <v>141</v>
      </c>
      <c r="F17" s="3" t="s">
        <v>142</v>
      </c>
      <c r="G17" s="3" t="s">
        <v>143</v>
      </c>
      <c r="H17" s="1" t="s">
        <v>21</v>
      </c>
      <c r="I17" s="1" t="s">
        <v>22</v>
      </c>
      <c r="J17" s="1" t="s">
        <v>23</v>
      </c>
      <c r="K17" s="1" t="s">
        <v>144</v>
      </c>
      <c r="L17" s="1" t="s">
        <v>35</v>
      </c>
      <c r="M17" s="1">
        <v>1</v>
      </c>
      <c r="N17" s="1" t="s">
        <v>26</v>
      </c>
    </row>
    <row r="18" spans="1:14" x14ac:dyDescent="0.25">
      <c r="A18" s="1" t="s">
        <v>145</v>
      </c>
      <c r="B18" s="1" t="s">
        <v>146</v>
      </c>
      <c r="C18" s="1" t="s">
        <v>63</v>
      </c>
      <c r="D18" s="2" t="s">
        <v>147</v>
      </c>
      <c r="E18" s="1" t="s">
        <v>148</v>
      </c>
      <c r="F18" s="3" t="s">
        <v>149</v>
      </c>
      <c r="G18" s="3" t="s">
        <v>150</v>
      </c>
      <c r="H18" s="1" t="s">
        <v>21</v>
      </c>
      <c r="I18" s="1" t="s">
        <v>22</v>
      </c>
      <c r="J18" s="1" t="s">
        <v>23</v>
      </c>
      <c r="K18" s="1" t="s">
        <v>34</v>
      </c>
      <c r="L18" s="1" t="s">
        <v>35</v>
      </c>
      <c r="M18" s="1">
        <v>1</v>
      </c>
      <c r="N18" s="1" t="s">
        <v>26</v>
      </c>
    </row>
    <row r="19" spans="1:14" x14ac:dyDescent="0.25">
      <c r="A19" s="1" t="s">
        <v>151</v>
      </c>
      <c r="B19" s="1" t="s">
        <v>152</v>
      </c>
      <c r="C19" s="1" t="s">
        <v>153</v>
      </c>
      <c r="D19" s="2" t="s">
        <v>154</v>
      </c>
      <c r="E19" s="1" t="s">
        <v>155</v>
      </c>
      <c r="F19" s="3" t="s">
        <v>156</v>
      </c>
      <c r="G19" s="3" t="s">
        <v>157</v>
      </c>
      <c r="H19" s="1" t="s">
        <v>21</v>
      </c>
      <c r="I19" s="1" t="s">
        <v>22</v>
      </c>
      <c r="J19" s="1" t="s">
        <v>23</v>
      </c>
      <c r="K19" s="1" t="s">
        <v>144</v>
      </c>
      <c r="L19" s="1" t="s">
        <v>25</v>
      </c>
      <c r="M19" s="1">
        <v>1</v>
      </c>
      <c r="N19" s="1" t="s">
        <v>26</v>
      </c>
    </row>
    <row r="20" spans="1:14" x14ac:dyDescent="0.25">
      <c r="A20" s="1" t="s">
        <v>158</v>
      </c>
      <c r="B20" s="1" t="s">
        <v>159</v>
      </c>
      <c r="C20" s="1" t="s">
        <v>160</v>
      </c>
      <c r="D20" s="2" t="s">
        <v>161</v>
      </c>
      <c r="E20" s="1" t="s">
        <v>162</v>
      </c>
      <c r="F20" s="3" t="s">
        <v>163</v>
      </c>
      <c r="G20" s="3" t="s">
        <v>164</v>
      </c>
      <c r="H20" s="1" t="s">
        <v>43</v>
      </c>
      <c r="I20" s="1" t="s">
        <v>22</v>
      </c>
      <c r="J20" s="1" t="s">
        <v>23</v>
      </c>
      <c r="K20" s="1" t="s">
        <v>52</v>
      </c>
      <c r="L20" s="1" t="s">
        <v>25</v>
      </c>
      <c r="M20" s="1">
        <v>1</v>
      </c>
      <c r="N20" s="1" t="s">
        <v>165</v>
      </c>
    </row>
    <row r="21" spans="1:14" x14ac:dyDescent="0.25">
      <c r="A21" s="1" t="s">
        <v>166</v>
      </c>
      <c r="B21" s="1" t="s">
        <v>167</v>
      </c>
      <c r="C21" s="1" t="s">
        <v>168</v>
      </c>
      <c r="D21" s="2" t="s">
        <v>169</v>
      </c>
      <c r="E21" s="1" t="s">
        <v>170</v>
      </c>
      <c r="F21" s="3" t="s">
        <v>171</v>
      </c>
      <c r="G21" s="3" t="s">
        <v>172</v>
      </c>
      <c r="H21" s="1" t="s">
        <v>21</v>
      </c>
      <c r="I21" s="1" t="s">
        <v>173</v>
      </c>
      <c r="J21" s="1" t="s">
        <v>174</v>
      </c>
      <c r="K21" s="1" t="s">
        <v>175</v>
      </c>
      <c r="L21" s="1" t="s">
        <v>25</v>
      </c>
      <c r="M21" s="1">
        <v>2</v>
      </c>
      <c r="N21" s="1" t="s">
        <v>26</v>
      </c>
    </row>
    <row r="22" spans="1:14" x14ac:dyDescent="0.25">
      <c r="A22" s="1" t="s">
        <v>176</v>
      </c>
      <c r="B22" s="1" t="s">
        <v>177</v>
      </c>
      <c r="C22" s="1" t="s">
        <v>153</v>
      </c>
      <c r="D22" s="2" t="s">
        <v>178</v>
      </c>
      <c r="E22" s="1" t="s">
        <v>179</v>
      </c>
      <c r="F22" s="3" t="s">
        <v>180</v>
      </c>
      <c r="G22" s="3" t="s">
        <v>181</v>
      </c>
      <c r="H22" s="1" t="s">
        <v>21</v>
      </c>
      <c r="I22" s="1" t="s">
        <v>22</v>
      </c>
      <c r="J22" s="1" t="s">
        <v>23</v>
      </c>
      <c r="K22" s="1" t="s">
        <v>182</v>
      </c>
      <c r="L22" s="1" t="s">
        <v>25</v>
      </c>
      <c r="M22" s="1">
        <v>1</v>
      </c>
      <c r="N22" s="1" t="s">
        <v>26</v>
      </c>
    </row>
    <row r="23" spans="1:14" x14ac:dyDescent="0.25">
      <c r="A23" s="1" t="s">
        <v>158</v>
      </c>
      <c r="B23" s="1" t="s">
        <v>183</v>
      </c>
      <c r="C23" s="1" t="s">
        <v>184</v>
      </c>
      <c r="D23" s="2" t="s">
        <v>185</v>
      </c>
      <c r="E23" s="1" t="s">
        <v>186</v>
      </c>
      <c r="F23" s="3" t="s">
        <v>187</v>
      </c>
      <c r="G23" s="3" t="s">
        <v>188</v>
      </c>
      <c r="H23" s="1" t="s">
        <v>43</v>
      </c>
      <c r="I23" s="1" t="s">
        <v>22</v>
      </c>
      <c r="J23" s="1" t="s">
        <v>23</v>
      </c>
      <c r="K23" s="1" t="s">
        <v>99</v>
      </c>
      <c r="L23" s="1" t="s">
        <v>35</v>
      </c>
      <c r="M23" s="1">
        <v>1</v>
      </c>
      <c r="N23" s="1" t="s">
        <v>26</v>
      </c>
    </row>
    <row r="24" spans="1:14" x14ac:dyDescent="0.25">
      <c r="A24" s="1" t="s">
        <v>158</v>
      </c>
      <c r="B24" s="1" t="s">
        <v>189</v>
      </c>
      <c r="C24" s="1" t="s">
        <v>190</v>
      </c>
      <c r="D24" s="2" t="s">
        <v>191</v>
      </c>
      <c r="E24" s="1" t="s">
        <v>192</v>
      </c>
      <c r="F24" s="3" t="s">
        <v>193</v>
      </c>
      <c r="G24" s="3" t="s">
        <v>194</v>
      </c>
      <c r="H24" s="1" t="s">
        <v>43</v>
      </c>
      <c r="I24" s="1" t="s">
        <v>22</v>
      </c>
      <c r="J24" s="1" t="s">
        <v>23</v>
      </c>
      <c r="K24" s="1" t="s">
        <v>44</v>
      </c>
      <c r="L24" s="1" t="s">
        <v>35</v>
      </c>
      <c r="M24" s="1">
        <v>1</v>
      </c>
      <c r="N24" s="1" t="s">
        <v>26</v>
      </c>
    </row>
    <row r="25" spans="1:14" x14ac:dyDescent="0.25">
      <c r="A25" s="1" t="s">
        <v>195</v>
      </c>
      <c r="B25" s="1" t="s">
        <v>196</v>
      </c>
      <c r="C25" s="1" t="s">
        <v>197</v>
      </c>
      <c r="D25" s="2" t="s">
        <v>198</v>
      </c>
      <c r="E25" s="1" t="s">
        <v>199</v>
      </c>
      <c r="F25" s="3" t="s">
        <v>200</v>
      </c>
      <c r="G25" s="3" t="s">
        <v>201</v>
      </c>
      <c r="H25" s="1" t="s">
        <v>43</v>
      </c>
      <c r="I25" s="1" t="s">
        <v>22</v>
      </c>
      <c r="J25" s="1" t="s">
        <v>23</v>
      </c>
      <c r="K25" s="1" t="s">
        <v>202</v>
      </c>
      <c r="L25" s="1" t="s">
        <v>25</v>
      </c>
      <c r="M25" s="1">
        <v>1</v>
      </c>
      <c r="N25" s="1" t="s">
        <v>26</v>
      </c>
    </row>
    <row r="26" spans="1:14" x14ac:dyDescent="0.25">
      <c r="A26" s="1" t="s">
        <v>203</v>
      </c>
      <c r="B26" s="1" t="s">
        <v>204</v>
      </c>
      <c r="C26" s="1" t="s">
        <v>205</v>
      </c>
      <c r="D26" s="2" t="s">
        <v>206</v>
      </c>
      <c r="E26" s="1" t="s">
        <v>207</v>
      </c>
      <c r="F26" s="3" t="s">
        <v>208</v>
      </c>
      <c r="G26" s="3" t="s">
        <v>209</v>
      </c>
      <c r="H26" s="1" t="s">
        <v>43</v>
      </c>
      <c r="I26" s="1" t="s">
        <v>22</v>
      </c>
      <c r="J26" s="1" t="s">
        <v>23</v>
      </c>
      <c r="K26" s="1" t="s">
        <v>121</v>
      </c>
      <c r="L26" s="1" t="s">
        <v>25</v>
      </c>
      <c r="M26" s="1">
        <v>1</v>
      </c>
      <c r="N26" s="1" t="s">
        <v>26</v>
      </c>
    </row>
    <row r="27" spans="1:14" x14ac:dyDescent="0.25">
      <c r="A27" s="1" t="s">
        <v>68</v>
      </c>
      <c r="B27" s="1" t="s">
        <v>210</v>
      </c>
      <c r="C27" s="1" t="s">
        <v>197</v>
      </c>
      <c r="D27" s="2" t="s">
        <v>211</v>
      </c>
      <c r="E27" s="1" t="s">
        <v>212</v>
      </c>
      <c r="F27" s="3" t="s">
        <v>213</v>
      </c>
      <c r="G27" s="3" t="s">
        <v>214</v>
      </c>
      <c r="H27" s="1" t="s">
        <v>43</v>
      </c>
      <c r="I27" s="1" t="s">
        <v>22</v>
      </c>
      <c r="J27" s="1" t="s">
        <v>23</v>
      </c>
      <c r="K27" s="1" t="s">
        <v>60</v>
      </c>
      <c r="L27" s="1" t="s">
        <v>35</v>
      </c>
      <c r="M27" s="1">
        <v>1</v>
      </c>
      <c r="N27" s="1" t="s">
        <v>26</v>
      </c>
    </row>
    <row r="28" spans="1:14" x14ac:dyDescent="0.25">
      <c r="A28" s="1" t="s">
        <v>215</v>
      </c>
      <c r="B28" s="1" t="s">
        <v>216</v>
      </c>
      <c r="C28" s="1" t="s">
        <v>217</v>
      </c>
      <c r="D28" s="2" t="s">
        <v>218</v>
      </c>
      <c r="E28" s="1" t="s">
        <v>219</v>
      </c>
      <c r="F28" s="3" t="s">
        <v>220</v>
      </c>
      <c r="G28" s="3" t="s">
        <v>221</v>
      </c>
      <c r="H28" s="1" t="s">
        <v>21</v>
      </c>
      <c r="I28" s="1" t="s">
        <v>222</v>
      </c>
      <c r="J28" s="1" t="s">
        <v>223</v>
      </c>
      <c r="K28" s="3" t="s">
        <v>224</v>
      </c>
      <c r="L28" s="1" t="s">
        <v>75</v>
      </c>
      <c r="M28" s="1">
        <v>1</v>
      </c>
      <c r="N28" s="1" t="s">
        <v>26</v>
      </c>
    </row>
    <row r="29" spans="1:14" x14ac:dyDescent="0.25">
      <c r="A29" s="1" t="s">
        <v>27</v>
      </c>
      <c r="B29" s="1" t="s">
        <v>225</v>
      </c>
      <c r="C29" s="1" t="s">
        <v>132</v>
      </c>
      <c r="D29" s="2" t="s">
        <v>226</v>
      </c>
      <c r="E29" s="1" t="s">
        <v>227</v>
      </c>
      <c r="F29" s="3" t="s">
        <v>228</v>
      </c>
      <c r="G29" s="3" t="s">
        <v>229</v>
      </c>
      <c r="H29" s="1" t="s">
        <v>21</v>
      </c>
      <c r="I29" s="1" t="s">
        <v>22</v>
      </c>
      <c r="J29" s="1" t="s">
        <v>23</v>
      </c>
      <c r="K29" s="1" t="s">
        <v>230</v>
      </c>
      <c r="L29" s="1" t="s">
        <v>35</v>
      </c>
      <c r="M29" s="1">
        <v>1</v>
      </c>
      <c r="N29" s="1" t="s">
        <v>26</v>
      </c>
    </row>
    <row r="30" spans="1:14" x14ac:dyDescent="0.25">
      <c r="A30" s="1" t="s">
        <v>231</v>
      </c>
      <c r="B30" s="1" t="s">
        <v>232</v>
      </c>
      <c r="C30" s="1" t="s">
        <v>233</v>
      </c>
      <c r="D30" s="2" t="s">
        <v>234</v>
      </c>
      <c r="E30" s="1" t="s">
        <v>235</v>
      </c>
      <c r="F30" s="3" t="s">
        <v>236</v>
      </c>
      <c r="G30" s="3" t="s">
        <v>237</v>
      </c>
      <c r="H30" s="1" t="s">
        <v>43</v>
      </c>
      <c r="I30" s="1" t="s">
        <v>22</v>
      </c>
      <c r="J30" s="1" t="s">
        <v>23</v>
      </c>
      <c r="K30" s="1" t="s">
        <v>52</v>
      </c>
      <c r="L30" s="1" t="s">
        <v>75</v>
      </c>
      <c r="M30" s="1">
        <v>1</v>
      </c>
      <c r="N30" s="1" t="s">
        <v>238</v>
      </c>
    </row>
    <row r="31" spans="1:14" x14ac:dyDescent="0.25">
      <c r="A31" s="1" t="s">
        <v>239</v>
      </c>
      <c r="B31" s="1" t="s">
        <v>240</v>
      </c>
      <c r="C31" s="1" t="s">
        <v>241</v>
      </c>
      <c r="D31" s="2" t="s">
        <v>242</v>
      </c>
      <c r="E31" s="1" t="s">
        <v>243</v>
      </c>
      <c r="F31" s="3" t="s">
        <v>244</v>
      </c>
      <c r="G31" s="3" t="s">
        <v>245</v>
      </c>
      <c r="H31" s="1" t="s">
        <v>21</v>
      </c>
      <c r="I31" s="1" t="s">
        <v>246</v>
      </c>
      <c r="J31" s="1" t="s">
        <v>23</v>
      </c>
      <c r="K31" s="1" t="s">
        <v>230</v>
      </c>
      <c r="L31" s="1" t="s">
        <v>35</v>
      </c>
      <c r="M31" s="1">
        <v>1</v>
      </c>
      <c r="N31" s="1" t="s">
        <v>26</v>
      </c>
    </row>
    <row r="32" spans="1:14" x14ac:dyDescent="0.25">
      <c r="A32" s="1" t="s">
        <v>247</v>
      </c>
      <c r="B32" s="1" t="s">
        <v>248</v>
      </c>
      <c r="C32" s="1" t="s">
        <v>249</v>
      </c>
      <c r="D32" s="2" t="s">
        <v>250</v>
      </c>
      <c r="E32" s="1" t="s">
        <v>251</v>
      </c>
      <c r="F32" s="3" t="s">
        <v>252</v>
      </c>
      <c r="G32" s="3" t="s">
        <v>253</v>
      </c>
      <c r="H32" s="1" t="s">
        <v>43</v>
      </c>
      <c r="I32" s="1" t="s">
        <v>22</v>
      </c>
      <c r="J32" s="1" t="s">
        <v>23</v>
      </c>
      <c r="K32" s="1" t="s">
        <v>52</v>
      </c>
      <c r="L32" s="1" t="s">
        <v>35</v>
      </c>
      <c r="M32" s="1">
        <v>1</v>
      </c>
      <c r="N32" s="1" t="s">
        <v>26</v>
      </c>
    </row>
    <row r="33" spans="1:14" x14ac:dyDescent="0.25">
      <c r="A33" s="1" t="s">
        <v>254</v>
      </c>
      <c r="B33" s="1" t="s">
        <v>255</v>
      </c>
      <c r="C33" s="1" t="s">
        <v>256</v>
      </c>
      <c r="D33" s="2" t="s">
        <v>257</v>
      </c>
      <c r="E33" s="1" t="s">
        <v>258</v>
      </c>
      <c r="F33" s="3" t="s">
        <v>259</v>
      </c>
      <c r="G33" s="3" t="s">
        <v>260</v>
      </c>
      <c r="H33" s="1" t="s">
        <v>43</v>
      </c>
      <c r="I33" s="1" t="s">
        <v>22</v>
      </c>
      <c r="J33" s="1" t="s">
        <v>23</v>
      </c>
      <c r="K33" s="1" t="s">
        <v>202</v>
      </c>
      <c r="L33" s="1" t="s">
        <v>25</v>
      </c>
      <c r="M33" s="1">
        <v>1</v>
      </c>
      <c r="N33" s="1" t="s">
        <v>26</v>
      </c>
    </row>
    <row r="34" spans="1:14" x14ac:dyDescent="0.25">
      <c r="A34" s="1" t="s">
        <v>36</v>
      </c>
      <c r="B34" s="1" t="s">
        <v>261</v>
      </c>
      <c r="C34" s="1" t="s">
        <v>70</v>
      </c>
      <c r="D34" s="2" t="s">
        <v>262</v>
      </c>
      <c r="E34" s="1" t="s">
        <v>263</v>
      </c>
      <c r="F34" s="3" t="s">
        <v>264</v>
      </c>
      <c r="G34" s="3" t="s">
        <v>265</v>
      </c>
      <c r="H34" s="1" t="s">
        <v>43</v>
      </c>
      <c r="I34" s="1" t="s">
        <v>22</v>
      </c>
      <c r="J34" s="1" t="s">
        <v>266</v>
      </c>
      <c r="K34" s="3" t="s">
        <v>224</v>
      </c>
      <c r="L34" s="1" t="s">
        <v>25</v>
      </c>
      <c r="M34" s="1">
        <v>1</v>
      </c>
      <c r="N34" s="1" t="s">
        <v>26</v>
      </c>
    </row>
    <row r="35" spans="1:14" x14ac:dyDescent="0.25">
      <c r="A35" s="1" t="s">
        <v>267</v>
      </c>
      <c r="B35" s="1" t="s">
        <v>268</v>
      </c>
      <c r="C35" s="1" t="s">
        <v>269</v>
      </c>
      <c r="D35" s="2" t="s">
        <v>270</v>
      </c>
      <c r="E35" s="1" t="s">
        <v>271</v>
      </c>
      <c r="F35" s="3" t="s">
        <v>272</v>
      </c>
      <c r="G35" s="3" t="s">
        <v>273</v>
      </c>
      <c r="H35" s="1" t="s">
        <v>21</v>
      </c>
      <c r="I35" s="1" t="s">
        <v>22</v>
      </c>
      <c r="J35" s="1" t="s">
        <v>23</v>
      </c>
      <c r="K35" s="1" t="s">
        <v>60</v>
      </c>
      <c r="L35" s="1" t="s">
        <v>25</v>
      </c>
      <c r="M35" s="1">
        <v>1</v>
      </c>
      <c r="N35" s="1" t="s">
        <v>26</v>
      </c>
    </row>
    <row r="36" spans="1:14" x14ac:dyDescent="0.25">
      <c r="A36" s="1" t="s">
        <v>85</v>
      </c>
      <c r="B36" s="1" t="s">
        <v>274</v>
      </c>
      <c r="C36" s="1" t="s">
        <v>275</v>
      </c>
      <c r="D36" s="2" t="s">
        <v>276</v>
      </c>
      <c r="E36" s="1" t="s">
        <v>277</v>
      </c>
      <c r="F36" s="3" t="s">
        <v>278</v>
      </c>
      <c r="G36" s="3" t="s">
        <v>279</v>
      </c>
      <c r="H36" s="1" t="s">
        <v>21</v>
      </c>
      <c r="I36" s="1" t="s">
        <v>222</v>
      </c>
      <c r="J36" s="1" t="s">
        <v>223</v>
      </c>
      <c r="K36" s="1" t="s">
        <v>280</v>
      </c>
      <c r="L36" s="1" t="s">
        <v>25</v>
      </c>
      <c r="M36" s="1">
        <v>2</v>
      </c>
      <c r="N36" s="1" t="s">
        <v>26</v>
      </c>
    </row>
    <row r="37" spans="1:14" x14ac:dyDescent="0.25">
      <c r="A37" s="1" t="s">
        <v>281</v>
      </c>
      <c r="B37" s="1" t="s">
        <v>282</v>
      </c>
      <c r="C37" s="1" t="s">
        <v>63</v>
      </c>
      <c r="D37" s="2" t="s">
        <v>283</v>
      </c>
      <c r="E37" s="1" t="s">
        <v>284</v>
      </c>
      <c r="F37" s="3" t="s">
        <v>285</v>
      </c>
      <c r="G37" s="3" t="s">
        <v>286</v>
      </c>
      <c r="H37" s="1" t="s">
        <v>21</v>
      </c>
      <c r="I37" s="1" t="s">
        <v>22</v>
      </c>
      <c r="J37" s="1" t="s">
        <v>287</v>
      </c>
      <c r="K37" s="1" t="s">
        <v>288</v>
      </c>
      <c r="L37" s="1" t="s">
        <v>35</v>
      </c>
      <c r="M37" s="1">
        <v>1</v>
      </c>
      <c r="N37" s="1" t="s">
        <v>26</v>
      </c>
    </row>
    <row r="38" spans="1:14" x14ac:dyDescent="0.25">
      <c r="A38" s="1" t="s">
        <v>14</v>
      </c>
      <c r="B38" s="1" t="s">
        <v>289</v>
      </c>
      <c r="C38" s="1" t="s">
        <v>290</v>
      </c>
      <c r="D38" s="2" t="s">
        <v>291</v>
      </c>
      <c r="E38" s="1" t="s">
        <v>292</v>
      </c>
      <c r="F38" s="3" t="s">
        <v>293</v>
      </c>
      <c r="G38" s="3" t="s">
        <v>294</v>
      </c>
      <c r="H38" s="1" t="s">
        <v>21</v>
      </c>
      <c r="I38" s="1" t="s">
        <v>22</v>
      </c>
      <c r="J38" s="1" t="s">
        <v>23</v>
      </c>
      <c r="K38" s="1" t="s">
        <v>295</v>
      </c>
      <c r="L38" s="1" t="s">
        <v>25</v>
      </c>
      <c r="M38" s="1">
        <v>1</v>
      </c>
      <c r="N38" s="1" t="s">
        <v>26</v>
      </c>
    </row>
    <row r="39" spans="1:14" x14ac:dyDescent="0.25">
      <c r="A39" s="1" t="s">
        <v>36</v>
      </c>
      <c r="B39" s="1" t="s">
        <v>296</v>
      </c>
      <c r="C39" s="1" t="s">
        <v>297</v>
      </c>
      <c r="D39" s="2" t="s">
        <v>298</v>
      </c>
      <c r="E39" s="1" t="s">
        <v>299</v>
      </c>
      <c r="F39" s="3" t="s">
        <v>300</v>
      </c>
      <c r="G39" s="3" t="s">
        <v>301</v>
      </c>
      <c r="H39" s="1" t="s">
        <v>43</v>
      </c>
      <c r="I39" s="1" t="s">
        <v>22</v>
      </c>
      <c r="J39" s="1" t="s">
        <v>23</v>
      </c>
      <c r="K39" s="1" t="s">
        <v>60</v>
      </c>
      <c r="L39" s="1" t="s">
        <v>35</v>
      </c>
      <c r="M39" s="1">
        <v>1</v>
      </c>
      <c r="N39" s="1" t="s">
        <v>26</v>
      </c>
    </row>
    <row r="40" spans="1:14" x14ac:dyDescent="0.25">
      <c r="A40" s="1" t="s">
        <v>130</v>
      </c>
      <c r="B40" s="1" t="s">
        <v>302</v>
      </c>
      <c r="C40" s="1" t="s">
        <v>29</v>
      </c>
      <c r="D40" s="2" t="s">
        <v>303</v>
      </c>
      <c r="E40" s="1" t="s">
        <v>304</v>
      </c>
      <c r="F40" s="3" t="s">
        <v>305</v>
      </c>
      <c r="G40" s="3" t="s">
        <v>306</v>
      </c>
      <c r="H40" s="1" t="s">
        <v>21</v>
      </c>
      <c r="I40" s="1" t="s">
        <v>22</v>
      </c>
      <c r="J40" s="1" t="s">
        <v>23</v>
      </c>
      <c r="K40" s="1" t="s">
        <v>144</v>
      </c>
      <c r="L40" s="1" t="s">
        <v>25</v>
      </c>
      <c r="M40" s="1">
        <v>1</v>
      </c>
      <c r="N40" s="1" t="s">
        <v>26</v>
      </c>
    </row>
    <row r="41" spans="1:14" x14ac:dyDescent="0.25">
      <c r="A41" s="1" t="s">
        <v>307</v>
      </c>
      <c r="B41" s="1" t="s">
        <v>308</v>
      </c>
      <c r="C41" s="1" t="s">
        <v>309</v>
      </c>
      <c r="D41" s="2" t="s">
        <v>310</v>
      </c>
      <c r="E41" s="1" t="s">
        <v>311</v>
      </c>
      <c r="F41" s="3" t="s">
        <v>312</v>
      </c>
      <c r="G41" s="3" t="s">
        <v>313</v>
      </c>
      <c r="H41" s="1" t="s">
        <v>43</v>
      </c>
      <c r="I41" s="1" t="s">
        <v>22</v>
      </c>
      <c r="J41" s="1" t="s">
        <v>23</v>
      </c>
      <c r="K41" s="1" t="s">
        <v>314</v>
      </c>
      <c r="L41" s="1" t="s">
        <v>25</v>
      </c>
      <c r="M41" s="1">
        <v>1</v>
      </c>
      <c r="N41" s="1" t="s">
        <v>26</v>
      </c>
    </row>
    <row r="42" spans="1:14" x14ac:dyDescent="0.25">
      <c r="A42" s="1" t="s">
        <v>315</v>
      </c>
      <c r="B42" s="1" t="s">
        <v>316</v>
      </c>
      <c r="C42" s="1" t="s">
        <v>317</v>
      </c>
      <c r="D42" s="2" t="s">
        <v>318</v>
      </c>
      <c r="E42" s="1" t="s">
        <v>319</v>
      </c>
      <c r="F42" s="3" t="s">
        <v>320</v>
      </c>
      <c r="G42" s="3" t="s">
        <v>321</v>
      </c>
      <c r="H42" s="1" t="s">
        <v>21</v>
      </c>
      <c r="I42" s="1" t="s">
        <v>22</v>
      </c>
      <c r="J42" s="1" t="s">
        <v>23</v>
      </c>
      <c r="K42" s="1" t="s">
        <v>322</v>
      </c>
      <c r="L42" s="1" t="s">
        <v>75</v>
      </c>
      <c r="M42" s="1">
        <v>1</v>
      </c>
      <c r="N42" s="1" t="s">
        <v>26</v>
      </c>
    </row>
    <row r="43" spans="1:14" x14ac:dyDescent="0.25">
      <c r="A43" s="1" t="s">
        <v>323</v>
      </c>
      <c r="B43" s="1" t="s">
        <v>324</v>
      </c>
      <c r="C43" s="1" t="s">
        <v>241</v>
      </c>
      <c r="D43" s="2" t="s">
        <v>325</v>
      </c>
      <c r="E43" s="1" t="s">
        <v>326</v>
      </c>
      <c r="F43" s="3" t="s">
        <v>327</v>
      </c>
      <c r="G43" s="3" t="s">
        <v>328</v>
      </c>
      <c r="H43" s="1" t="s">
        <v>21</v>
      </c>
      <c r="I43" s="1" t="s">
        <v>329</v>
      </c>
      <c r="J43" s="1" t="s">
        <v>174</v>
      </c>
      <c r="K43" s="1" t="s">
        <v>330</v>
      </c>
      <c r="L43" s="1" t="s">
        <v>35</v>
      </c>
      <c r="M43" s="1">
        <v>1</v>
      </c>
      <c r="N43" s="1" t="s">
        <v>26</v>
      </c>
    </row>
    <row r="44" spans="1:14" x14ac:dyDescent="0.25">
      <c r="A44" s="1" t="s">
        <v>331</v>
      </c>
      <c r="B44" s="1" t="s">
        <v>332</v>
      </c>
      <c r="C44" s="1" t="s">
        <v>139</v>
      </c>
      <c r="D44" s="2" t="s">
        <v>333</v>
      </c>
      <c r="E44" s="1" t="s">
        <v>334</v>
      </c>
      <c r="F44" s="3" t="s">
        <v>335</v>
      </c>
      <c r="G44" s="3" t="s">
        <v>336</v>
      </c>
      <c r="H44" s="1" t="s">
        <v>21</v>
      </c>
      <c r="I44" s="1" t="s">
        <v>22</v>
      </c>
      <c r="J44" s="1" t="s">
        <v>23</v>
      </c>
      <c r="K44" s="1" t="s">
        <v>314</v>
      </c>
      <c r="L44" s="1" t="s">
        <v>25</v>
      </c>
      <c r="M44" s="1">
        <v>1</v>
      </c>
      <c r="N44" s="1" t="s">
        <v>26</v>
      </c>
    </row>
    <row r="45" spans="1:14" x14ac:dyDescent="0.25">
      <c r="A45" s="1" t="s">
        <v>337</v>
      </c>
      <c r="B45" s="1" t="s">
        <v>338</v>
      </c>
      <c r="C45" s="1" t="s">
        <v>339</v>
      </c>
      <c r="D45" s="2" t="s">
        <v>340</v>
      </c>
      <c r="E45" s="1" t="s">
        <v>341</v>
      </c>
      <c r="F45" s="3" t="s">
        <v>342</v>
      </c>
      <c r="G45" s="3" t="s">
        <v>343</v>
      </c>
      <c r="H45" s="1" t="s">
        <v>43</v>
      </c>
      <c r="I45" s="1" t="s">
        <v>22</v>
      </c>
      <c r="J45" s="1" t="s">
        <v>23</v>
      </c>
      <c r="K45" s="1" t="s">
        <v>314</v>
      </c>
      <c r="L45" s="1" t="s">
        <v>35</v>
      </c>
      <c r="M45" s="1">
        <v>1</v>
      </c>
      <c r="N45" s="1" t="s">
        <v>26</v>
      </c>
    </row>
    <row r="46" spans="1:14" x14ac:dyDescent="0.25">
      <c r="A46" s="1" t="s">
        <v>53</v>
      </c>
      <c r="B46" s="1" t="s">
        <v>344</v>
      </c>
      <c r="C46" s="1" t="s">
        <v>345</v>
      </c>
      <c r="D46" s="2" t="s">
        <v>346</v>
      </c>
      <c r="E46" s="1" t="s">
        <v>347</v>
      </c>
      <c r="F46" s="3" t="s">
        <v>348</v>
      </c>
      <c r="G46" s="3" t="s">
        <v>349</v>
      </c>
      <c r="H46" s="1" t="s">
        <v>21</v>
      </c>
      <c r="I46" s="1" t="s">
        <v>22</v>
      </c>
      <c r="J46" s="1" t="s">
        <v>23</v>
      </c>
      <c r="K46" s="1" t="s">
        <v>83</v>
      </c>
      <c r="L46" s="1" t="s">
        <v>75</v>
      </c>
      <c r="M46" s="1">
        <v>1</v>
      </c>
      <c r="N46" s="1" t="s">
        <v>26</v>
      </c>
    </row>
    <row r="47" spans="1:14" x14ac:dyDescent="0.25">
      <c r="A47" s="1" t="s">
        <v>350</v>
      </c>
      <c r="B47" s="1" t="s">
        <v>351</v>
      </c>
      <c r="C47" s="1" t="s">
        <v>132</v>
      </c>
      <c r="D47" s="2" t="s">
        <v>352</v>
      </c>
      <c r="E47" s="1" t="s">
        <v>353</v>
      </c>
      <c r="F47" s="3" t="s">
        <v>354</v>
      </c>
      <c r="G47" s="3" t="s">
        <v>355</v>
      </c>
      <c r="H47" s="1" t="s">
        <v>21</v>
      </c>
      <c r="I47" s="1" t="s">
        <v>356</v>
      </c>
      <c r="J47" s="1" t="s">
        <v>23</v>
      </c>
      <c r="K47" s="1" t="s">
        <v>44</v>
      </c>
      <c r="L47" s="1" t="s">
        <v>35</v>
      </c>
      <c r="M47" s="1">
        <v>1</v>
      </c>
      <c r="N47" s="1" t="s">
        <v>26</v>
      </c>
    </row>
    <row r="48" spans="1:14" x14ac:dyDescent="0.25">
      <c r="A48" s="1" t="s">
        <v>357</v>
      </c>
      <c r="B48" s="1" t="s">
        <v>358</v>
      </c>
      <c r="C48" s="1" t="s">
        <v>139</v>
      </c>
      <c r="D48" s="2" t="s">
        <v>359</v>
      </c>
      <c r="E48" s="1" t="s">
        <v>360</v>
      </c>
      <c r="F48" s="3" t="s">
        <v>361</v>
      </c>
      <c r="G48" s="3" t="s">
        <v>362</v>
      </c>
      <c r="H48" s="1" t="s">
        <v>21</v>
      </c>
      <c r="I48" s="1" t="s">
        <v>363</v>
      </c>
      <c r="J48" s="1" t="s">
        <v>174</v>
      </c>
      <c r="K48" s="1" t="s">
        <v>364</v>
      </c>
      <c r="L48" s="1" t="s">
        <v>75</v>
      </c>
      <c r="M48" s="1">
        <v>1</v>
      </c>
      <c r="N48" s="1" t="s">
        <v>26</v>
      </c>
    </row>
    <row r="49" spans="1:14" x14ac:dyDescent="0.25">
      <c r="A49" s="1" t="s">
        <v>323</v>
      </c>
      <c r="B49" s="1" t="s">
        <v>324</v>
      </c>
      <c r="C49" s="1" t="s">
        <v>241</v>
      </c>
      <c r="D49" s="2" t="s">
        <v>325</v>
      </c>
      <c r="E49" s="1" t="s">
        <v>365</v>
      </c>
      <c r="F49" s="3" t="s">
        <v>366</v>
      </c>
      <c r="G49" s="3" t="s">
        <v>328</v>
      </c>
      <c r="H49" s="1" t="s">
        <v>21</v>
      </c>
      <c r="I49" s="1" t="s">
        <v>173</v>
      </c>
      <c r="J49" s="1" t="s">
        <v>174</v>
      </c>
      <c r="K49" s="1" t="s">
        <v>367</v>
      </c>
      <c r="L49" s="1" t="s">
        <v>75</v>
      </c>
      <c r="M49" s="1">
        <v>1</v>
      </c>
      <c r="N49" s="1" t="s">
        <v>26</v>
      </c>
    </row>
    <row r="50" spans="1:14" x14ac:dyDescent="0.25">
      <c r="A50" s="1" t="s">
        <v>36</v>
      </c>
      <c r="B50" s="1" t="s">
        <v>368</v>
      </c>
      <c r="C50" s="1" t="s">
        <v>369</v>
      </c>
      <c r="D50" s="2" t="s">
        <v>370</v>
      </c>
      <c r="E50" s="1" t="s">
        <v>371</v>
      </c>
      <c r="F50" s="3" t="s">
        <v>372</v>
      </c>
      <c r="G50" s="3" t="s">
        <v>373</v>
      </c>
      <c r="H50" s="1" t="s">
        <v>43</v>
      </c>
      <c r="I50" s="1" t="s">
        <v>22</v>
      </c>
      <c r="J50" s="1" t="s">
        <v>23</v>
      </c>
      <c r="K50" s="1" t="s">
        <v>374</v>
      </c>
      <c r="L50" s="1" t="s">
        <v>25</v>
      </c>
      <c r="M50" s="1">
        <v>4</v>
      </c>
      <c r="N50" s="1" t="s">
        <v>26</v>
      </c>
    </row>
    <row r="51" spans="1:14" x14ac:dyDescent="0.25">
      <c r="A51" s="1" t="s">
        <v>281</v>
      </c>
      <c r="B51" s="1" t="s">
        <v>375</v>
      </c>
      <c r="C51" s="1" t="s">
        <v>376</v>
      </c>
      <c r="D51" s="2" t="s">
        <v>377</v>
      </c>
      <c r="E51" s="1" t="s">
        <v>378</v>
      </c>
      <c r="F51" s="3" t="s">
        <v>379</v>
      </c>
      <c r="G51" s="3" t="s">
        <v>380</v>
      </c>
      <c r="H51" s="1" t="s">
        <v>21</v>
      </c>
      <c r="I51" s="1" t="s">
        <v>22</v>
      </c>
      <c r="J51" s="1" t="s">
        <v>23</v>
      </c>
      <c r="K51" s="1" t="s">
        <v>60</v>
      </c>
      <c r="L51" s="1" t="s">
        <v>75</v>
      </c>
      <c r="M51" s="1">
        <v>1</v>
      </c>
      <c r="N51" s="1" t="s">
        <v>26</v>
      </c>
    </row>
    <row r="52" spans="1:14" x14ac:dyDescent="0.25">
      <c r="A52" s="1" t="s">
        <v>381</v>
      </c>
      <c r="B52" s="1" t="s">
        <v>382</v>
      </c>
      <c r="C52" s="1" t="s">
        <v>383</v>
      </c>
      <c r="D52" s="2" t="s">
        <v>384</v>
      </c>
      <c r="E52" s="1" t="s">
        <v>385</v>
      </c>
      <c r="F52" s="3" t="s">
        <v>386</v>
      </c>
      <c r="G52" s="3" t="s">
        <v>387</v>
      </c>
      <c r="H52" s="1" t="s">
        <v>21</v>
      </c>
      <c r="I52" s="1" t="s">
        <v>173</v>
      </c>
      <c r="J52" s="1" t="s">
        <v>174</v>
      </c>
      <c r="K52" s="1" t="s">
        <v>388</v>
      </c>
      <c r="L52" s="1" t="s">
        <v>25</v>
      </c>
      <c r="M52" s="1">
        <v>1</v>
      </c>
      <c r="N52" s="1" t="s">
        <v>26</v>
      </c>
    </row>
    <row r="53" spans="1:14" x14ac:dyDescent="0.25">
      <c r="A53" s="1" t="s">
        <v>45</v>
      </c>
      <c r="B53" s="1" t="s">
        <v>389</v>
      </c>
      <c r="C53" s="1" t="s">
        <v>390</v>
      </c>
      <c r="D53" s="2" t="s">
        <v>391</v>
      </c>
      <c r="E53" s="1" t="s">
        <v>392</v>
      </c>
      <c r="F53" s="3" t="s">
        <v>393</v>
      </c>
      <c r="G53" s="3" t="s">
        <v>394</v>
      </c>
      <c r="H53" s="1" t="s">
        <v>21</v>
      </c>
      <c r="I53" s="1" t="s">
        <v>22</v>
      </c>
      <c r="J53" s="1" t="s">
        <v>174</v>
      </c>
      <c r="K53" s="1" t="s">
        <v>395</v>
      </c>
      <c r="L53" s="1" t="s">
        <v>75</v>
      </c>
      <c r="M53" s="1">
        <v>1</v>
      </c>
      <c r="N53" s="1" t="s">
        <v>26</v>
      </c>
    </row>
    <row r="54" spans="1:14" x14ac:dyDescent="0.25">
      <c r="A54" s="1" t="s">
        <v>14</v>
      </c>
      <c r="B54" s="1" t="s">
        <v>396</v>
      </c>
      <c r="C54" s="1" t="s">
        <v>132</v>
      </c>
      <c r="D54" s="2" t="s">
        <v>397</v>
      </c>
      <c r="E54" s="1" t="s">
        <v>398</v>
      </c>
      <c r="F54" s="3" t="s">
        <v>399</v>
      </c>
      <c r="G54" s="3" t="s">
        <v>400</v>
      </c>
      <c r="H54" s="1" t="s">
        <v>21</v>
      </c>
      <c r="I54" s="1" t="s">
        <v>22</v>
      </c>
      <c r="J54" s="1" t="s">
        <v>23</v>
      </c>
      <c r="K54" s="1" t="s">
        <v>401</v>
      </c>
      <c r="L54" s="1" t="s">
        <v>35</v>
      </c>
      <c r="M54" s="1">
        <v>1</v>
      </c>
      <c r="N54" s="1" t="s">
        <v>26</v>
      </c>
    </row>
    <row r="55" spans="1:14" x14ac:dyDescent="0.25">
      <c r="A55" s="1" t="s">
        <v>195</v>
      </c>
      <c r="B55" s="1" t="s">
        <v>402</v>
      </c>
      <c r="C55" s="1" t="s">
        <v>403</v>
      </c>
      <c r="D55" s="2" t="s">
        <v>404</v>
      </c>
      <c r="E55" s="1" t="s">
        <v>405</v>
      </c>
      <c r="F55" s="3" t="s">
        <v>406</v>
      </c>
      <c r="G55" s="3" t="s">
        <v>407</v>
      </c>
      <c r="H55" s="1" t="s">
        <v>43</v>
      </c>
      <c r="I55" s="1" t="s">
        <v>22</v>
      </c>
      <c r="J55" s="1" t="s">
        <v>23</v>
      </c>
      <c r="K55" s="1" t="s">
        <v>408</v>
      </c>
      <c r="L55" s="1" t="s">
        <v>35</v>
      </c>
      <c r="M55" s="1">
        <v>1</v>
      </c>
      <c r="N55" s="1" t="s">
        <v>26</v>
      </c>
    </row>
    <row r="56" spans="1:14" x14ac:dyDescent="0.25">
      <c r="A56" s="1" t="s">
        <v>85</v>
      </c>
      <c r="B56" s="1" t="s">
        <v>409</v>
      </c>
      <c r="C56" s="1" t="s">
        <v>63</v>
      </c>
      <c r="D56" s="2" t="s">
        <v>410</v>
      </c>
      <c r="E56" s="1" t="s">
        <v>411</v>
      </c>
      <c r="F56" s="3" t="s">
        <v>412</v>
      </c>
      <c r="G56" s="3" t="s">
        <v>413</v>
      </c>
      <c r="H56" s="1" t="s">
        <v>21</v>
      </c>
      <c r="I56" s="1" t="s">
        <v>22</v>
      </c>
      <c r="J56" s="1" t="s">
        <v>23</v>
      </c>
      <c r="K56" s="1" t="s">
        <v>414</v>
      </c>
      <c r="L56" s="1" t="s">
        <v>35</v>
      </c>
      <c r="M56" s="1">
        <v>1</v>
      </c>
      <c r="N56" s="1" t="s">
        <v>26</v>
      </c>
    </row>
    <row r="57" spans="1:14" x14ac:dyDescent="0.25">
      <c r="A57" s="1" t="s">
        <v>415</v>
      </c>
      <c r="B57" s="1" t="s">
        <v>416</v>
      </c>
      <c r="C57" s="1" t="s">
        <v>417</v>
      </c>
      <c r="D57" s="2" t="s">
        <v>418</v>
      </c>
      <c r="E57" s="1" t="s">
        <v>419</v>
      </c>
      <c r="F57" s="3" t="s">
        <v>420</v>
      </c>
      <c r="G57" s="3" t="s">
        <v>421</v>
      </c>
      <c r="H57" s="1" t="s">
        <v>21</v>
      </c>
      <c r="I57" s="1" t="s">
        <v>22</v>
      </c>
      <c r="J57" s="1" t="s">
        <v>23</v>
      </c>
      <c r="K57" s="1" t="s">
        <v>422</v>
      </c>
      <c r="L57" s="1" t="s">
        <v>75</v>
      </c>
      <c r="M57" s="1">
        <v>1</v>
      </c>
      <c r="N57" s="1" t="s">
        <v>423</v>
      </c>
    </row>
    <row r="58" spans="1:14" x14ac:dyDescent="0.25">
      <c r="A58" s="1" t="s">
        <v>27</v>
      </c>
      <c r="B58" s="1" t="s">
        <v>424</v>
      </c>
      <c r="C58" s="1" t="s">
        <v>425</v>
      </c>
      <c r="D58" s="2" t="s">
        <v>426</v>
      </c>
      <c r="E58" s="1" t="s">
        <v>427</v>
      </c>
      <c r="F58" s="3" t="s">
        <v>428</v>
      </c>
      <c r="G58" s="3" t="s">
        <v>429</v>
      </c>
      <c r="H58" s="1" t="s">
        <v>21</v>
      </c>
      <c r="I58" s="1" t="s">
        <v>22</v>
      </c>
      <c r="J58" s="1" t="s">
        <v>23</v>
      </c>
      <c r="K58" s="1" t="s">
        <v>408</v>
      </c>
      <c r="L58" s="1" t="s">
        <v>75</v>
      </c>
      <c r="M58" s="1">
        <v>1</v>
      </c>
      <c r="N58" s="1" t="s">
        <v>26</v>
      </c>
    </row>
    <row r="59" spans="1:14" x14ac:dyDescent="0.25">
      <c r="A59" s="1" t="s">
        <v>203</v>
      </c>
      <c r="B59" s="1" t="s">
        <v>430</v>
      </c>
      <c r="C59" s="1" t="s">
        <v>431</v>
      </c>
      <c r="D59" s="2" t="s">
        <v>432</v>
      </c>
      <c r="E59" s="1" t="s">
        <v>433</v>
      </c>
      <c r="F59" s="3" t="s">
        <v>434</v>
      </c>
      <c r="G59" s="3" t="s">
        <v>286</v>
      </c>
      <c r="H59" s="1" t="s">
        <v>43</v>
      </c>
      <c r="I59" s="1" t="s">
        <v>173</v>
      </c>
      <c r="J59" s="1" t="s">
        <v>174</v>
      </c>
      <c r="K59" s="1" t="s">
        <v>435</v>
      </c>
      <c r="L59" s="1" t="s">
        <v>75</v>
      </c>
      <c r="M59" s="1">
        <v>1</v>
      </c>
      <c r="N59" s="1" t="s">
        <v>26</v>
      </c>
    </row>
    <row r="60" spans="1:14" x14ac:dyDescent="0.25">
      <c r="A60" s="1" t="s">
        <v>436</v>
      </c>
      <c r="B60" s="1" t="s">
        <v>437</v>
      </c>
      <c r="C60" s="1" t="s">
        <v>438</v>
      </c>
      <c r="D60" s="2" t="s">
        <v>439</v>
      </c>
      <c r="E60" s="1" t="s">
        <v>440</v>
      </c>
      <c r="F60" s="3" t="s">
        <v>441</v>
      </c>
      <c r="G60" s="3" t="s">
        <v>442</v>
      </c>
      <c r="H60" s="1" t="s">
        <v>21</v>
      </c>
      <c r="I60" s="1" t="s">
        <v>22</v>
      </c>
      <c r="J60" s="1" t="s">
        <v>23</v>
      </c>
      <c r="K60" s="1" t="s">
        <v>34</v>
      </c>
      <c r="L60" s="1" t="s">
        <v>35</v>
      </c>
      <c r="M60" s="1">
        <v>1</v>
      </c>
      <c r="N60" s="1" t="s">
        <v>443</v>
      </c>
    </row>
    <row r="61" spans="1:14" x14ac:dyDescent="0.25">
      <c r="A61" s="1" t="s">
        <v>444</v>
      </c>
      <c r="B61" s="1" t="s">
        <v>445</v>
      </c>
      <c r="C61" s="1" t="s">
        <v>446</v>
      </c>
      <c r="D61" s="2" t="s">
        <v>447</v>
      </c>
      <c r="E61" s="1" t="s">
        <v>448</v>
      </c>
      <c r="F61" s="3" t="s">
        <v>449</v>
      </c>
      <c r="G61" s="3" t="s">
        <v>450</v>
      </c>
      <c r="H61" s="1" t="s">
        <v>21</v>
      </c>
      <c r="I61" s="1" t="s">
        <v>22</v>
      </c>
      <c r="J61" s="1" t="s">
        <v>23</v>
      </c>
      <c r="K61" s="1" t="s">
        <v>330</v>
      </c>
      <c r="L61" s="1" t="s">
        <v>35</v>
      </c>
      <c r="M61" s="1">
        <v>1</v>
      </c>
      <c r="N61" s="1" t="s">
        <v>26</v>
      </c>
    </row>
    <row r="62" spans="1:14" x14ac:dyDescent="0.25">
      <c r="A62" s="1" t="s">
        <v>451</v>
      </c>
      <c r="B62" s="1" t="s">
        <v>452</v>
      </c>
      <c r="C62" s="1" t="s">
        <v>453</v>
      </c>
      <c r="D62" s="2" t="s">
        <v>454</v>
      </c>
      <c r="E62" s="1" t="s">
        <v>455</v>
      </c>
      <c r="F62" s="3" t="s">
        <v>456</v>
      </c>
      <c r="G62" s="3" t="s">
        <v>457</v>
      </c>
      <c r="H62" s="1" t="s">
        <v>21</v>
      </c>
      <c r="I62" s="1" t="s">
        <v>22</v>
      </c>
      <c r="J62" s="1" t="s">
        <v>23</v>
      </c>
      <c r="K62" s="1" t="s">
        <v>322</v>
      </c>
      <c r="L62" s="1" t="s">
        <v>75</v>
      </c>
      <c r="M62" s="1">
        <v>1</v>
      </c>
      <c r="N62" s="1" t="s">
        <v>26</v>
      </c>
    </row>
    <row r="63" spans="1:14" x14ac:dyDescent="0.25">
      <c r="A63" s="1" t="s">
        <v>458</v>
      </c>
      <c r="B63" s="1" t="s">
        <v>459</v>
      </c>
      <c r="C63" s="1" t="s">
        <v>339</v>
      </c>
      <c r="D63" s="2" t="s">
        <v>460</v>
      </c>
      <c r="E63" s="1" t="s">
        <v>461</v>
      </c>
      <c r="F63" s="3" t="s">
        <v>462</v>
      </c>
      <c r="G63" s="3" t="s">
        <v>463</v>
      </c>
      <c r="H63" s="1" t="s">
        <v>43</v>
      </c>
      <c r="I63" s="1" t="s">
        <v>22</v>
      </c>
      <c r="J63" s="1" t="s">
        <v>23</v>
      </c>
      <c r="K63" s="1" t="s">
        <v>314</v>
      </c>
      <c r="L63" s="1" t="s">
        <v>25</v>
      </c>
      <c r="M63" s="1">
        <v>1</v>
      </c>
      <c r="N63" s="1" t="s">
        <v>26</v>
      </c>
    </row>
    <row r="64" spans="1:14" x14ac:dyDescent="0.25">
      <c r="A64" s="1" t="s">
        <v>267</v>
      </c>
      <c r="B64" s="1" t="s">
        <v>464</v>
      </c>
      <c r="C64" s="1" t="s">
        <v>290</v>
      </c>
      <c r="D64" s="2" t="s">
        <v>465</v>
      </c>
      <c r="E64" s="1" t="s">
        <v>466</v>
      </c>
      <c r="F64" s="3" t="s">
        <v>467</v>
      </c>
      <c r="G64" s="3" t="s">
        <v>468</v>
      </c>
      <c r="H64" s="1" t="s">
        <v>21</v>
      </c>
      <c r="I64" s="1" t="s">
        <v>22</v>
      </c>
      <c r="J64" s="1" t="s">
        <v>23</v>
      </c>
      <c r="K64" s="1" t="s">
        <v>330</v>
      </c>
      <c r="L64" s="1" t="s">
        <v>35</v>
      </c>
      <c r="M64" s="1">
        <v>1</v>
      </c>
      <c r="N64" s="1" t="s">
        <v>26</v>
      </c>
    </row>
    <row r="65" spans="1:14" x14ac:dyDescent="0.25">
      <c r="A65" s="1" t="s">
        <v>145</v>
      </c>
      <c r="B65" s="1" t="s">
        <v>469</v>
      </c>
      <c r="C65" s="1" t="s">
        <v>470</v>
      </c>
      <c r="D65" s="2" t="s">
        <v>471</v>
      </c>
      <c r="E65" s="1" t="s">
        <v>472</v>
      </c>
      <c r="F65" s="3" t="s">
        <v>473</v>
      </c>
      <c r="G65" s="3" t="s">
        <v>474</v>
      </c>
      <c r="H65" s="1" t="s">
        <v>21</v>
      </c>
      <c r="I65" s="1" t="s">
        <v>22</v>
      </c>
      <c r="J65" s="1" t="s">
        <v>23</v>
      </c>
      <c r="K65" s="1" t="s">
        <v>182</v>
      </c>
      <c r="L65" s="1" t="s">
        <v>25</v>
      </c>
      <c r="M65" s="1">
        <v>1</v>
      </c>
      <c r="N65" s="1" t="s">
        <v>26</v>
      </c>
    </row>
    <row r="66" spans="1:14" x14ac:dyDescent="0.25">
      <c r="A66" s="1" t="s">
        <v>475</v>
      </c>
      <c r="B66" s="1" t="s">
        <v>476</v>
      </c>
      <c r="C66" s="1" t="s">
        <v>403</v>
      </c>
      <c r="D66" s="2" t="s">
        <v>477</v>
      </c>
      <c r="E66" s="1" t="s">
        <v>478</v>
      </c>
      <c r="F66" s="3" t="s">
        <v>479</v>
      </c>
      <c r="G66" s="3" t="s">
        <v>480</v>
      </c>
      <c r="H66" s="1" t="s">
        <v>43</v>
      </c>
      <c r="I66" s="1" t="s">
        <v>22</v>
      </c>
      <c r="J66" s="1" t="s">
        <v>23</v>
      </c>
      <c r="K66" s="1" t="s">
        <v>314</v>
      </c>
      <c r="L66" s="1" t="s">
        <v>35</v>
      </c>
      <c r="M66" s="1">
        <v>1</v>
      </c>
      <c r="N66" s="1" t="s">
        <v>26</v>
      </c>
    </row>
    <row r="67" spans="1:14" x14ac:dyDescent="0.25">
      <c r="A67" s="1" t="s">
        <v>481</v>
      </c>
      <c r="B67" s="1" t="s">
        <v>482</v>
      </c>
      <c r="C67" s="1" t="s">
        <v>483</v>
      </c>
      <c r="D67" s="2" t="s">
        <v>484</v>
      </c>
      <c r="E67" s="1" t="s">
        <v>485</v>
      </c>
      <c r="F67" s="3" t="s">
        <v>486</v>
      </c>
      <c r="G67" s="3" t="s">
        <v>294</v>
      </c>
      <c r="H67" s="1" t="s">
        <v>21</v>
      </c>
      <c r="I67" s="1" t="s">
        <v>22</v>
      </c>
      <c r="J67" s="1" t="s">
        <v>23</v>
      </c>
      <c r="K67" s="1" t="s">
        <v>230</v>
      </c>
      <c r="L67" s="1" t="s">
        <v>35</v>
      </c>
      <c r="M67" s="1">
        <v>1</v>
      </c>
      <c r="N67" s="1" t="s">
        <v>26</v>
      </c>
    </row>
    <row r="68" spans="1:14" x14ac:dyDescent="0.25">
      <c r="A68" s="1" t="s">
        <v>281</v>
      </c>
      <c r="B68" s="1" t="s">
        <v>487</v>
      </c>
      <c r="C68" s="1" t="s">
        <v>103</v>
      </c>
      <c r="D68" s="2" t="s">
        <v>488</v>
      </c>
      <c r="E68" s="1" t="s">
        <v>489</v>
      </c>
      <c r="F68" s="3" t="s">
        <v>490</v>
      </c>
      <c r="G68" s="3" t="s">
        <v>491</v>
      </c>
      <c r="H68" s="1" t="s">
        <v>21</v>
      </c>
      <c r="I68" s="1" t="s">
        <v>22</v>
      </c>
      <c r="J68" s="1" t="s">
        <v>23</v>
      </c>
      <c r="K68" s="1" t="s">
        <v>492</v>
      </c>
      <c r="L68" s="1" t="s">
        <v>75</v>
      </c>
      <c r="M68" s="1">
        <v>1</v>
      </c>
      <c r="N68" s="1" t="s">
        <v>26</v>
      </c>
    </row>
    <row r="69" spans="1:14" x14ac:dyDescent="0.25">
      <c r="A69" s="1" t="s">
        <v>493</v>
      </c>
      <c r="B69" s="1" t="s">
        <v>494</v>
      </c>
      <c r="C69" s="1" t="s">
        <v>190</v>
      </c>
      <c r="D69" s="2" t="s">
        <v>495</v>
      </c>
      <c r="E69" s="1" t="s">
        <v>496</v>
      </c>
      <c r="F69" s="3" t="s">
        <v>497</v>
      </c>
      <c r="G69" s="3" t="s">
        <v>498</v>
      </c>
      <c r="H69" s="1" t="s">
        <v>43</v>
      </c>
      <c r="I69" s="1" t="s">
        <v>22</v>
      </c>
      <c r="J69" s="1" t="s">
        <v>23</v>
      </c>
      <c r="K69" s="1" t="s">
        <v>314</v>
      </c>
      <c r="L69" s="1" t="s">
        <v>35</v>
      </c>
      <c r="M69" s="1">
        <v>1</v>
      </c>
      <c r="N69" s="1" t="s">
        <v>26</v>
      </c>
    </row>
    <row r="70" spans="1:14" x14ac:dyDescent="0.25">
      <c r="A70" s="1" t="s">
        <v>499</v>
      </c>
      <c r="B70" s="1" t="s">
        <v>500</v>
      </c>
      <c r="C70" s="1" t="s">
        <v>501</v>
      </c>
      <c r="D70" s="2" t="s">
        <v>502</v>
      </c>
      <c r="E70" s="1" t="s">
        <v>503</v>
      </c>
      <c r="F70" s="3" t="s">
        <v>504</v>
      </c>
      <c r="G70" s="3" t="s">
        <v>505</v>
      </c>
      <c r="H70" s="1" t="s">
        <v>21</v>
      </c>
      <c r="I70" s="1" t="s">
        <v>22</v>
      </c>
      <c r="J70" s="1" t="s">
        <v>23</v>
      </c>
      <c r="K70" s="1" t="s">
        <v>408</v>
      </c>
      <c r="L70" s="1" t="s">
        <v>25</v>
      </c>
      <c r="M70" s="1">
        <v>1</v>
      </c>
      <c r="N70" s="1" t="s">
        <v>26</v>
      </c>
    </row>
    <row r="71" spans="1:14" x14ac:dyDescent="0.25">
      <c r="A71" s="1" t="s">
        <v>61</v>
      </c>
      <c r="B71" s="1" t="s">
        <v>506</v>
      </c>
      <c r="C71" s="1" t="s">
        <v>63</v>
      </c>
      <c r="D71" s="2" t="s">
        <v>507</v>
      </c>
      <c r="E71" s="1" t="s">
        <v>508</v>
      </c>
      <c r="F71" s="3" t="s">
        <v>509</v>
      </c>
      <c r="G71" s="3" t="s">
        <v>510</v>
      </c>
      <c r="H71" s="1" t="s">
        <v>21</v>
      </c>
      <c r="I71" s="1" t="s">
        <v>22</v>
      </c>
      <c r="J71" s="1" t="s">
        <v>23</v>
      </c>
      <c r="K71" s="1" t="s">
        <v>322</v>
      </c>
      <c r="L71" s="1" t="s">
        <v>35</v>
      </c>
      <c r="M71" s="1">
        <v>1</v>
      </c>
      <c r="N71" s="1" t="s">
        <v>26</v>
      </c>
    </row>
    <row r="72" spans="1:14" x14ac:dyDescent="0.25">
      <c r="A72" s="1" t="s">
        <v>511</v>
      </c>
      <c r="B72" s="1" t="s">
        <v>512</v>
      </c>
      <c r="C72" s="1" t="s">
        <v>513</v>
      </c>
      <c r="D72" s="2" t="s">
        <v>514</v>
      </c>
      <c r="E72" s="1" t="s">
        <v>515</v>
      </c>
      <c r="F72" s="3" t="s">
        <v>516</v>
      </c>
      <c r="G72" s="3" t="s">
        <v>517</v>
      </c>
      <c r="H72" s="1" t="s">
        <v>21</v>
      </c>
      <c r="I72" s="1" t="s">
        <v>22</v>
      </c>
      <c r="J72" s="1" t="s">
        <v>23</v>
      </c>
      <c r="K72" s="1" t="s">
        <v>408</v>
      </c>
      <c r="L72" s="1" t="s">
        <v>75</v>
      </c>
      <c r="M72" s="1">
        <v>1</v>
      </c>
      <c r="N72" s="1" t="s">
        <v>26</v>
      </c>
    </row>
    <row r="73" spans="1:14" x14ac:dyDescent="0.25">
      <c r="A73" s="1" t="s">
        <v>518</v>
      </c>
      <c r="B73" s="1" t="s">
        <v>519</v>
      </c>
      <c r="C73" s="1" t="s">
        <v>520</v>
      </c>
      <c r="D73" s="2" t="s">
        <v>521</v>
      </c>
      <c r="E73" s="1" t="s">
        <v>522</v>
      </c>
      <c r="F73" s="3" t="s">
        <v>523</v>
      </c>
      <c r="G73" s="3" t="s">
        <v>524</v>
      </c>
      <c r="H73" s="1" t="s">
        <v>43</v>
      </c>
      <c r="I73" s="1" t="s">
        <v>22</v>
      </c>
      <c r="J73" s="1" t="s">
        <v>23</v>
      </c>
      <c r="K73" s="1" t="s">
        <v>525</v>
      </c>
      <c r="L73" s="1" t="s">
        <v>25</v>
      </c>
      <c r="M73" s="1">
        <v>1</v>
      </c>
      <c r="N73" s="1" t="s">
        <v>26</v>
      </c>
    </row>
    <row r="74" spans="1:14" x14ac:dyDescent="0.25">
      <c r="A74" s="1" t="s">
        <v>526</v>
      </c>
      <c r="B74" s="1" t="s">
        <v>527</v>
      </c>
      <c r="C74" s="1" t="s">
        <v>190</v>
      </c>
      <c r="D74" s="2" t="s">
        <v>528</v>
      </c>
      <c r="E74" s="1" t="s">
        <v>529</v>
      </c>
      <c r="F74" s="3" t="s">
        <v>530</v>
      </c>
      <c r="G74" s="3" t="s">
        <v>531</v>
      </c>
      <c r="H74" s="1" t="s">
        <v>43</v>
      </c>
      <c r="I74" s="1" t="s">
        <v>22</v>
      </c>
      <c r="J74" s="1" t="s">
        <v>23</v>
      </c>
      <c r="K74" s="1" t="s">
        <v>525</v>
      </c>
      <c r="L74" s="1" t="s">
        <v>25</v>
      </c>
      <c r="M74" s="1">
        <v>1</v>
      </c>
      <c r="N74" s="1" t="s">
        <v>26</v>
      </c>
    </row>
    <row r="75" spans="1:14" x14ac:dyDescent="0.25">
      <c r="A75" s="1" t="s">
        <v>532</v>
      </c>
      <c r="B75" s="1" t="s">
        <v>533</v>
      </c>
      <c r="C75" s="1" t="s">
        <v>534</v>
      </c>
      <c r="D75" s="2" t="s">
        <v>535</v>
      </c>
      <c r="E75" s="1" t="s">
        <v>536</v>
      </c>
      <c r="F75" s="3" t="s">
        <v>537</v>
      </c>
      <c r="G75" s="3" t="s">
        <v>194</v>
      </c>
      <c r="H75" s="1" t="s">
        <v>21</v>
      </c>
      <c r="I75" s="1" t="s">
        <v>22</v>
      </c>
      <c r="J75" s="1" t="s">
        <v>23</v>
      </c>
      <c r="K75" s="1" t="s">
        <v>525</v>
      </c>
      <c r="L75" s="1" t="s">
        <v>75</v>
      </c>
      <c r="M75" s="1">
        <v>1</v>
      </c>
      <c r="N75" s="1" t="s">
        <v>26</v>
      </c>
    </row>
    <row r="76" spans="1:14" x14ac:dyDescent="0.25">
      <c r="A76" s="1" t="s">
        <v>36</v>
      </c>
      <c r="B76" s="1" t="s">
        <v>538</v>
      </c>
      <c r="C76" s="1" t="s">
        <v>534</v>
      </c>
      <c r="D76" s="2" t="s">
        <v>539</v>
      </c>
      <c r="E76" s="1" t="s">
        <v>540</v>
      </c>
      <c r="F76" s="3" t="s">
        <v>541</v>
      </c>
      <c r="G76" s="3" t="s">
        <v>542</v>
      </c>
      <c r="H76" s="1" t="s">
        <v>43</v>
      </c>
      <c r="I76" s="1" t="s">
        <v>22</v>
      </c>
      <c r="J76" s="1" t="s">
        <v>23</v>
      </c>
      <c r="K76" s="1" t="s">
        <v>83</v>
      </c>
      <c r="L76" s="1" t="s">
        <v>35</v>
      </c>
      <c r="M76" s="1">
        <v>1</v>
      </c>
      <c r="N76" s="1" t="s">
        <v>26</v>
      </c>
    </row>
    <row r="77" spans="1:14" x14ac:dyDescent="0.25">
      <c r="A77" s="1" t="s">
        <v>543</v>
      </c>
      <c r="B77" s="1" t="s">
        <v>544</v>
      </c>
      <c r="C77" s="1" t="s">
        <v>545</v>
      </c>
      <c r="D77" s="2" t="s">
        <v>546</v>
      </c>
      <c r="E77" s="1" t="s">
        <v>547</v>
      </c>
      <c r="F77" s="3" t="s">
        <v>548</v>
      </c>
      <c r="G77" s="3" t="s">
        <v>542</v>
      </c>
      <c r="H77" s="1" t="s">
        <v>21</v>
      </c>
      <c r="I77" s="1" t="s">
        <v>22</v>
      </c>
      <c r="J77" s="1" t="s">
        <v>23</v>
      </c>
      <c r="K77" s="1" t="s">
        <v>202</v>
      </c>
      <c r="L77" s="1" t="s">
        <v>75</v>
      </c>
      <c r="M77" s="1">
        <v>1</v>
      </c>
      <c r="N77" s="1" t="s">
        <v>549</v>
      </c>
    </row>
    <row r="78" spans="1:14" x14ac:dyDescent="0.25">
      <c r="A78" s="1" t="s">
        <v>130</v>
      </c>
      <c r="B78" s="1" t="s">
        <v>550</v>
      </c>
      <c r="C78" s="1" t="s">
        <v>132</v>
      </c>
      <c r="D78" s="2" t="s">
        <v>551</v>
      </c>
      <c r="E78" s="1" t="s">
        <v>552</v>
      </c>
      <c r="F78" s="3" t="s">
        <v>553</v>
      </c>
      <c r="G78" s="3" t="s">
        <v>554</v>
      </c>
      <c r="H78" s="1" t="s">
        <v>21</v>
      </c>
      <c r="I78" s="1" t="s">
        <v>22</v>
      </c>
      <c r="J78" s="1" t="s">
        <v>23</v>
      </c>
      <c r="K78" s="1" t="s">
        <v>492</v>
      </c>
      <c r="L78" s="1" t="s">
        <v>35</v>
      </c>
      <c r="M78" s="1">
        <v>1</v>
      </c>
      <c r="N78" s="1" t="s">
        <v>26</v>
      </c>
    </row>
    <row r="79" spans="1:14" x14ac:dyDescent="0.25">
      <c r="A79" s="1" t="s">
        <v>76</v>
      </c>
      <c r="B79" s="1" t="s">
        <v>555</v>
      </c>
      <c r="C79" s="1" t="s">
        <v>556</v>
      </c>
      <c r="D79" s="2" t="s">
        <v>557</v>
      </c>
      <c r="E79" s="1" t="s">
        <v>558</v>
      </c>
      <c r="F79" s="3" t="s">
        <v>559</v>
      </c>
      <c r="G79" s="3" t="s">
        <v>560</v>
      </c>
      <c r="H79" s="1" t="s">
        <v>21</v>
      </c>
      <c r="I79" s="1" t="s">
        <v>22</v>
      </c>
      <c r="J79" s="1" t="s">
        <v>23</v>
      </c>
      <c r="K79" s="1" t="s">
        <v>99</v>
      </c>
      <c r="L79" s="1" t="s">
        <v>35</v>
      </c>
      <c r="M79" s="1">
        <v>1</v>
      </c>
      <c r="N79" s="1" t="s">
        <v>561</v>
      </c>
    </row>
    <row r="80" spans="1:14" x14ac:dyDescent="0.25">
      <c r="A80" s="1" t="s">
        <v>562</v>
      </c>
      <c r="B80" s="1" t="s">
        <v>563</v>
      </c>
      <c r="C80" s="1" t="s">
        <v>564</v>
      </c>
      <c r="D80" s="2" t="s">
        <v>565</v>
      </c>
      <c r="E80" s="1" t="s">
        <v>566</v>
      </c>
      <c r="F80" s="3" t="s">
        <v>567</v>
      </c>
      <c r="G80" s="3" t="s">
        <v>568</v>
      </c>
      <c r="H80" s="1" t="s">
        <v>21</v>
      </c>
      <c r="I80" s="1" t="s">
        <v>22</v>
      </c>
      <c r="J80" s="1" t="s">
        <v>23</v>
      </c>
      <c r="K80" s="1" t="s">
        <v>569</v>
      </c>
      <c r="L80" s="1" t="s">
        <v>25</v>
      </c>
      <c r="M80" s="1">
        <v>1</v>
      </c>
      <c r="N80" s="1" t="s">
        <v>26</v>
      </c>
    </row>
    <row r="81" spans="1:14" x14ac:dyDescent="0.25">
      <c r="A81" s="1" t="s">
        <v>570</v>
      </c>
      <c r="B81" s="1" t="s">
        <v>571</v>
      </c>
      <c r="C81" s="1" t="s">
        <v>572</v>
      </c>
      <c r="D81" s="2" t="s">
        <v>573</v>
      </c>
      <c r="E81" s="1" t="s">
        <v>574</v>
      </c>
      <c r="F81" s="3" t="s">
        <v>575</v>
      </c>
      <c r="G81" s="3" t="s">
        <v>576</v>
      </c>
      <c r="H81" s="1" t="s">
        <v>21</v>
      </c>
      <c r="I81" s="1" t="s">
        <v>22</v>
      </c>
      <c r="J81" s="1" t="s">
        <v>23</v>
      </c>
      <c r="K81" s="1" t="s">
        <v>144</v>
      </c>
      <c r="L81" s="1" t="s">
        <v>35</v>
      </c>
      <c r="M81" s="1">
        <v>1</v>
      </c>
      <c r="N81" s="1" t="s">
        <v>26</v>
      </c>
    </row>
    <row r="82" spans="1:14" x14ac:dyDescent="0.25">
      <c r="A82" s="1" t="s">
        <v>577</v>
      </c>
      <c r="B82" s="1" t="s">
        <v>578</v>
      </c>
      <c r="C82" s="1" t="s">
        <v>579</v>
      </c>
      <c r="D82" s="2" t="s">
        <v>580</v>
      </c>
      <c r="E82" s="1" t="s">
        <v>581</v>
      </c>
      <c r="F82" s="3" t="s">
        <v>582</v>
      </c>
      <c r="G82" s="3" t="s">
        <v>136</v>
      </c>
      <c r="H82" s="1" t="s">
        <v>21</v>
      </c>
      <c r="I82" s="1" t="s">
        <v>22</v>
      </c>
      <c r="J82" s="1" t="s">
        <v>23</v>
      </c>
      <c r="K82" s="1" t="s">
        <v>492</v>
      </c>
      <c r="L82" s="1" t="s">
        <v>25</v>
      </c>
      <c r="M82" s="1">
        <v>1</v>
      </c>
      <c r="N82" s="1" t="s">
        <v>26</v>
      </c>
    </row>
    <row r="83" spans="1:14" x14ac:dyDescent="0.25">
      <c r="A83" s="1" t="s">
        <v>583</v>
      </c>
      <c r="B83" s="1" t="s">
        <v>62</v>
      </c>
      <c r="C83" s="1" t="s">
        <v>47</v>
      </c>
      <c r="D83" s="2" t="s">
        <v>584</v>
      </c>
      <c r="E83" s="1" t="s">
        <v>585</v>
      </c>
      <c r="F83" s="3" t="s">
        <v>586</v>
      </c>
      <c r="G83" s="3" t="s">
        <v>587</v>
      </c>
      <c r="H83" s="1" t="s">
        <v>21</v>
      </c>
      <c r="I83" s="1" t="s">
        <v>22</v>
      </c>
      <c r="J83" s="1" t="s">
        <v>23</v>
      </c>
      <c r="K83" s="1" t="s">
        <v>588</v>
      </c>
      <c r="L83" s="1" t="s">
        <v>25</v>
      </c>
      <c r="M83" s="1">
        <v>1</v>
      </c>
      <c r="N83" s="1" t="s">
        <v>26</v>
      </c>
    </row>
    <row r="84" spans="1:14" x14ac:dyDescent="0.25">
      <c r="A84" s="1" t="s">
        <v>108</v>
      </c>
      <c r="B84" s="1" t="s">
        <v>589</v>
      </c>
      <c r="C84" s="1" t="s">
        <v>103</v>
      </c>
      <c r="D84" s="2" t="s">
        <v>590</v>
      </c>
      <c r="E84" s="1" t="s">
        <v>591</v>
      </c>
      <c r="F84" s="3" t="s">
        <v>592</v>
      </c>
      <c r="G84" s="3" t="s">
        <v>593</v>
      </c>
      <c r="H84" s="1" t="s">
        <v>21</v>
      </c>
      <c r="I84" s="1" t="s">
        <v>22</v>
      </c>
      <c r="J84" s="1" t="s">
        <v>23</v>
      </c>
      <c r="K84" s="1" t="s">
        <v>83</v>
      </c>
      <c r="L84" s="1" t="s">
        <v>35</v>
      </c>
      <c r="M84" s="1">
        <v>1</v>
      </c>
      <c r="N84" s="1" t="s">
        <v>26</v>
      </c>
    </row>
    <row r="85" spans="1:14" x14ac:dyDescent="0.25">
      <c r="A85" s="1" t="s">
        <v>357</v>
      </c>
      <c r="B85" s="1" t="s">
        <v>594</v>
      </c>
      <c r="C85" s="1" t="s">
        <v>103</v>
      </c>
      <c r="D85" s="2" t="s">
        <v>595</v>
      </c>
      <c r="E85" s="1" t="s">
        <v>596</v>
      </c>
      <c r="F85" s="3" t="s">
        <v>597</v>
      </c>
      <c r="G85" s="3" t="s">
        <v>598</v>
      </c>
      <c r="H85" s="1" t="s">
        <v>21</v>
      </c>
      <c r="I85" s="1" t="s">
        <v>22</v>
      </c>
      <c r="J85" s="1" t="s">
        <v>23</v>
      </c>
      <c r="K85" s="1" t="s">
        <v>121</v>
      </c>
      <c r="L85" s="1" t="s">
        <v>25</v>
      </c>
      <c r="M85" s="1">
        <v>1</v>
      </c>
      <c r="N85" s="1" t="s">
        <v>26</v>
      </c>
    </row>
    <row r="86" spans="1:14" x14ac:dyDescent="0.25">
      <c r="A86" s="1" t="s">
        <v>247</v>
      </c>
      <c r="B86" s="1" t="s">
        <v>599</v>
      </c>
      <c r="C86" s="1" t="s">
        <v>233</v>
      </c>
      <c r="D86" s="2" t="s">
        <v>600</v>
      </c>
      <c r="E86" s="1" t="s">
        <v>601</v>
      </c>
      <c r="F86" s="3" t="s">
        <v>602</v>
      </c>
      <c r="G86" s="3" t="s">
        <v>603</v>
      </c>
      <c r="H86" s="1" t="s">
        <v>43</v>
      </c>
      <c r="I86" s="1" t="s">
        <v>22</v>
      </c>
      <c r="J86" s="1" t="s">
        <v>604</v>
      </c>
      <c r="K86" s="1" t="s">
        <v>605</v>
      </c>
      <c r="L86" s="1" t="s">
        <v>35</v>
      </c>
      <c r="M86" s="1">
        <v>2</v>
      </c>
      <c r="N86" s="1" t="s">
        <v>26</v>
      </c>
    </row>
    <row r="87" spans="1:14" x14ac:dyDescent="0.25">
      <c r="A87" s="1" t="s">
        <v>267</v>
      </c>
      <c r="B87" s="1" t="s">
        <v>606</v>
      </c>
      <c r="C87" s="1" t="s">
        <v>425</v>
      </c>
      <c r="D87" s="2" t="s">
        <v>607</v>
      </c>
      <c r="E87" s="1" t="s">
        <v>608</v>
      </c>
      <c r="F87" s="3" t="s">
        <v>609</v>
      </c>
      <c r="G87" s="3" t="s">
        <v>610</v>
      </c>
      <c r="H87" s="1" t="s">
        <v>21</v>
      </c>
      <c r="I87" s="1" t="s">
        <v>22</v>
      </c>
      <c r="J87" s="1" t="s">
        <v>23</v>
      </c>
      <c r="K87" s="1" t="s">
        <v>144</v>
      </c>
      <c r="L87" s="1" t="s">
        <v>75</v>
      </c>
      <c r="M87" s="1">
        <v>1</v>
      </c>
      <c r="N87" s="1" t="s">
        <v>26</v>
      </c>
    </row>
    <row r="88" spans="1:14" x14ac:dyDescent="0.25">
      <c r="A88" s="1" t="s">
        <v>611</v>
      </c>
      <c r="B88" s="1" t="s">
        <v>612</v>
      </c>
      <c r="C88" s="1" t="s">
        <v>613</v>
      </c>
      <c r="D88" s="2" t="s">
        <v>614</v>
      </c>
      <c r="E88" s="1" t="s">
        <v>615</v>
      </c>
      <c r="F88" s="3" t="s">
        <v>616</v>
      </c>
      <c r="G88" s="3" t="s">
        <v>617</v>
      </c>
      <c r="H88" s="1" t="s">
        <v>43</v>
      </c>
      <c r="I88" s="1" t="s">
        <v>22</v>
      </c>
      <c r="J88" s="1" t="s">
        <v>23</v>
      </c>
      <c r="K88" s="1" t="s">
        <v>202</v>
      </c>
      <c r="L88" s="1" t="s">
        <v>25</v>
      </c>
      <c r="M88" s="1">
        <v>1</v>
      </c>
      <c r="N88" s="1" t="s">
        <v>26</v>
      </c>
    </row>
    <row r="89" spans="1:14" x14ac:dyDescent="0.25">
      <c r="A89" s="1" t="s">
        <v>101</v>
      </c>
      <c r="B89" s="1" t="s">
        <v>618</v>
      </c>
      <c r="C89" s="1" t="s">
        <v>619</v>
      </c>
      <c r="D89" s="2" t="s">
        <v>620</v>
      </c>
      <c r="E89" s="1" t="s">
        <v>621</v>
      </c>
      <c r="F89" s="3" t="s">
        <v>622</v>
      </c>
      <c r="G89" s="3" t="s">
        <v>623</v>
      </c>
      <c r="H89" s="1" t="s">
        <v>21</v>
      </c>
      <c r="I89" s="1" t="s">
        <v>22</v>
      </c>
      <c r="J89" s="1" t="s">
        <v>23</v>
      </c>
      <c r="K89" s="1" t="s">
        <v>624</v>
      </c>
      <c r="L89" s="1" t="s">
        <v>35</v>
      </c>
      <c r="M89" s="1">
        <v>1</v>
      </c>
      <c r="N89" s="1" t="s">
        <v>26</v>
      </c>
    </row>
    <row r="90" spans="1:14" x14ac:dyDescent="0.25">
      <c r="A90" s="1" t="s">
        <v>625</v>
      </c>
      <c r="B90" s="1" t="s">
        <v>626</v>
      </c>
      <c r="C90" s="1" t="s">
        <v>425</v>
      </c>
      <c r="D90" s="2" t="s">
        <v>627</v>
      </c>
      <c r="E90" s="1" t="s">
        <v>628</v>
      </c>
      <c r="F90" s="3" t="s">
        <v>629</v>
      </c>
      <c r="G90" s="3" t="s">
        <v>630</v>
      </c>
      <c r="H90" s="1" t="s">
        <v>21</v>
      </c>
      <c r="I90" s="1" t="s">
        <v>22</v>
      </c>
      <c r="J90" s="1" t="s">
        <v>23</v>
      </c>
      <c r="K90" s="1" t="s">
        <v>569</v>
      </c>
      <c r="L90" s="1" t="s">
        <v>35</v>
      </c>
      <c r="M90" s="1">
        <v>1</v>
      </c>
      <c r="N90" s="1" t="s">
        <v>26</v>
      </c>
    </row>
    <row r="91" spans="1:14" x14ac:dyDescent="0.25">
      <c r="A91" s="1" t="s">
        <v>151</v>
      </c>
      <c r="B91" s="1" t="s">
        <v>631</v>
      </c>
      <c r="C91" s="1" t="s">
        <v>63</v>
      </c>
      <c r="D91" s="2" t="s">
        <v>632</v>
      </c>
      <c r="E91" s="1" t="s">
        <v>633</v>
      </c>
      <c r="F91" s="3" t="s">
        <v>634</v>
      </c>
      <c r="G91" s="3" t="s">
        <v>635</v>
      </c>
      <c r="H91" s="1" t="s">
        <v>21</v>
      </c>
      <c r="I91" s="1" t="s">
        <v>22</v>
      </c>
      <c r="J91" s="1" t="s">
        <v>23</v>
      </c>
      <c r="K91" s="1" t="s">
        <v>636</v>
      </c>
      <c r="L91" s="1" t="s">
        <v>75</v>
      </c>
      <c r="M91" s="1">
        <v>1</v>
      </c>
      <c r="N91" s="1" t="s">
        <v>26</v>
      </c>
    </row>
    <row r="92" spans="1:14" x14ac:dyDescent="0.25">
      <c r="A92" s="1" t="s">
        <v>511</v>
      </c>
      <c r="B92" s="1" t="s">
        <v>637</v>
      </c>
      <c r="C92" s="1" t="s">
        <v>453</v>
      </c>
      <c r="D92" s="2" t="s">
        <v>638</v>
      </c>
      <c r="E92" s="1" t="s">
        <v>639</v>
      </c>
      <c r="F92" s="3" t="s">
        <v>640</v>
      </c>
      <c r="G92" s="3" t="s">
        <v>641</v>
      </c>
      <c r="H92" s="1" t="s">
        <v>21</v>
      </c>
      <c r="I92" s="1" t="s">
        <v>173</v>
      </c>
      <c r="J92" s="1" t="s">
        <v>174</v>
      </c>
      <c r="K92" s="1" t="s">
        <v>435</v>
      </c>
      <c r="L92" s="1" t="s">
        <v>25</v>
      </c>
      <c r="M92" s="1">
        <v>1</v>
      </c>
      <c r="N92" s="1" t="s">
        <v>642</v>
      </c>
    </row>
    <row r="93" spans="1:14" x14ac:dyDescent="0.25">
      <c r="A93" s="1" t="s">
        <v>323</v>
      </c>
      <c r="B93" s="1" t="s">
        <v>643</v>
      </c>
      <c r="C93" s="1" t="s">
        <v>63</v>
      </c>
      <c r="D93" s="2" t="s">
        <v>644</v>
      </c>
      <c r="E93" s="1" t="s">
        <v>645</v>
      </c>
      <c r="F93" s="3" t="s">
        <v>646</v>
      </c>
      <c r="G93" s="3" t="s">
        <v>647</v>
      </c>
      <c r="H93" s="1" t="s">
        <v>21</v>
      </c>
      <c r="I93" s="1" t="s">
        <v>22</v>
      </c>
      <c r="J93" s="1" t="s">
        <v>23</v>
      </c>
      <c r="K93" s="1" t="s">
        <v>83</v>
      </c>
      <c r="L93" s="1" t="s">
        <v>35</v>
      </c>
      <c r="M93" s="1">
        <v>1</v>
      </c>
      <c r="N93" s="1" t="s">
        <v>26</v>
      </c>
    </row>
    <row r="94" spans="1:14" x14ac:dyDescent="0.25">
      <c r="A94" s="1" t="s">
        <v>14</v>
      </c>
      <c r="B94" s="1" t="s">
        <v>648</v>
      </c>
      <c r="C94" s="1" t="s">
        <v>87</v>
      </c>
      <c r="D94" s="2" t="s">
        <v>649</v>
      </c>
      <c r="E94" s="1" t="s">
        <v>650</v>
      </c>
      <c r="F94" s="3" t="s">
        <v>651</v>
      </c>
      <c r="G94" s="3" t="s">
        <v>120</v>
      </c>
      <c r="H94" s="1" t="s">
        <v>21</v>
      </c>
      <c r="I94" s="1" t="s">
        <v>22</v>
      </c>
      <c r="J94" s="1" t="s">
        <v>23</v>
      </c>
      <c r="K94" s="1" t="s">
        <v>588</v>
      </c>
      <c r="L94" s="1" t="s">
        <v>35</v>
      </c>
      <c r="M94" s="1">
        <v>1</v>
      </c>
      <c r="N94" s="1" t="s">
        <v>26</v>
      </c>
    </row>
    <row r="95" spans="1:14" x14ac:dyDescent="0.25">
      <c r="A95" s="1" t="s">
        <v>652</v>
      </c>
      <c r="B95" s="1" t="s">
        <v>653</v>
      </c>
      <c r="C95" s="1" t="s">
        <v>197</v>
      </c>
      <c r="D95" s="2" t="s">
        <v>654</v>
      </c>
      <c r="E95" s="1" t="s">
        <v>655</v>
      </c>
      <c r="F95" s="3" t="s">
        <v>656</v>
      </c>
      <c r="G95" s="3" t="s">
        <v>657</v>
      </c>
      <c r="H95" s="1" t="s">
        <v>43</v>
      </c>
      <c r="I95" s="1" t="s">
        <v>22</v>
      </c>
      <c r="J95" s="1" t="s">
        <v>23</v>
      </c>
      <c r="K95" s="1" t="s">
        <v>314</v>
      </c>
      <c r="L95" s="1" t="s">
        <v>35</v>
      </c>
      <c r="M95" s="1">
        <v>1</v>
      </c>
      <c r="N95" s="1" t="s">
        <v>26</v>
      </c>
    </row>
    <row r="96" spans="1:14" x14ac:dyDescent="0.25">
      <c r="A96" s="1" t="s">
        <v>658</v>
      </c>
      <c r="B96" s="1" t="s">
        <v>659</v>
      </c>
      <c r="C96" s="1" t="s">
        <v>660</v>
      </c>
      <c r="D96" s="2" t="s">
        <v>661</v>
      </c>
      <c r="E96" s="1" t="s">
        <v>662</v>
      </c>
      <c r="F96" s="3" t="s">
        <v>663</v>
      </c>
      <c r="G96" s="3" t="s">
        <v>664</v>
      </c>
      <c r="H96" s="1" t="s">
        <v>21</v>
      </c>
      <c r="I96" s="1" t="s">
        <v>22</v>
      </c>
      <c r="J96" s="1" t="s">
        <v>23</v>
      </c>
      <c r="K96" s="1" t="s">
        <v>314</v>
      </c>
      <c r="L96" s="1" t="s">
        <v>75</v>
      </c>
      <c r="M96" s="1">
        <v>1</v>
      </c>
      <c r="N96" s="1" t="s">
        <v>26</v>
      </c>
    </row>
    <row r="97" spans="1:14" x14ac:dyDescent="0.25">
      <c r="A97" s="1" t="s">
        <v>267</v>
      </c>
      <c r="B97" s="1" t="s">
        <v>665</v>
      </c>
      <c r="C97" s="1" t="s">
        <v>103</v>
      </c>
      <c r="D97" s="2" t="s">
        <v>666</v>
      </c>
      <c r="E97" s="1" t="s">
        <v>667</v>
      </c>
      <c r="F97" s="3" t="s">
        <v>668</v>
      </c>
      <c r="G97" s="3" t="s">
        <v>669</v>
      </c>
      <c r="H97" s="1" t="s">
        <v>21</v>
      </c>
      <c r="I97" s="1" t="s">
        <v>22</v>
      </c>
      <c r="J97" s="1" t="s">
        <v>23</v>
      </c>
      <c r="K97" s="1" t="s">
        <v>314</v>
      </c>
      <c r="L97" s="1" t="s">
        <v>75</v>
      </c>
      <c r="M97" s="1">
        <v>1</v>
      </c>
      <c r="N97" s="1" t="s">
        <v>670</v>
      </c>
    </row>
    <row r="98" spans="1:14" x14ac:dyDescent="0.25">
      <c r="A98" s="1" t="s">
        <v>671</v>
      </c>
      <c r="B98" s="1" t="s">
        <v>672</v>
      </c>
      <c r="C98" s="1" t="s">
        <v>673</v>
      </c>
      <c r="D98" s="2" t="s">
        <v>674</v>
      </c>
      <c r="E98" s="1" t="s">
        <v>675</v>
      </c>
      <c r="F98" s="3" t="s">
        <v>676</v>
      </c>
      <c r="G98" s="3" t="s">
        <v>677</v>
      </c>
      <c r="H98" s="1" t="s">
        <v>43</v>
      </c>
      <c r="I98" s="1" t="s">
        <v>22</v>
      </c>
      <c r="J98" s="1" t="s">
        <v>23</v>
      </c>
      <c r="K98" s="1" t="s">
        <v>330</v>
      </c>
      <c r="L98" s="1" t="s">
        <v>25</v>
      </c>
      <c r="M98" s="1">
        <v>1</v>
      </c>
      <c r="N98" s="1" t="s">
        <v>26</v>
      </c>
    </row>
    <row r="99" spans="1:14" x14ac:dyDescent="0.25">
      <c r="A99" s="1" t="s">
        <v>247</v>
      </c>
      <c r="B99" s="1" t="s">
        <v>678</v>
      </c>
      <c r="C99" s="1" t="s">
        <v>249</v>
      </c>
      <c r="D99" s="2" t="s">
        <v>679</v>
      </c>
      <c r="E99" s="1" t="s">
        <v>680</v>
      </c>
      <c r="F99" s="3" t="s">
        <v>681</v>
      </c>
      <c r="G99" s="3" t="s">
        <v>682</v>
      </c>
      <c r="H99" s="1" t="s">
        <v>43</v>
      </c>
      <c r="I99" s="1" t="s">
        <v>22</v>
      </c>
      <c r="J99" s="1" t="s">
        <v>23</v>
      </c>
      <c r="K99" s="1" t="s">
        <v>330</v>
      </c>
      <c r="L99" s="1" t="s">
        <v>25</v>
      </c>
      <c r="M99" s="1">
        <v>1</v>
      </c>
      <c r="N99" s="1" t="s">
        <v>26</v>
      </c>
    </row>
    <row r="100" spans="1:14" x14ac:dyDescent="0.25">
      <c r="A100" s="1" t="s">
        <v>683</v>
      </c>
      <c r="B100" s="1" t="s">
        <v>684</v>
      </c>
      <c r="C100" s="1" t="s">
        <v>685</v>
      </c>
      <c r="D100" s="2" t="s">
        <v>686</v>
      </c>
      <c r="E100" s="1" t="s">
        <v>687</v>
      </c>
      <c r="F100" s="3" t="s">
        <v>688</v>
      </c>
      <c r="G100" s="3" t="s">
        <v>689</v>
      </c>
      <c r="H100" s="1" t="s">
        <v>21</v>
      </c>
      <c r="I100" s="1" t="s">
        <v>22</v>
      </c>
      <c r="J100" s="1" t="s">
        <v>23</v>
      </c>
      <c r="K100" s="1" t="s">
        <v>569</v>
      </c>
      <c r="L100" s="1" t="s">
        <v>25</v>
      </c>
      <c r="M100" s="1">
        <v>1</v>
      </c>
      <c r="N100" s="1" t="s">
        <v>26</v>
      </c>
    </row>
    <row r="101" spans="1:14" x14ac:dyDescent="0.25">
      <c r="A101" s="1" t="s">
        <v>53</v>
      </c>
      <c r="B101" s="1" t="s">
        <v>690</v>
      </c>
      <c r="C101" s="1" t="s">
        <v>29</v>
      </c>
      <c r="D101" s="2" t="s">
        <v>691</v>
      </c>
      <c r="E101" s="1" t="s">
        <v>692</v>
      </c>
      <c r="F101" s="3" t="s">
        <v>693</v>
      </c>
      <c r="G101" s="3" t="s">
        <v>694</v>
      </c>
      <c r="H101" s="1" t="s">
        <v>21</v>
      </c>
      <c r="I101" s="1" t="s">
        <v>22</v>
      </c>
      <c r="J101" s="1" t="s">
        <v>23</v>
      </c>
      <c r="K101" s="1" t="s">
        <v>99</v>
      </c>
      <c r="L101" s="1" t="s">
        <v>25</v>
      </c>
      <c r="M101" s="1">
        <v>1</v>
      </c>
      <c r="N101" s="1" t="s">
        <v>695</v>
      </c>
    </row>
    <row r="102" spans="1:14" x14ac:dyDescent="0.25">
      <c r="A102" s="1" t="s">
        <v>158</v>
      </c>
      <c r="B102" s="1" t="s">
        <v>696</v>
      </c>
      <c r="C102" s="1" t="s">
        <v>403</v>
      </c>
      <c r="D102" s="2" t="s">
        <v>697</v>
      </c>
      <c r="E102" s="1" t="s">
        <v>698</v>
      </c>
      <c r="F102" s="3" t="s">
        <v>699</v>
      </c>
      <c r="G102" s="3" t="s">
        <v>700</v>
      </c>
      <c r="H102" s="1" t="s">
        <v>43</v>
      </c>
      <c r="I102" s="1" t="s">
        <v>22</v>
      </c>
      <c r="J102" s="1" t="s">
        <v>23</v>
      </c>
      <c r="K102" s="1" t="s">
        <v>701</v>
      </c>
      <c r="L102" s="1" t="s">
        <v>35</v>
      </c>
      <c r="M102" s="1">
        <v>1</v>
      </c>
      <c r="N102" s="1" t="s">
        <v>26</v>
      </c>
    </row>
    <row r="103" spans="1:14" x14ac:dyDescent="0.25">
      <c r="A103" s="1" t="s">
        <v>702</v>
      </c>
      <c r="B103" s="1" t="s">
        <v>703</v>
      </c>
      <c r="C103" s="1" t="s">
        <v>704</v>
      </c>
      <c r="D103" s="2" t="s">
        <v>705</v>
      </c>
      <c r="E103" s="1" t="s">
        <v>706</v>
      </c>
      <c r="F103" s="3" t="s">
        <v>707</v>
      </c>
      <c r="G103" s="3" t="s">
        <v>708</v>
      </c>
      <c r="H103" s="1" t="s">
        <v>21</v>
      </c>
      <c r="I103" s="1" t="s">
        <v>22</v>
      </c>
      <c r="J103" s="1" t="s">
        <v>23</v>
      </c>
      <c r="K103" s="1" t="s">
        <v>202</v>
      </c>
      <c r="L103" s="1" t="s">
        <v>75</v>
      </c>
      <c r="M103" s="1">
        <v>1</v>
      </c>
      <c r="N103" s="1" t="s">
        <v>549</v>
      </c>
    </row>
    <row r="104" spans="1:14" x14ac:dyDescent="0.25">
      <c r="A104" s="1" t="s">
        <v>195</v>
      </c>
      <c r="B104" s="1" t="s">
        <v>709</v>
      </c>
      <c r="C104" s="1" t="s">
        <v>710</v>
      </c>
      <c r="D104" s="2" t="s">
        <v>711</v>
      </c>
      <c r="E104" s="1" t="s">
        <v>712</v>
      </c>
      <c r="F104" s="3" t="s">
        <v>713</v>
      </c>
      <c r="G104" s="3" t="s">
        <v>542</v>
      </c>
      <c r="H104" s="1" t="s">
        <v>43</v>
      </c>
      <c r="I104" s="1" t="s">
        <v>22</v>
      </c>
      <c r="J104" s="1" t="s">
        <v>23</v>
      </c>
      <c r="K104" s="1" t="s">
        <v>714</v>
      </c>
      <c r="L104" s="1" t="s">
        <v>35</v>
      </c>
      <c r="M104" s="1">
        <v>1</v>
      </c>
      <c r="N104" s="1" t="s">
        <v>26</v>
      </c>
    </row>
    <row r="105" spans="1:14" x14ac:dyDescent="0.25">
      <c r="A105" s="1" t="s">
        <v>715</v>
      </c>
      <c r="B105" s="1" t="s">
        <v>716</v>
      </c>
      <c r="C105" s="1" t="s">
        <v>717</v>
      </c>
      <c r="D105" s="2" t="s">
        <v>718</v>
      </c>
      <c r="E105" s="1" t="s">
        <v>719</v>
      </c>
      <c r="F105" s="3" t="s">
        <v>720</v>
      </c>
      <c r="G105" s="3" t="s">
        <v>721</v>
      </c>
      <c r="H105" s="1" t="s">
        <v>43</v>
      </c>
      <c r="I105" s="1" t="s">
        <v>22</v>
      </c>
      <c r="J105" s="1" t="s">
        <v>23</v>
      </c>
      <c r="K105" s="1" t="s">
        <v>202</v>
      </c>
      <c r="L105" s="1" t="s">
        <v>25</v>
      </c>
      <c r="M105" s="1">
        <v>1</v>
      </c>
      <c r="N105" s="1" t="s">
        <v>26</v>
      </c>
    </row>
    <row r="106" spans="1:14" x14ac:dyDescent="0.25">
      <c r="A106" s="1" t="s">
        <v>458</v>
      </c>
      <c r="B106" s="1" t="s">
        <v>722</v>
      </c>
      <c r="C106" s="1" t="s">
        <v>723</v>
      </c>
      <c r="D106" s="2" t="s">
        <v>724</v>
      </c>
      <c r="E106" s="1" t="s">
        <v>725</v>
      </c>
      <c r="F106" s="3" t="s">
        <v>726</v>
      </c>
      <c r="G106" s="3" t="s">
        <v>727</v>
      </c>
      <c r="H106" s="1" t="s">
        <v>43</v>
      </c>
      <c r="I106" s="1" t="s">
        <v>22</v>
      </c>
      <c r="J106" s="1" t="s">
        <v>23</v>
      </c>
      <c r="K106" s="1" t="s">
        <v>330</v>
      </c>
      <c r="L106" s="1" t="s">
        <v>25</v>
      </c>
      <c r="M106" s="1">
        <v>1</v>
      </c>
      <c r="N106" s="1" t="s">
        <v>26</v>
      </c>
    </row>
    <row r="107" spans="1:14" x14ac:dyDescent="0.25">
      <c r="A107" s="1" t="s">
        <v>583</v>
      </c>
      <c r="B107" s="1" t="s">
        <v>728</v>
      </c>
      <c r="C107" s="1" t="s">
        <v>729</v>
      </c>
      <c r="D107" s="2" t="s">
        <v>730</v>
      </c>
      <c r="E107" s="1" t="s">
        <v>731</v>
      </c>
      <c r="F107" s="3" t="s">
        <v>732</v>
      </c>
      <c r="G107" s="3" t="s">
        <v>733</v>
      </c>
      <c r="H107" s="1" t="s">
        <v>21</v>
      </c>
      <c r="I107" s="1" t="s">
        <v>22</v>
      </c>
      <c r="J107" s="1" t="s">
        <v>23</v>
      </c>
      <c r="K107" s="1" t="s">
        <v>414</v>
      </c>
      <c r="L107" s="1" t="s">
        <v>35</v>
      </c>
      <c r="M107" s="1">
        <v>1</v>
      </c>
      <c r="N107" s="1" t="s">
        <v>26</v>
      </c>
    </row>
    <row r="108" spans="1:14" x14ac:dyDescent="0.25">
      <c r="A108" s="1" t="s">
        <v>381</v>
      </c>
      <c r="B108" s="1" t="s">
        <v>734</v>
      </c>
      <c r="C108" s="1" t="s">
        <v>735</v>
      </c>
      <c r="D108" s="2" t="s">
        <v>736</v>
      </c>
      <c r="E108" s="1" t="s">
        <v>737</v>
      </c>
      <c r="F108" s="3" t="s">
        <v>738</v>
      </c>
      <c r="G108" s="3" t="s">
        <v>739</v>
      </c>
      <c r="H108" s="1" t="s">
        <v>21</v>
      </c>
      <c r="I108" s="1" t="s">
        <v>22</v>
      </c>
      <c r="J108" s="1" t="s">
        <v>23</v>
      </c>
      <c r="K108" s="1" t="s">
        <v>314</v>
      </c>
      <c r="L108" s="1" t="s">
        <v>35</v>
      </c>
      <c r="M108" s="1">
        <v>1</v>
      </c>
      <c r="N108" s="1" t="s">
        <v>26</v>
      </c>
    </row>
    <row r="109" spans="1:14" x14ac:dyDescent="0.25">
      <c r="A109" s="1" t="s">
        <v>740</v>
      </c>
      <c r="B109" s="1" t="s">
        <v>741</v>
      </c>
      <c r="C109" s="1" t="s">
        <v>110</v>
      </c>
      <c r="D109" s="2" t="s">
        <v>742</v>
      </c>
      <c r="E109" s="1" t="s">
        <v>743</v>
      </c>
      <c r="F109" s="3" t="s">
        <v>744</v>
      </c>
      <c r="G109" s="3" t="s">
        <v>554</v>
      </c>
      <c r="H109" s="1" t="s">
        <v>21</v>
      </c>
      <c r="I109" s="1" t="s">
        <v>22</v>
      </c>
      <c r="J109" s="1" t="s">
        <v>23</v>
      </c>
      <c r="K109" s="1" t="s">
        <v>60</v>
      </c>
      <c r="L109" s="1" t="s">
        <v>25</v>
      </c>
      <c r="M109" s="1">
        <v>1</v>
      </c>
      <c r="N109" s="1" t="s">
        <v>26</v>
      </c>
    </row>
    <row r="110" spans="1:14" x14ac:dyDescent="0.25">
      <c r="A110" s="1" t="s">
        <v>745</v>
      </c>
      <c r="B110" s="1" t="s">
        <v>746</v>
      </c>
      <c r="C110" s="1" t="s">
        <v>417</v>
      </c>
      <c r="D110" s="2" t="s">
        <v>747</v>
      </c>
      <c r="E110" s="1" t="s">
        <v>748</v>
      </c>
      <c r="F110" s="3" t="s">
        <v>749</v>
      </c>
      <c r="G110" s="3" t="s">
        <v>750</v>
      </c>
      <c r="H110" s="1" t="s">
        <v>21</v>
      </c>
      <c r="I110" s="1" t="s">
        <v>22</v>
      </c>
      <c r="J110" s="1" t="s">
        <v>23</v>
      </c>
      <c r="K110" s="1" t="s">
        <v>330</v>
      </c>
      <c r="L110" s="1" t="s">
        <v>35</v>
      </c>
      <c r="M110" s="1">
        <v>1</v>
      </c>
      <c r="N110" s="1" t="s">
        <v>26</v>
      </c>
    </row>
    <row r="111" spans="1:14" x14ac:dyDescent="0.25">
      <c r="A111" s="1" t="s">
        <v>751</v>
      </c>
      <c r="B111" s="1" t="s">
        <v>752</v>
      </c>
      <c r="C111" s="1" t="s">
        <v>63</v>
      </c>
      <c r="D111" s="2" t="s">
        <v>753</v>
      </c>
      <c r="E111" s="1" t="s">
        <v>754</v>
      </c>
      <c r="F111" s="3" t="s">
        <v>755</v>
      </c>
      <c r="G111" s="3" t="s">
        <v>756</v>
      </c>
      <c r="H111" s="1" t="s">
        <v>21</v>
      </c>
      <c r="I111" s="1" t="s">
        <v>22</v>
      </c>
      <c r="J111" s="1" t="s">
        <v>23</v>
      </c>
      <c r="K111" s="1" t="s">
        <v>757</v>
      </c>
      <c r="L111" s="1" t="s">
        <v>25</v>
      </c>
      <c r="M111" s="1">
        <v>1</v>
      </c>
      <c r="N111" s="1" t="s">
        <v>26</v>
      </c>
    </row>
    <row r="112" spans="1:14" x14ac:dyDescent="0.25">
      <c r="A112" s="1" t="s">
        <v>444</v>
      </c>
      <c r="B112" s="1" t="s">
        <v>758</v>
      </c>
      <c r="C112" s="1" t="s">
        <v>759</v>
      </c>
      <c r="D112" s="2" t="s">
        <v>760</v>
      </c>
      <c r="E112" s="1" t="s">
        <v>761</v>
      </c>
      <c r="F112" s="3" t="s">
        <v>762</v>
      </c>
      <c r="G112" s="3" t="s">
        <v>657</v>
      </c>
      <c r="H112" s="1" t="s">
        <v>21</v>
      </c>
      <c r="I112" s="1" t="s">
        <v>22</v>
      </c>
      <c r="J112" s="1" t="s">
        <v>23</v>
      </c>
      <c r="K112" s="1" t="s">
        <v>24</v>
      </c>
      <c r="L112" s="1" t="s">
        <v>35</v>
      </c>
      <c r="M112" s="1">
        <v>1</v>
      </c>
      <c r="N112" s="1" t="s">
        <v>763</v>
      </c>
    </row>
    <row r="113" spans="1:14" x14ac:dyDescent="0.25">
      <c r="A113" s="1" t="s">
        <v>562</v>
      </c>
      <c r="B113" s="1" t="s">
        <v>764</v>
      </c>
      <c r="C113" s="1" t="s">
        <v>403</v>
      </c>
      <c r="D113" s="2" t="s">
        <v>765</v>
      </c>
      <c r="E113" s="1" t="s">
        <v>766</v>
      </c>
      <c r="F113" s="3" t="s">
        <v>767</v>
      </c>
      <c r="G113" s="3" t="s">
        <v>768</v>
      </c>
      <c r="H113" s="1" t="s">
        <v>43</v>
      </c>
      <c r="I113" s="1" t="s">
        <v>22</v>
      </c>
      <c r="J113" s="1" t="s">
        <v>23</v>
      </c>
      <c r="K113" s="1" t="s">
        <v>414</v>
      </c>
      <c r="L113" s="1" t="s">
        <v>35</v>
      </c>
      <c r="M113" s="1">
        <v>1</v>
      </c>
      <c r="N113" s="1" t="s">
        <v>26</v>
      </c>
    </row>
    <row r="114" spans="1:14" x14ac:dyDescent="0.25">
      <c r="A114" s="1" t="s">
        <v>123</v>
      </c>
      <c r="B114" s="1" t="s">
        <v>769</v>
      </c>
      <c r="C114" s="1" t="s">
        <v>70</v>
      </c>
      <c r="D114" s="2" t="s">
        <v>770</v>
      </c>
      <c r="E114" s="1" t="s">
        <v>771</v>
      </c>
      <c r="F114" s="3" t="s">
        <v>772</v>
      </c>
      <c r="G114" s="3" t="s">
        <v>773</v>
      </c>
      <c r="H114" s="1" t="s">
        <v>43</v>
      </c>
      <c r="I114" s="1" t="s">
        <v>22</v>
      </c>
      <c r="J114" s="1" t="s">
        <v>23</v>
      </c>
      <c r="K114" s="1" t="s">
        <v>414</v>
      </c>
      <c r="L114" s="1" t="s">
        <v>25</v>
      </c>
      <c r="M114" s="1">
        <v>1</v>
      </c>
      <c r="N114" s="1" t="s">
        <v>26</v>
      </c>
    </row>
    <row r="115" spans="1:14" x14ac:dyDescent="0.25">
      <c r="A115" s="1" t="s">
        <v>323</v>
      </c>
      <c r="B115" s="1" t="s">
        <v>774</v>
      </c>
      <c r="C115" s="1" t="s">
        <v>513</v>
      </c>
      <c r="D115" s="2" t="s">
        <v>775</v>
      </c>
      <c r="E115" s="1" t="s">
        <v>776</v>
      </c>
      <c r="F115" s="3" t="s">
        <v>777</v>
      </c>
      <c r="G115" s="3" t="s">
        <v>778</v>
      </c>
      <c r="H115" s="1" t="s">
        <v>21</v>
      </c>
      <c r="I115" s="1" t="s">
        <v>22</v>
      </c>
      <c r="J115" s="1" t="s">
        <v>23</v>
      </c>
      <c r="K115" s="1" t="s">
        <v>779</v>
      </c>
      <c r="L115" s="1" t="s">
        <v>35</v>
      </c>
      <c r="M115" s="1">
        <v>1</v>
      </c>
      <c r="N115" s="1" t="s">
        <v>26</v>
      </c>
    </row>
    <row r="116" spans="1:14" x14ac:dyDescent="0.25">
      <c r="A116" s="1" t="s">
        <v>247</v>
      </c>
      <c r="B116" s="1" t="s">
        <v>780</v>
      </c>
      <c r="C116" s="1" t="s">
        <v>781</v>
      </c>
      <c r="D116" s="2" t="s">
        <v>782</v>
      </c>
      <c r="E116" s="1" t="s">
        <v>783</v>
      </c>
      <c r="F116" s="3" t="s">
        <v>784</v>
      </c>
      <c r="G116" s="3" t="s">
        <v>785</v>
      </c>
      <c r="H116" s="1" t="s">
        <v>43</v>
      </c>
      <c r="I116" s="1" t="s">
        <v>22</v>
      </c>
      <c r="J116" s="1" t="s">
        <v>23</v>
      </c>
      <c r="K116" s="1" t="s">
        <v>322</v>
      </c>
      <c r="L116" s="1" t="s">
        <v>25</v>
      </c>
      <c r="M116" s="1">
        <v>1</v>
      </c>
      <c r="N116" s="1" t="s">
        <v>26</v>
      </c>
    </row>
    <row r="117" spans="1:14" x14ac:dyDescent="0.25">
      <c r="A117" s="1" t="s">
        <v>14</v>
      </c>
      <c r="B117" s="1" t="s">
        <v>786</v>
      </c>
      <c r="C117" s="1" t="s">
        <v>63</v>
      </c>
      <c r="D117" s="2" t="s">
        <v>787</v>
      </c>
      <c r="E117" s="1" t="s">
        <v>788</v>
      </c>
      <c r="F117" s="3" t="s">
        <v>789</v>
      </c>
      <c r="G117" s="3" t="s">
        <v>790</v>
      </c>
      <c r="H117" s="1" t="s">
        <v>21</v>
      </c>
      <c r="I117" s="1" t="s">
        <v>22</v>
      </c>
      <c r="J117" s="1" t="s">
        <v>23</v>
      </c>
      <c r="K117" s="1" t="s">
        <v>791</v>
      </c>
      <c r="L117" s="1" t="s">
        <v>35</v>
      </c>
      <c r="M117" s="1">
        <v>1</v>
      </c>
      <c r="N117" s="1" t="s">
        <v>26</v>
      </c>
    </row>
    <row r="118" spans="1:14" x14ac:dyDescent="0.25">
      <c r="A118" s="1" t="s">
        <v>68</v>
      </c>
      <c r="B118" s="1" t="s">
        <v>792</v>
      </c>
      <c r="C118" s="1" t="s">
        <v>793</v>
      </c>
      <c r="D118" s="2" t="s">
        <v>794</v>
      </c>
      <c r="E118" s="1" t="s">
        <v>795</v>
      </c>
      <c r="F118" s="3" t="s">
        <v>796</v>
      </c>
      <c r="G118" s="3" t="s">
        <v>797</v>
      </c>
      <c r="H118" s="1" t="s">
        <v>43</v>
      </c>
      <c r="I118" s="1" t="s">
        <v>22</v>
      </c>
      <c r="J118" s="1" t="s">
        <v>23</v>
      </c>
      <c r="K118" s="1" t="s">
        <v>414</v>
      </c>
      <c r="L118" s="1" t="s">
        <v>35</v>
      </c>
      <c r="M118" s="1">
        <v>1</v>
      </c>
      <c r="N118" s="1" t="s">
        <v>26</v>
      </c>
    </row>
    <row r="119" spans="1:14" x14ac:dyDescent="0.25">
      <c r="A119" s="1" t="s">
        <v>562</v>
      </c>
      <c r="B119" s="1" t="s">
        <v>798</v>
      </c>
      <c r="C119" s="1" t="s">
        <v>249</v>
      </c>
      <c r="D119" s="2" t="s">
        <v>799</v>
      </c>
      <c r="E119" s="1" t="s">
        <v>800</v>
      </c>
      <c r="F119" s="3" t="s">
        <v>801</v>
      </c>
      <c r="G119" s="3" t="s">
        <v>802</v>
      </c>
      <c r="H119" s="1" t="s">
        <v>43</v>
      </c>
      <c r="I119" s="1" t="s">
        <v>22</v>
      </c>
      <c r="J119" s="1" t="s">
        <v>23</v>
      </c>
      <c r="K119" s="1" t="s">
        <v>714</v>
      </c>
      <c r="L119" s="1" t="s">
        <v>35</v>
      </c>
      <c r="M119" s="1">
        <v>1</v>
      </c>
      <c r="N119" s="1" t="s">
        <v>803</v>
      </c>
    </row>
    <row r="120" spans="1:14" x14ac:dyDescent="0.25">
      <c r="A120" s="1" t="s">
        <v>68</v>
      </c>
      <c r="B120" s="1" t="s">
        <v>804</v>
      </c>
      <c r="C120" s="1" t="s">
        <v>403</v>
      </c>
      <c r="D120" s="2" t="s">
        <v>805</v>
      </c>
      <c r="E120" s="1" t="s">
        <v>806</v>
      </c>
      <c r="F120" s="3" t="s">
        <v>807</v>
      </c>
      <c r="G120" s="3" t="s">
        <v>808</v>
      </c>
      <c r="H120" s="1" t="s">
        <v>43</v>
      </c>
      <c r="I120" s="1" t="s">
        <v>22</v>
      </c>
      <c r="J120" s="1" t="s">
        <v>23</v>
      </c>
      <c r="K120" s="1" t="s">
        <v>414</v>
      </c>
      <c r="L120" s="1" t="s">
        <v>25</v>
      </c>
      <c r="M120" s="1">
        <v>1</v>
      </c>
      <c r="N120" s="1" t="s">
        <v>26</v>
      </c>
    </row>
    <row r="121" spans="1:14" x14ac:dyDescent="0.25">
      <c r="A121" s="1" t="s">
        <v>68</v>
      </c>
      <c r="B121" s="1" t="s">
        <v>809</v>
      </c>
      <c r="C121" s="1" t="s">
        <v>249</v>
      </c>
      <c r="D121" s="2" t="s">
        <v>810</v>
      </c>
      <c r="E121" s="1" t="s">
        <v>811</v>
      </c>
      <c r="F121" s="3" t="s">
        <v>812</v>
      </c>
      <c r="G121" s="3" t="s">
        <v>813</v>
      </c>
      <c r="H121" s="1" t="s">
        <v>21</v>
      </c>
      <c r="I121" s="1" t="s">
        <v>22</v>
      </c>
      <c r="J121" s="1" t="s">
        <v>23</v>
      </c>
      <c r="K121" s="1" t="s">
        <v>414</v>
      </c>
      <c r="L121" s="1" t="s">
        <v>25</v>
      </c>
      <c r="M121" s="1">
        <v>1</v>
      </c>
      <c r="N121" s="1" t="s">
        <v>26</v>
      </c>
    </row>
    <row r="122" spans="1:14" x14ac:dyDescent="0.25">
      <c r="A122" s="1" t="s">
        <v>151</v>
      </c>
      <c r="B122" s="1" t="s">
        <v>814</v>
      </c>
      <c r="C122" s="1" t="s">
        <v>110</v>
      </c>
      <c r="D122" s="2" t="s">
        <v>815</v>
      </c>
      <c r="E122" s="1" t="s">
        <v>816</v>
      </c>
      <c r="F122" s="3" t="s">
        <v>817</v>
      </c>
      <c r="G122" s="3" t="s">
        <v>818</v>
      </c>
      <c r="H122" s="1" t="s">
        <v>21</v>
      </c>
      <c r="I122" s="1" t="s">
        <v>22</v>
      </c>
      <c r="J122" s="1" t="s">
        <v>23</v>
      </c>
      <c r="K122" s="1" t="s">
        <v>414</v>
      </c>
      <c r="L122" s="1" t="s">
        <v>75</v>
      </c>
      <c r="M122" s="1">
        <v>1</v>
      </c>
      <c r="N122" s="1" t="s">
        <v>26</v>
      </c>
    </row>
    <row r="123" spans="1:14" x14ac:dyDescent="0.25">
      <c r="A123" s="1" t="s">
        <v>819</v>
      </c>
      <c r="B123" s="1" t="s">
        <v>820</v>
      </c>
      <c r="C123" s="1" t="s">
        <v>821</v>
      </c>
      <c r="D123" s="2" t="s">
        <v>822</v>
      </c>
      <c r="E123" s="1" t="s">
        <v>823</v>
      </c>
      <c r="F123" s="3" t="s">
        <v>824</v>
      </c>
      <c r="G123" s="3" t="s">
        <v>825</v>
      </c>
      <c r="H123" s="1" t="s">
        <v>21</v>
      </c>
      <c r="I123" s="1" t="s">
        <v>22</v>
      </c>
      <c r="J123" s="1" t="s">
        <v>23</v>
      </c>
      <c r="K123" s="1" t="s">
        <v>414</v>
      </c>
      <c r="L123" s="1" t="s">
        <v>35</v>
      </c>
      <c r="M123" s="1">
        <v>1</v>
      </c>
      <c r="N123" s="1" t="s">
        <v>26</v>
      </c>
    </row>
    <row r="124" spans="1:14" x14ac:dyDescent="0.25">
      <c r="A124" s="1" t="s">
        <v>583</v>
      </c>
      <c r="B124" s="1" t="s">
        <v>826</v>
      </c>
      <c r="C124" s="1" t="s">
        <v>47</v>
      </c>
      <c r="D124" s="2" t="s">
        <v>827</v>
      </c>
      <c r="E124" s="1" t="s">
        <v>828</v>
      </c>
      <c r="F124" s="3" t="s">
        <v>829</v>
      </c>
      <c r="G124" s="3" t="s">
        <v>265</v>
      </c>
      <c r="H124" s="1" t="s">
        <v>21</v>
      </c>
      <c r="I124" s="1" t="s">
        <v>22</v>
      </c>
      <c r="J124" s="1" t="s">
        <v>23</v>
      </c>
      <c r="K124" s="1" t="s">
        <v>83</v>
      </c>
      <c r="L124" s="1" t="s">
        <v>35</v>
      </c>
      <c r="M124" s="1">
        <v>1</v>
      </c>
      <c r="N124" s="1" t="s">
        <v>26</v>
      </c>
    </row>
    <row r="125" spans="1:14" x14ac:dyDescent="0.25">
      <c r="A125" s="1" t="s">
        <v>137</v>
      </c>
      <c r="B125" s="1" t="s">
        <v>830</v>
      </c>
      <c r="C125" s="1" t="s">
        <v>831</v>
      </c>
      <c r="D125" s="2" t="s">
        <v>832</v>
      </c>
      <c r="E125" s="1" t="s">
        <v>833</v>
      </c>
      <c r="F125" s="3" t="s">
        <v>834</v>
      </c>
      <c r="G125" s="3" t="s">
        <v>531</v>
      </c>
      <c r="H125" s="1" t="s">
        <v>21</v>
      </c>
      <c r="I125" s="1" t="s">
        <v>22</v>
      </c>
      <c r="J125" s="1" t="s">
        <v>23</v>
      </c>
      <c r="K125" s="1" t="s">
        <v>202</v>
      </c>
      <c r="L125" s="1" t="s">
        <v>25</v>
      </c>
      <c r="M125" s="1">
        <v>1</v>
      </c>
      <c r="N125" s="1" t="s">
        <v>26</v>
      </c>
    </row>
    <row r="126" spans="1:14" x14ac:dyDescent="0.25">
      <c r="A126" s="1" t="s">
        <v>835</v>
      </c>
      <c r="B126" s="1" t="s">
        <v>836</v>
      </c>
      <c r="C126" s="1" t="s">
        <v>275</v>
      </c>
      <c r="D126" s="2" t="s">
        <v>837</v>
      </c>
      <c r="E126" s="1" t="s">
        <v>838</v>
      </c>
      <c r="F126" s="3" t="s">
        <v>839</v>
      </c>
      <c r="G126" s="3" t="s">
        <v>664</v>
      </c>
      <c r="H126" s="1" t="s">
        <v>21</v>
      </c>
      <c r="I126" s="1" t="s">
        <v>22</v>
      </c>
      <c r="J126" s="1" t="s">
        <v>23</v>
      </c>
      <c r="K126" s="1" t="s">
        <v>408</v>
      </c>
      <c r="L126" s="1" t="s">
        <v>25</v>
      </c>
      <c r="M126" s="1">
        <v>1</v>
      </c>
      <c r="N126" s="1" t="s">
        <v>549</v>
      </c>
    </row>
    <row r="127" spans="1:14" x14ac:dyDescent="0.25">
      <c r="A127" s="1" t="s">
        <v>14</v>
      </c>
      <c r="B127" s="1" t="s">
        <v>840</v>
      </c>
      <c r="C127" s="1" t="s">
        <v>153</v>
      </c>
      <c r="D127" s="2" t="s">
        <v>841</v>
      </c>
      <c r="E127" s="1" t="s">
        <v>842</v>
      </c>
      <c r="F127" s="3" t="s">
        <v>843</v>
      </c>
      <c r="G127" s="3" t="s">
        <v>844</v>
      </c>
      <c r="H127" s="1" t="s">
        <v>21</v>
      </c>
      <c r="I127" s="1" t="s">
        <v>22</v>
      </c>
      <c r="J127" s="1" t="s">
        <v>23</v>
      </c>
      <c r="K127" s="1" t="s">
        <v>414</v>
      </c>
      <c r="L127" s="1" t="s">
        <v>35</v>
      </c>
      <c r="M127" s="1">
        <v>1</v>
      </c>
      <c r="N127" s="1" t="s">
        <v>26</v>
      </c>
    </row>
    <row r="128" spans="1:14" x14ac:dyDescent="0.25">
      <c r="A128" s="1" t="s">
        <v>151</v>
      </c>
      <c r="B128" s="1" t="s">
        <v>845</v>
      </c>
      <c r="C128" s="1" t="s">
        <v>132</v>
      </c>
      <c r="D128" s="2" t="s">
        <v>846</v>
      </c>
      <c r="E128" s="1" t="s">
        <v>847</v>
      </c>
      <c r="F128" s="3" t="s">
        <v>848</v>
      </c>
      <c r="G128" s="3" t="s">
        <v>150</v>
      </c>
      <c r="H128" s="1" t="s">
        <v>21</v>
      </c>
      <c r="I128" s="1" t="s">
        <v>22</v>
      </c>
      <c r="J128" s="1" t="s">
        <v>23</v>
      </c>
      <c r="K128" s="1" t="s">
        <v>202</v>
      </c>
      <c r="L128" s="1" t="s">
        <v>25</v>
      </c>
      <c r="M128" s="1">
        <v>1</v>
      </c>
      <c r="N128" s="1" t="s">
        <v>26</v>
      </c>
    </row>
    <row r="129" spans="1:14" x14ac:dyDescent="0.25">
      <c r="A129" s="1" t="s">
        <v>451</v>
      </c>
      <c r="B129" s="1" t="s">
        <v>849</v>
      </c>
      <c r="C129" s="1" t="s">
        <v>132</v>
      </c>
      <c r="D129" s="2" t="s">
        <v>850</v>
      </c>
      <c r="E129" s="1" t="s">
        <v>851</v>
      </c>
      <c r="F129" s="3" t="s">
        <v>852</v>
      </c>
      <c r="G129" s="3" t="s">
        <v>98</v>
      </c>
      <c r="H129" s="1" t="s">
        <v>21</v>
      </c>
      <c r="I129" s="1" t="s">
        <v>22</v>
      </c>
      <c r="J129" s="1" t="s">
        <v>23</v>
      </c>
      <c r="K129" s="1" t="s">
        <v>60</v>
      </c>
      <c r="L129" s="1" t="s">
        <v>35</v>
      </c>
      <c r="M129" s="1">
        <v>1</v>
      </c>
      <c r="N129" s="1" t="s">
        <v>26</v>
      </c>
    </row>
    <row r="130" spans="1:14" x14ac:dyDescent="0.25">
      <c r="A130" s="1" t="s">
        <v>61</v>
      </c>
      <c r="B130" s="1" t="s">
        <v>853</v>
      </c>
      <c r="C130" s="1" t="s">
        <v>425</v>
      </c>
      <c r="D130" s="2" t="s">
        <v>854</v>
      </c>
      <c r="E130" s="1" t="s">
        <v>855</v>
      </c>
      <c r="F130" s="3" t="s">
        <v>856</v>
      </c>
      <c r="G130" s="3" t="s">
        <v>857</v>
      </c>
      <c r="H130" s="1" t="s">
        <v>21</v>
      </c>
      <c r="I130" s="1" t="s">
        <v>22</v>
      </c>
      <c r="J130" s="1" t="s">
        <v>23</v>
      </c>
      <c r="K130" s="1" t="s">
        <v>99</v>
      </c>
      <c r="L130" s="1" t="s">
        <v>25</v>
      </c>
      <c r="M130" s="1">
        <v>1</v>
      </c>
      <c r="N130" s="1" t="s">
        <v>26</v>
      </c>
    </row>
    <row r="131" spans="1:14" x14ac:dyDescent="0.25">
      <c r="A131" s="1" t="s">
        <v>27</v>
      </c>
      <c r="B131" s="1" t="s">
        <v>858</v>
      </c>
      <c r="C131" s="1" t="s">
        <v>275</v>
      </c>
      <c r="D131" s="2" t="s">
        <v>859</v>
      </c>
      <c r="E131" s="1" t="s">
        <v>860</v>
      </c>
      <c r="F131" s="3" t="s">
        <v>861</v>
      </c>
      <c r="G131" s="3" t="s">
        <v>862</v>
      </c>
      <c r="H131" s="1" t="s">
        <v>21</v>
      </c>
      <c r="I131" s="1" t="s">
        <v>22</v>
      </c>
      <c r="J131" s="1" t="s">
        <v>23</v>
      </c>
      <c r="K131" s="1" t="s">
        <v>230</v>
      </c>
      <c r="L131" s="1" t="s">
        <v>75</v>
      </c>
      <c r="M131" s="1">
        <v>1</v>
      </c>
      <c r="N131" s="1" t="s">
        <v>26</v>
      </c>
    </row>
    <row r="132" spans="1:14" x14ac:dyDescent="0.25">
      <c r="A132" s="1" t="s">
        <v>281</v>
      </c>
      <c r="B132" s="1" t="s">
        <v>863</v>
      </c>
      <c r="C132" s="1" t="s">
        <v>275</v>
      </c>
      <c r="D132" s="2" t="s">
        <v>864</v>
      </c>
      <c r="E132" s="1" t="s">
        <v>865</v>
      </c>
      <c r="F132" s="3" t="s">
        <v>866</v>
      </c>
      <c r="G132" s="3" t="s">
        <v>867</v>
      </c>
      <c r="H132" s="1" t="s">
        <v>21</v>
      </c>
      <c r="I132" s="1" t="s">
        <v>246</v>
      </c>
      <c r="J132" s="1" t="s">
        <v>174</v>
      </c>
      <c r="K132" s="1" t="s">
        <v>868</v>
      </c>
      <c r="L132" s="1" t="s">
        <v>25</v>
      </c>
      <c r="M132" s="1">
        <v>1</v>
      </c>
      <c r="N132" s="1" t="s">
        <v>26</v>
      </c>
    </row>
    <row r="133" spans="1:14" x14ac:dyDescent="0.25">
      <c r="A133" s="1" t="s">
        <v>869</v>
      </c>
      <c r="B133" s="1" t="s">
        <v>870</v>
      </c>
      <c r="C133" s="1" t="s">
        <v>871</v>
      </c>
      <c r="D133" s="2" t="s">
        <v>872</v>
      </c>
      <c r="E133" s="1" t="s">
        <v>873</v>
      </c>
      <c r="F133" s="3" t="s">
        <v>874</v>
      </c>
      <c r="G133" s="3" t="s">
        <v>875</v>
      </c>
      <c r="H133" s="1" t="s">
        <v>21</v>
      </c>
      <c r="I133" s="1" t="s">
        <v>22</v>
      </c>
      <c r="J133" s="1" t="s">
        <v>23</v>
      </c>
      <c r="K133" s="1" t="s">
        <v>144</v>
      </c>
      <c r="L133" s="1" t="s">
        <v>35</v>
      </c>
      <c r="M133" s="1">
        <v>1</v>
      </c>
      <c r="N133" s="1" t="s">
        <v>26</v>
      </c>
    </row>
    <row r="134" spans="1:14" x14ac:dyDescent="0.25">
      <c r="A134" s="1" t="s">
        <v>130</v>
      </c>
      <c r="B134" s="1" t="s">
        <v>876</v>
      </c>
      <c r="C134" s="1" t="s">
        <v>63</v>
      </c>
      <c r="D134" s="2" t="s">
        <v>877</v>
      </c>
      <c r="E134" s="1" t="s">
        <v>878</v>
      </c>
      <c r="F134" s="3" t="s">
        <v>879</v>
      </c>
      <c r="G134" s="3" t="s">
        <v>98</v>
      </c>
      <c r="H134" s="1" t="s">
        <v>21</v>
      </c>
      <c r="I134" s="1" t="s">
        <v>22</v>
      </c>
      <c r="J134" s="1" t="s">
        <v>23</v>
      </c>
      <c r="K134" s="1" t="s">
        <v>144</v>
      </c>
      <c r="L134" s="1" t="s">
        <v>25</v>
      </c>
      <c r="M134" s="1">
        <v>1</v>
      </c>
      <c r="N134" s="1" t="s">
        <v>26</v>
      </c>
    </row>
    <row r="135" spans="1:14" x14ac:dyDescent="0.25">
      <c r="A135" s="1" t="s">
        <v>880</v>
      </c>
      <c r="B135" s="1" t="s">
        <v>881</v>
      </c>
      <c r="C135" s="1" t="s">
        <v>882</v>
      </c>
      <c r="D135" s="2" t="s">
        <v>883</v>
      </c>
      <c r="E135" s="1" t="s">
        <v>884</v>
      </c>
      <c r="F135" s="3" t="s">
        <v>885</v>
      </c>
      <c r="G135" s="3" t="s">
        <v>157</v>
      </c>
      <c r="H135" s="1" t="s">
        <v>43</v>
      </c>
      <c r="I135" s="1" t="s">
        <v>22</v>
      </c>
      <c r="J135" s="1" t="s">
        <v>23</v>
      </c>
      <c r="K135" s="1" t="s">
        <v>230</v>
      </c>
      <c r="L135" s="1" t="s">
        <v>35</v>
      </c>
      <c r="M135" s="1">
        <v>1</v>
      </c>
      <c r="N135" s="1" t="s">
        <v>165</v>
      </c>
    </row>
    <row r="136" spans="1:14" x14ac:dyDescent="0.25">
      <c r="A136" s="1" t="s">
        <v>36</v>
      </c>
      <c r="B136" s="1" t="s">
        <v>886</v>
      </c>
      <c r="C136" s="1" t="s">
        <v>403</v>
      </c>
      <c r="D136" s="2" t="s">
        <v>887</v>
      </c>
      <c r="E136" s="1" t="s">
        <v>888</v>
      </c>
      <c r="F136" s="3" t="s">
        <v>889</v>
      </c>
      <c r="G136" s="3" t="s">
        <v>890</v>
      </c>
      <c r="H136" s="1" t="s">
        <v>43</v>
      </c>
      <c r="I136" s="1" t="s">
        <v>891</v>
      </c>
      <c r="J136" s="1" t="s">
        <v>892</v>
      </c>
      <c r="K136" s="1" t="s">
        <v>893</v>
      </c>
      <c r="L136" s="1" t="s">
        <v>25</v>
      </c>
      <c r="M136" s="1">
        <v>1</v>
      </c>
      <c r="N136" s="1" t="s">
        <v>26</v>
      </c>
    </row>
    <row r="137" spans="1:14" x14ac:dyDescent="0.25">
      <c r="A137" s="1" t="s">
        <v>267</v>
      </c>
      <c r="B137" s="1" t="s">
        <v>894</v>
      </c>
      <c r="C137" s="1" t="s">
        <v>63</v>
      </c>
      <c r="D137" s="2" t="s">
        <v>895</v>
      </c>
      <c r="E137" s="1" t="s">
        <v>896</v>
      </c>
      <c r="F137" s="3" t="s">
        <v>897</v>
      </c>
      <c r="G137" s="3" t="s">
        <v>898</v>
      </c>
      <c r="H137" s="1" t="s">
        <v>21</v>
      </c>
      <c r="I137" s="1" t="s">
        <v>22</v>
      </c>
      <c r="J137" s="1" t="s">
        <v>23</v>
      </c>
      <c r="K137" s="1" t="s">
        <v>182</v>
      </c>
      <c r="L137" s="1" t="s">
        <v>75</v>
      </c>
      <c r="M137" s="1">
        <v>1</v>
      </c>
      <c r="N137" s="1" t="s">
        <v>26</v>
      </c>
    </row>
    <row r="138" spans="1:14" x14ac:dyDescent="0.25">
      <c r="A138" s="1" t="s">
        <v>137</v>
      </c>
      <c r="B138" s="1" t="s">
        <v>899</v>
      </c>
      <c r="C138" s="1" t="s">
        <v>63</v>
      </c>
      <c r="D138" s="2" t="s">
        <v>900</v>
      </c>
      <c r="E138" s="1" t="s">
        <v>901</v>
      </c>
      <c r="F138" s="3" t="s">
        <v>902</v>
      </c>
      <c r="G138" s="3" t="s">
        <v>903</v>
      </c>
      <c r="H138" s="1" t="s">
        <v>21</v>
      </c>
      <c r="I138" s="1" t="s">
        <v>22</v>
      </c>
      <c r="J138" s="1" t="s">
        <v>23</v>
      </c>
      <c r="K138" s="1" t="s">
        <v>904</v>
      </c>
      <c r="L138" s="1" t="s">
        <v>75</v>
      </c>
      <c r="M138" s="1">
        <v>1</v>
      </c>
      <c r="N138" s="1" t="s">
        <v>26</v>
      </c>
    </row>
    <row r="139" spans="1:14" x14ac:dyDescent="0.25">
      <c r="A139" s="1" t="s">
        <v>53</v>
      </c>
      <c r="B139" s="1" t="s">
        <v>905</v>
      </c>
      <c r="C139" s="1" t="s">
        <v>110</v>
      </c>
      <c r="D139" s="2" t="s">
        <v>906</v>
      </c>
      <c r="E139" s="1" t="s">
        <v>907</v>
      </c>
      <c r="F139" s="3" t="s">
        <v>908</v>
      </c>
      <c r="G139" s="3" t="s">
        <v>700</v>
      </c>
      <c r="H139" s="1" t="s">
        <v>21</v>
      </c>
      <c r="I139" s="1" t="s">
        <v>22</v>
      </c>
      <c r="J139" s="1" t="s">
        <v>23</v>
      </c>
      <c r="K139" s="1" t="s">
        <v>492</v>
      </c>
      <c r="L139" s="1" t="s">
        <v>35</v>
      </c>
      <c r="M139" s="1">
        <v>1</v>
      </c>
      <c r="N139" s="1" t="s">
        <v>26</v>
      </c>
    </row>
    <row r="140" spans="1:14" x14ac:dyDescent="0.25">
      <c r="A140" s="1" t="s">
        <v>909</v>
      </c>
      <c r="B140" s="1" t="s">
        <v>910</v>
      </c>
      <c r="C140" s="1" t="s">
        <v>249</v>
      </c>
      <c r="D140" s="2" t="s">
        <v>911</v>
      </c>
      <c r="E140" s="1" t="s">
        <v>912</v>
      </c>
      <c r="F140" s="3" t="s">
        <v>913</v>
      </c>
      <c r="G140" s="3" t="s">
        <v>914</v>
      </c>
      <c r="H140" s="1" t="s">
        <v>21</v>
      </c>
      <c r="I140" s="1" t="s">
        <v>22</v>
      </c>
      <c r="J140" s="1" t="s">
        <v>23</v>
      </c>
      <c r="K140" s="1" t="s">
        <v>230</v>
      </c>
      <c r="L140" s="1" t="s">
        <v>35</v>
      </c>
      <c r="M140" s="1">
        <v>1</v>
      </c>
      <c r="N140" s="1" t="s">
        <v>26</v>
      </c>
    </row>
    <row r="141" spans="1:14" x14ac:dyDescent="0.25">
      <c r="A141" s="1" t="s">
        <v>562</v>
      </c>
      <c r="B141" s="1" t="s">
        <v>915</v>
      </c>
      <c r="C141" s="1" t="s">
        <v>233</v>
      </c>
      <c r="D141" s="2" t="s">
        <v>916</v>
      </c>
      <c r="E141" s="1" t="s">
        <v>917</v>
      </c>
      <c r="F141" s="3" t="s">
        <v>918</v>
      </c>
      <c r="G141" s="3" t="s">
        <v>919</v>
      </c>
      <c r="H141" s="1" t="s">
        <v>43</v>
      </c>
      <c r="I141" s="1" t="s">
        <v>22</v>
      </c>
      <c r="J141" s="1" t="s">
        <v>23</v>
      </c>
      <c r="K141" s="1" t="s">
        <v>569</v>
      </c>
      <c r="L141" s="1" t="s">
        <v>35</v>
      </c>
      <c r="M141" s="1">
        <v>1</v>
      </c>
      <c r="N141" s="1" t="s">
        <v>26</v>
      </c>
    </row>
    <row r="142" spans="1:14" x14ac:dyDescent="0.25">
      <c r="A142" s="1" t="s">
        <v>920</v>
      </c>
      <c r="B142" s="1" t="s">
        <v>921</v>
      </c>
      <c r="C142" s="1" t="s">
        <v>513</v>
      </c>
      <c r="D142" s="2" t="s">
        <v>922</v>
      </c>
      <c r="E142" s="1" t="s">
        <v>923</v>
      </c>
      <c r="F142" s="3" t="s">
        <v>924</v>
      </c>
      <c r="G142" s="3" t="s">
        <v>925</v>
      </c>
      <c r="H142" s="1" t="s">
        <v>21</v>
      </c>
      <c r="I142" s="1" t="s">
        <v>22</v>
      </c>
      <c r="J142" s="1" t="s">
        <v>23</v>
      </c>
      <c r="K142" s="1" t="s">
        <v>926</v>
      </c>
      <c r="L142" s="1" t="s">
        <v>25</v>
      </c>
      <c r="M142" s="1">
        <v>1</v>
      </c>
      <c r="N142" s="1" t="s">
        <v>26</v>
      </c>
    </row>
    <row r="143" spans="1:14" x14ac:dyDescent="0.25">
      <c r="A143" s="1" t="s">
        <v>323</v>
      </c>
      <c r="B143" s="1" t="s">
        <v>927</v>
      </c>
      <c r="C143" s="1" t="s">
        <v>425</v>
      </c>
      <c r="D143" s="2" t="s">
        <v>928</v>
      </c>
      <c r="E143" s="1" t="s">
        <v>929</v>
      </c>
      <c r="F143" s="3" t="s">
        <v>930</v>
      </c>
      <c r="G143" s="3" t="s">
        <v>931</v>
      </c>
      <c r="H143" s="1" t="s">
        <v>21</v>
      </c>
      <c r="I143" s="1" t="s">
        <v>932</v>
      </c>
      <c r="J143" s="1" t="s">
        <v>23</v>
      </c>
      <c r="K143" s="1" t="s">
        <v>791</v>
      </c>
      <c r="L143" s="1" t="s">
        <v>75</v>
      </c>
      <c r="M143" s="1">
        <v>1</v>
      </c>
      <c r="N143" s="1" t="s">
        <v>549</v>
      </c>
    </row>
    <row r="144" spans="1:14" x14ac:dyDescent="0.25">
      <c r="A144" s="1" t="s">
        <v>176</v>
      </c>
      <c r="B144" s="1" t="s">
        <v>933</v>
      </c>
      <c r="C144" s="1" t="s">
        <v>934</v>
      </c>
      <c r="D144" s="2" t="s">
        <v>935</v>
      </c>
      <c r="E144" s="1" t="s">
        <v>936</v>
      </c>
      <c r="F144" s="3" t="s">
        <v>937</v>
      </c>
      <c r="G144" s="3" t="s">
        <v>938</v>
      </c>
      <c r="H144" s="1" t="s">
        <v>21</v>
      </c>
      <c r="I144" s="1" t="s">
        <v>22</v>
      </c>
      <c r="J144" s="1" t="s">
        <v>23</v>
      </c>
      <c r="K144" s="1" t="s">
        <v>779</v>
      </c>
      <c r="L144" s="1" t="s">
        <v>35</v>
      </c>
      <c r="M144" s="1">
        <v>1</v>
      </c>
      <c r="N144" s="1" t="s">
        <v>26</v>
      </c>
    </row>
    <row r="145" spans="1:14" x14ac:dyDescent="0.25">
      <c r="A145" s="1" t="s">
        <v>458</v>
      </c>
      <c r="B145" s="1" t="s">
        <v>939</v>
      </c>
      <c r="C145" s="1" t="s">
        <v>339</v>
      </c>
      <c r="D145" s="2" t="s">
        <v>940</v>
      </c>
      <c r="E145" s="1" t="s">
        <v>941</v>
      </c>
      <c r="F145" s="3" t="s">
        <v>942</v>
      </c>
      <c r="G145" s="3" t="s">
        <v>943</v>
      </c>
      <c r="H145" s="1" t="s">
        <v>43</v>
      </c>
      <c r="I145" s="1" t="s">
        <v>22</v>
      </c>
      <c r="J145" s="1" t="s">
        <v>23</v>
      </c>
      <c r="K145" s="1" t="s">
        <v>414</v>
      </c>
      <c r="L145" s="1" t="s">
        <v>35</v>
      </c>
      <c r="M145" s="1">
        <v>1</v>
      </c>
      <c r="N145" s="1" t="s">
        <v>26</v>
      </c>
    </row>
    <row r="146" spans="1:14" x14ac:dyDescent="0.25">
      <c r="A146" s="1" t="s">
        <v>158</v>
      </c>
      <c r="B146" s="1" t="s">
        <v>944</v>
      </c>
      <c r="C146" s="1" t="s">
        <v>249</v>
      </c>
      <c r="D146" s="2" t="s">
        <v>945</v>
      </c>
      <c r="E146" s="1" t="s">
        <v>946</v>
      </c>
      <c r="F146" s="3" t="s">
        <v>947</v>
      </c>
      <c r="G146" s="3" t="s">
        <v>209</v>
      </c>
      <c r="H146" s="1" t="s">
        <v>43</v>
      </c>
      <c r="I146" s="1" t="s">
        <v>22</v>
      </c>
      <c r="J146" s="1" t="s">
        <v>23</v>
      </c>
      <c r="K146" s="1" t="s">
        <v>791</v>
      </c>
      <c r="L146" s="1" t="s">
        <v>35</v>
      </c>
      <c r="M146" s="1">
        <v>1</v>
      </c>
      <c r="N146" s="1" t="s">
        <v>26</v>
      </c>
    </row>
    <row r="147" spans="1:14" x14ac:dyDescent="0.25">
      <c r="A147" s="1" t="s">
        <v>247</v>
      </c>
      <c r="B147" s="1" t="s">
        <v>948</v>
      </c>
      <c r="C147" s="1" t="s">
        <v>249</v>
      </c>
      <c r="D147" s="2" t="s">
        <v>949</v>
      </c>
      <c r="E147" s="1" t="s">
        <v>950</v>
      </c>
      <c r="F147" s="3" t="s">
        <v>951</v>
      </c>
      <c r="G147" s="3" t="s">
        <v>952</v>
      </c>
      <c r="H147" s="1" t="s">
        <v>43</v>
      </c>
      <c r="I147" s="1" t="s">
        <v>22</v>
      </c>
      <c r="J147" s="1" t="s">
        <v>23</v>
      </c>
      <c r="K147" s="1" t="s">
        <v>791</v>
      </c>
      <c r="L147" s="1" t="s">
        <v>35</v>
      </c>
      <c r="M147" s="1">
        <v>1</v>
      </c>
      <c r="N147" s="1" t="s">
        <v>26</v>
      </c>
    </row>
    <row r="148" spans="1:14" x14ac:dyDescent="0.25">
      <c r="A148" s="1" t="s">
        <v>493</v>
      </c>
      <c r="B148" s="1" t="s">
        <v>953</v>
      </c>
      <c r="C148" s="1" t="s">
        <v>954</v>
      </c>
      <c r="D148" s="2" t="s">
        <v>955</v>
      </c>
      <c r="E148" s="1" t="s">
        <v>956</v>
      </c>
      <c r="F148" s="3" t="s">
        <v>957</v>
      </c>
      <c r="G148" s="3" t="s">
        <v>958</v>
      </c>
      <c r="H148" s="1" t="s">
        <v>43</v>
      </c>
      <c r="I148" s="1" t="s">
        <v>22</v>
      </c>
      <c r="J148" s="1" t="s">
        <v>23</v>
      </c>
      <c r="K148" s="1" t="s">
        <v>791</v>
      </c>
      <c r="L148" s="1" t="s">
        <v>35</v>
      </c>
      <c r="M148" s="1">
        <v>1</v>
      </c>
      <c r="N148" s="1" t="s">
        <v>26</v>
      </c>
    </row>
    <row r="149" spans="1:14" x14ac:dyDescent="0.25">
      <c r="A149" s="1" t="s">
        <v>45</v>
      </c>
      <c r="B149" s="1" t="s">
        <v>959</v>
      </c>
      <c r="C149" s="1" t="s">
        <v>960</v>
      </c>
      <c r="D149" s="2" t="s">
        <v>961</v>
      </c>
      <c r="E149" s="1" t="s">
        <v>962</v>
      </c>
      <c r="F149" s="3" t="s">
        <v>963</v>
      </c>
      <c r="G149" s="3" t="s">
        <v>964</v>
      </c>
      <c r="H149" s="1" t="s">
        <v>21</v>
      </c>
      <c r="I149" s="1" t="s">
        <v>22</v>
      </c>
      <c r="J149" s="1" t="s">
        <v>23</v>
      </c>
      <c r="K149" s="1" t="s">
        <v>24</v>
      </c>
      <c r="L149" s="1" t="s">
        <v>35</v>
      </c>
      <c r="M149" s="1">
        <v>1</v>
      </c>
      <c r="N149" s="1" t="s">
        <v>26</v>
      </c>
    </row>
    <row r="150" spans="1:14" x14ac:dyDescent="0.25">
      <c r="A150" s="1" t="s">
        <v>965</v>
      </c>
      <c r="B150" s="1" t="s">
        <v>966</v>
      </c>
      <c r="C150" s="1" t="s">
        <v>967</v>
      </c>
      <c r="D150" s="2" t="s">
        <v>968</v>
      </c>
      <c r="E150" s="1" t="s">
        <v>969</v>
      </c>
      <c r="F150" s="3" t="s">
        <v>970</v>
      </c>
      <c r="G150" s="3" t="s">
        <v>971</v>
      </c>
      <c r="H150" s="1" t="s">
        <v>43</v>
      </c>
      <c r="I150" s="1" t="s">
        <v>972</v>
      </c>
      <c r="J150" s="1" t="s">
        <v>973</v>
      </c>
      <c r="K150" s="1" t="s">
        <v>974</v>
      </c>
      <c r="L150" s="1" t="s">
        <v>35</v>
      </c>
      <c r="M150" s="1">
        <v>4</v>
      </c>
      <c r="N150" s="1" t="s">
        <v>26</v>
      </c>
    </row>
    <row r="151" spans="1:14" x14ac:dyDescent="0.25">
      <c r="A151" s="1" t="s">
        <v>493</v>
      </c>
      <c r="B151" s="1" t="s">
        <v>975</v>
      </c>
      <c r="C151" s="1" t="s">
        <v>976</v>
      </c>
      <c r="D151" s="2" t="s">
        <v>977</v>
      </c>
      <c r="E151" s="1" t="s">
        <v>978</v>
      </c>
      <c r="F151" s="3" t="s">
        <v>979</v>
      </c>
      <c r="G151" s="3" t="s">
        <v>980</v>
      </c>
      <c r="H151" s="1" t="s">
        <v>43</v>
      </c>
      <c r="I151" s="1" t="s">
        <v>981</v>
      </c>
      <c r="J151" s="1" t="s">
        <v>982</v>
      </c>
      <c r="K151" s="1" t="s">
        <v>983</v>
      </c>
      <c r="L151" s="1" t="s">
        <v>25</v>
      </c>
      <c r="M151" s="1">
        <v>4</v>
      </c>
      <c r="N151" s="1" t="s">
        <v>26</v>
      </c>
    </row>
    <row r="152" spans="1:14" x14ac:dyDescent="0.25">
      <c r="A152" s="1" t="s">
        <v>984</v>
      </c>
      <c r="B152" s="1" t="s">
        <v>985</v>
      </c>
      <c r="C152" s="1" t="s">
        <v>986</v>
      </c>
      <c r="D152" s="2" t="s">
        <v>987</v>
      </c>
      <c r="E152" s="1" t="s">
        <v>988</v>
      </c>
      <c r="F152" s="3" t="s">
        <v>989</v>
      </c>
      <c r="G152" s="3" t="s">
        <v>990</v>
      </c>
      <c r="H152" s="1" t="s">
        <v>21</v>
      </c>
      <c r="I152" s="1" t="s">
        <v>22</v>
      </c>
      <c r="J152" s="1" t="s">
        <v>23</v>
      </c>
      <c r="K152" s="1" t="s">
        <v>525</v>
      </c>
      <c r="L152" s="1" t="s">
        <v>35</v>
      </c>
      <c r="M152" s="1">
        <v>1</v>
      </c>
      <c r="N152" s="1" t="s">
        <v>26</v>
      </c>
    </row>
    <row r="153" spans="1:14" x14ac:dyDescent="0.25">
      <c r="A153" s="1" t="s">
        <v>991</v>
      </c>
      <c r="B153" s="1" t="s">
        <v>992</v>
      </c>
      <c r="C153" s="1" t="s">
        <v>63</v>
      </c>
      <c r="D153" s="2" t="s">
        <v>993</v>
      </c>
      <c r="E153" s="1" t="s">
        <v>994</v>
      </c>
      <c r="F153" s="3" t="s">
        <v>995</v>
      </c>
      <c r="G153" s="3" t="s">
        <v>996</v>
      </c>
      <c r="H153" s="1" t="s">
        <v>21</v>
      </c>
      <c r="I153" s="1" t="s">
        <v>22</v>
      </c>
      <c r="J153" s="1" t="s">
        <v>23</v>
      </c>
      <c r="K153" s="1" t="s">
        <v>791</v>
      </c>
      <c r="L153" s="1" t="s">
        <v>25</v>
      </c>
      <c r="M153" s="1">
        <v>1</v>
      </c>
      <c r="N153" s="1" t="s">
        <v>26</v>
      </c>
    </row>
    <row r="154" spans="1:14" x14ac:dyDescent="0.25">
      <c r="A154" s="1" t="s">
        <v>14</v>
      </c>
      <c r="B154" s="1" t="s">
        <v>997</v>
      </c>
      <c r="C154" s="1" t="s">
        <v>998</v>
      </c>
      <c r="D154" s="2" t="s">
        <v>999</v>
      </c>
      <c r="E154" s="1" t="s">
        <v>1000</v>
      </c>
      <c r="F154" s="3" t="s">
        <v>1001</v>
      </c>
      <c r="G154" s="3" t="s">
        <v>1002</v>
      </c>
      <c r="H154" s="1" t="s">
        <v>21</v>
      </c>
      <c r="I154" s="1" t="s">
        <v>22</v>
      </c>
      <c r="J154" s="1" t="s">
        <v>1003</v>
      </c>
      <c r="K154" s="1" t="s">
        <v>414</v>
      </c>
      <c r="L154" s="1" t="s">
        <v>25</v>
      </c>
      <c r="M154" s="1">
        <v>1</v>
      </c>
      <c r="N154" s="1" t="s">
        <v>26</v>
      </c>
    </row>
    <row r="155" spans="1:14" x14ac:dyDescent="0.25">
      <c r="A155" s="1" t="s">
        <v>1004</v>
      </c>
      <c r="B155" s="1" t="s">
        <v>1005</v>
      </c>
      <c r="C155" s="1" t="s">
        <v>1006</v>
      </c>
      <c r="D155" s="2" t="s">
        <v>1007</v>
      </c>
      <c r="E155" s="1" t="s">
        <v>1008</v>
      </c>
      <c r="F155" s="3" t="s">
        <v>1009</v>
      </c>
      <c r="G155" s="3" t="s">
        <v>1010</v>
      </c>
      <c r="H155" s="1" t="s">
        <v>21</v>
      </c>
      <c r="I155" s="1" t="s">
        <v>22</v>
      </c>
      <c r="J155" s="1" t="s">
        <v>23</v>
      </c>
      <c r="K155" s="1" t="s">
        <v>44</v>
      </c>
      <c r="L155" s="1" t="s">
        <v>75</v>
      </c>
      <c r="M155" s="1">
        <v>1</v>
      </c>
      <c r="N155" s="1" t="s">
        <v>26</v>
      </c>
    </row>
    <row r="156" spans="1:14" x14ac:dyDescent="0.25">
      <c r="A156" s="1" t="s">
        <v>532</v>
      </c>
      <c r="B156" s="1" t="s">
        <v>948</v>
      </c>
      <c r="C156" s="1" t="s">
        <v>954</v>
      </c>
      <c r="D156" s="2" t="s">
        <v>1011</v>
      </c>
      <c r="E156" s="1" t="s">
        <v>1012</v>
      </c>
      <c r="F156" s="3" t="s">
        <v>1013</v>
      </c>
      <c r="G156" s="3" t="s">
        <v>421</v>
      </c>
      <c r="H156" s="1" t="s">
        <v>43</v>
      </c>
      <c r="I156" s="1" t="s">
        <v>246</v>
      </c>
      <c r="J156" s="1" t="s">
        <v>174</v>
      </c>
      <c r="K156" s="1" t="s">
        <v>492</v>
      </c>
      <c r="L156" s="1" t="s">
        <v>25</v>
      </c>
      <c r="M156" s="1">
        <v>1</v>
      </c>
      <c r="N156" s="1" t="s">
        <v>26</v>
      </c>
    </row>
    <row r="157" spans="1:14" x14ac:dyDescent="0.25">
      <c r="A157" s="1" t="s">
        <v>1014</v>
      </c>
      <c r="B157" s="1" t="s">
        <v>966</v>
      </c>
      <c r="C157" s="1" t="s">
        <v>1015</v>
      </c>
      <c r="D157" s="2" t="s">
        <v>1016</v>
      </c>
      <c r="E157" s="1" t="s">
        <v>1017</v>
      </c>
      <c r="F157" s="3" t="s">
        <v>1018</v>
      </c>
      <c r="G157" s="3" t="s">
        <v>1019</v>
      </c>
      <c r="H157" s="1" t="s">
        <v>43</v>
      </c>
      <c r="I157" s="1" t="s">
        <v>22</v>
      </c>
      <c r="J157" s="1" t="s">
        <v>23</v>
      </c>
      <c r="K157" s="1" t="s">
        <v>44</v>
      </c>
      <c r="L157" s="1" t="s">
        <v>25</v>
      </c>
      <c r="M157" s="1">
        <v>1</v>
      </c>
      <c r="N157" s="1" t="s">
        <v>26</v>
      </c>
    </row>
    <row r="158" spans="1:14" x14ac:dyDescent="0.25">
      <c r="A158" s="1" t="s">
        <v>1020</v>
      </c>
      <c r="B158" s="1" t="s">
        <v>1021</v>
      </c>
      <c r="C158" s="1" t="s">
        <v>1022</v>
      </c>
      <c r="D158" s="2" t="s">
        <v>1023</v>
      </c>
      <c r="E158" s="1" t="s">
        <v>1024</v>
      </c>
      <c r="F158" s="3" t="s">
        <v>1025</v>
      </c>
      <c r="G158" s="3" t="s">
        <v>1026</v>
      </c>
      <c r="H158" s="1" t="s">
        <v>21</v>
      </c>
      <c r="I158" s="1" t="s">
        <v>1027</v>
      </c>
      <c r="J158" s="1" t="s">
        <v>23</v>
      </c>
      <c r="K158" s="1" t="s">
        <v>1028</v>
      </c>
      <c r="L158" s="1" t="s">
        <v>35</v>
      </c>
      <c r="M158" s="1">
        <v>1</v>
      </c>
      <c r="N158" s="1" t="s">
        <v>26</v>
      </c>
    </row>
    <row r="159" spans="1:14" x14ac:dyDescent="0.25">
      <c r="A159" s="1" t="s">
        <v>239</v>
      </c>
      <c r="B159" s="1" t="s">
        <v>1029</v>
      </c>
      <c r="C159" s="1" t="s">
        <v>425</v>
      </c>
      <c r="D159" s="2" t="s">
        <v>1030</v>
      </c>
      <c r="E159" s="1" t="s">
        <v>1031</v>
      </c>
      <c r="F159" s="3" t="s">
        <v>1032</v>
      </c>
      <c r="G159" s="3" t="s">
        <v>1033</v>
      </c>
      <c r="H159" s="1" t="s">
        <v>21</v>
      </c>
      <c r="I159" s="1" t="s">
        <v>22</v>
      </c>
      <c r="J159" s="1" t="s">
        <v>23</v>
      </c>
      <c r="K159" s="1" t="s">
        <v>414</v>
      </c>
      <c r="L159" s="1" t="s">
        <v>25</v>
      </c>
      <c r="M159" s="1">
        <v>1</v>
      </c>
      <c r="N159" s="1" t="s">
        <v>549</v>
      </c>
    </row>
    <row r="160" spans="1:14" x14ac:dyDescent="0.25">
      <c r="A160" s="1" t="s">
        <v>195</v>
      </c>
      <c r="B160" s="1" t="s">
        <v>1034</v>
      </c>
      <c r="C160" s="1" t="s">
        <v>1035</v>
      </c>
      <c r="D160" s="2" t="s">
        <v>1036</v>
      </c>
      <c r="E160" s="1" t="s">
        <v>1037</v>
      </c>
      <c r="F160" s="3" t="s">
        <v>1038</v>
      </c>
      <c r="G160" s="3" t="s">
        <v>253</v>
      </c>
      <c r="H160" s="1" t="s">
        <v>43</v>
      </c>
      <c r="I160" s="1" t="s">
        <v>22</v>
      </c>
      <c r="J160" s="1" t="s">
        <v>23</v>
      </c>
      <c r="K160" s="1" t="s">
        <v>757</v>
      </c>
      <c r="L160" s="1" t="s">
        <v>25</v>
      </c>
      <c r="M160" s="1">
        <v>1</v>
      </c>
      <c r="N160" s="1" t="s">
        <v>26</v>
      </c>
    </row>
    <row r="161" spans="1:14" x14ac:dyDescent="0.25">
      <c r="A161" s="1" t="s">
        <v>61</v>
      </c>
      <c r="B161" s="1" t="s">
        <v>1039</v>
      </c>
      <c r="C161" s="1" t="s">
        <v>1040</v>
      </c>
      <c r="D161" s="2" t="s">
        <v>1041</v>
      </c>
      <c r="E161" s="1" t="s">
        <v>1042</v>
      </c>
      <c r="F161" s="3" t="s">
        <v>1043</v>
      </c>
      <c r="G161" s="3" t="s">
        <v>617</v>
      </c>
      <c r="H161" s="1" t="s">
        <v>21</v>
      </c>
      <c r="I161" s="1" t="s">
        <v>22</v>
      </c>
      <c r="J161" s="1" t="s">
        <v>23</v>
      </c>
      <c r="K161" s="1" t="s">
        <v>714</v>
      </c>
      <c r="L161" s="1" t="s">
        <v>25</v>
      </c>
      <c r="M161" s="1">
        <v>1</v>
      </c>
      <c r="N161" s="1" t="s">
        <v>26</v>
      </c>
    </row>
    <row r="162" spans="1:14" x14ac:dyDescent="0.25">
      <c r="A162" s="1" t="s">
        <v>158</v>
      </c>
      <c r="B162" s="1" t="s">
        <v>1044</v>
      </c>
      <c r="C162" s="1" t="s">
        <v>256</v>
      </c>
      <c r="D162" s="2" t="s">
        <v>1045</v>
      </c>
      <c r="E162" s="1" t="s">
        <v>1046</v>
      </c>
      <c r="F162" s="3" t="s">
        <v>1047</v>
      </c>
      <c r="G162" s="3" t="s">
        <v>1048</v>
      </c>
      <c r="H162" s="1" t="s">
        <v>43</v>
      </c>
      <c r="I162" s="1" t="s">
        <v>22</v>
      </c>
      <c r="J162" s="1" t="s">
        <v>23</v>
      </c>
      <c r="K162" s="1" t="s">
        <v>330</v>
      </c>
      <c r="L162" s="1" t="s">
        <v>35</v>
      </c>
      <c r="M162" s="1">
        <v>1</v>
      </c>
      <c r="N162" s="1" t="s">
        <v>26</v>
      </c>
    </row>
    <row r="163" spans="1:14" x14ac:dyDescent="0.25">
      <c r="A163" s="1" t="s">
        <v>130</v>
      </c>
      <c r="B163" s="1" t="s">
        <v>1049</v>
      </c>
      <c r="C163" s="1" t="s">
        <v>425</v>
      </c>
      <c r="D163" s="2" t="s">
        <v>1050</v>
      </c>
      <c r="E163" s="1" t="s">
        <v>1051</v>
      </c>
      <c r="F163" s="3" t="s">
        <v>1052</v>
      </c>
      <c r="G163" s="3" t="s">
        <v>1053</v>
      </c>
      <c r="H163" s="1" t="s">
        <v>21</v>
      </c>
      <c r="I163" s="1" t="s">
        <v>22</v>
      </c>
      <c r="J163" s="1" t="s">
        <v>23</v>
      </c>
      <c r="K163" s="1" t="s">
        <v>757</v>
      </c>
      <c r="L163" s="1" t="s">
        <v>25</v>
      </c>
      <c r="M163" s="1">
        <v>1</v>
      </c>
      <c r="N163" s="1" t="s">
        <v>26</v>
      </c>
    </row>
    <row r="164" spans="1:14" x14ac:dyDescent="0.25">
      <c r="A164" s="1" t="s">
        <v>203</v>
      </c>
      <c r="B164" s="1" t="s">
        <v>1054</v>
      </c>
      <c r="C164" s="1" t="s">
        <v>190</v>
      </c>
      <c r="D164" s="2" t="s">
        <v>1055</v>
      </c>
      <c r="E164" s="1" t="s">
        <v>1056</v>
      </c>
      <c r="F164" s="3" t="s">
        <v>1057</v>
      </c>
      <c r="G164" s="3" t="s">
        <v>1058</v>
      </c>
      <c r="H164" s="1" t="s">
        <v>43</v>
      </c>
      <c r="I164" s="1" t="s">
        <v>22</v>
      </c>
      <c r="J164" s="1" t="s">
        <v>23</v>
      </c>
      <c r="K164" s="1" t="s">
        <v>525</v>
      </c>
      <c r="L164" s="1" t="s">
        <v>35</v>
      </c>
      <c r="M164" s="1">
        <v>1</v>
      </c>
      <c r="N164" s="1" t="s">
        <v>26</v>
      </c>
    </row>
    <row r="165" spans="1:14" x14ac:dyDescent="0.25">
      <c r="A165" s="1" t="s">
        <v>158</v>
      </c>
      <c r="B165" s="1" t="s">
        <v>1059</v>
      </c>
      <c r="C165" s="1" t="s">
        <v>70</v>
      </c>
      <c r="D165" s="2" t="s">
        <v>1060</v>
      </c>
      <c r="E165" s="1" t="s">
        <v>1061</v>
      </c>
      <c r="F165" s="3" t="s">
        <v>1062</v>
      </c>
      <c r="G165" s="3" t="s">
        <v>1063</v>
      </c>
      <c r="H165" s="1" t="s">
        <v>43</v>
      </c>
      <c r="I165" s="1" t="s">
        <v>22</v>
      </c>
      <c r="J165" s="1" t="s">
        <v>23</v>
      </c>
      <c r="K165" s="1" t="s">
        <v>1064</v>
      </c>
      <c r="L165" s="1" t="s">
        <v>35</v>
      </c>
      <c r="M165" s="1">
        <v>1</v>
      </c>
      <c r="N165" s="1" t="s">
        <v>26</v>
      </c>
    </row>
    <row r="166" spans="1:14" x14ac:dyDescent="0.25">
      <c r="A166" s="1" t="s">
        <v>1065</v>
      </c>
      <c r="B166" s="1" t="s">
        <v>1066</v>
      </c>
      <c r="C166" s="1" t="s">
        <v>1067</v>
      </c>
      <c r="D166" s="2" t="s">
        <v>1068</v>
      </c>
      <c r="E166" s="1" t="s">
        <v>1069</v>
      </c>
      <c r="F166" s="3" t="s">
        <v>1070</v>
      </c>
      <c r="G166" s="3" t="s">
        <v>1071</v>
      </c>
      <c r="H166" s="1" t="s">
        <v>43</v>
      </c>
      <c r="I166" s="1" t="s">
        <v>22</v>
      </c>
      <c r="J166" s="1" t="s">
        <v>23</v>
      </c>
      <c r="K166" s="1" t="s">
        <v>779</v>
      </c>
      <c r="L166" s="1" t="s">
        <v>35</v>
      </c>
      <c r="M166" s="1">
        <v>1</v>
      </c>
      <c r="N166" s="1" t="s">
        <v>26</v>
      </c>
    </row>
    <row r="167" spans="1:14" x14ac:dyDescent="0.25">
      <c r="A167" s="1" t="s">
        <v>1072</v>
      </c>
      <c r="B167" s="1" t="s">
        <v>1073</v>
      </c>
      <c r="C167" s="1" t="s">
        <v>1074</v>
      </c>
      <c r="D167" s="2" t="s">
        <v>1075</v>
      </c>
      <c r="E167" s="1" t="s">
        <v>1076</v>
      </c>
      <c r="F167" s="3" t="s">
        <v>1077</v>
      </c>
      <c r="G167" s="3" t="s">
        <v>768</v>
      </c>
      <c r="H167" s="1" t="s">
        <v>43</v>
      </c>
      <c r="I167" s="1" t="s">
        <v>22</v>
      </c>
      <c r="J167" s="1" t="s">
        <v>23</v>
      </c>
      <c r="K167" s="1" t="s">
        <v>779</v>
      </c>
      <c r="L167" s="1" t="s">
        <v>35</v>
      </c>
      <c r="M167" s="1">
        <v>1</v>
      </c>
      <c r="N167" s="1" t="s">
        <v>26</v>
      </c>
    </row>
    <row r="168" spans="1:14" x14ac:dyDescent="0.25">
      <c r="A168" s="1" t="s">
        <v>151</v>
      </c>
      <c r="B168" s="1" t="s">
        <v>1078</v>
      </c>
      <c r="C168" s="1" t="s">
        <v>153</v>
      </c>
      <c r="D168" s="2" t="s">
        <v>1079</v>
      </c>
      <c r="E168" s="1" t="s">
        <v>1080</v>
      </c>
      <c r="F168" s="3" t="s">
        <v>1081</v>
      </c>
      <c r="G168" s="3" t="s">
        <v>1082</v>
      </c>
      <c r="H168" s="1" t="s">
        <v>21</v>
      </c>
      <c r="I168" s="1" t="s">
        <v>22</v>
      </c>
      <c r="J168" s="1" t="s">
        <v>23</v>
      </c>
      <c r="K168" s="1" t="s">
        <v>525</v>
      </c>
      <c r="L168" s="1" t="s">
        <v>25</v>
      </c>
      <c r="M168" s="1">
        <v>1</v>
      </c>
      <c r="N168" s="1" t="s">
        <v>26</v>
      </c>
    </row>
    <row r="169" spans="1:14" x14ac:dyDescent="0.25">
      <c r="A169" s="1" t="s">
        <v>526</v>
      </c>
      <c r="B169" s="1" t="s">
        <v>1083</v>
      </c>
      <c r="C169" s="1" t="s">
        <v>1084</v>
      </c>
      <c r="D169" s="2" t="s">
        <v>1085</v>
      </c>
      <c r="E169" s="1" t="s">
        <v>1086</v>
      </c>
      <c r="F169" s="3" t="s">
        <v>1087</v>
      </c>
      <c r="G169" s="3" t="s">
        <v>1088</v>
      </c>
      <c r="H169" s="1" t="s">
        <v>43</v>
      </c>
      <c r="I169" s="1" t="s">
        <v>22</v>
      </c>
      <c r="J169" s="1" t="s">
        <v>23</v>
      </c>
      <c r="K169" s="1" t="s">
        <v>779</v>
      </c>
      <c r="L169" s="1" t="s">
        <v>35</v>
      </c>
      <c r="M169" s="1">
        <v>1</v>
      </c>
      <c r="N169" s="1" t="s">
        <v>26</v>
      </c>
    </row>
    <row r="170" spans="1:14" x14ac:dyDescent="0.25">
      <c r="A170" s="1" t="s">
        <v>195</v>
      </c>
      <c r="B170" s="1" t="s">
        <v>1089</v>
      </c>
      <c r="C170" s="1" t="s">
        <v>70</v>
      </c>
      <c r="D170" s="2" t="s">
        <v>1090</v>
      </c>
      <c r="E170" s="1" t="s">
        <v>1091</v>
      </c>
      <c r="F170" s="3" t="s">
        <v>1092</v>
      </c>
      <c r="G170" s="3" t="s">
        <v>721</v>
      </c>
      <c r="H170" s="1" t="s">
        <v>43</v>
      </c>
      <c r="I170" s="1" t="s">
        <v>1093</v>
      </c>
      <c r="J170" s="1" t="s">
        <v>1094</v>
      </c>
      <c r="K170" s="1" t="s">
        <v>1095</v>
      </c>
      <c r="L170" s="1" t="s">
        <v>75</v>
      </c>
      <c r="M170" s="1">
        <v>1</v>
      </c>
      <c r="N170" s="1" t="s">
        <v>26</v>
      </c>
    </row>
    <row r="171" spans="1:14" x14ac:dyDescent="0.25">
      <c r="A171" s="1" t="s">
        <v>1096</v>
      </c>
      <c r="B171" s="1" t="s">
        <v>1097</v>
      </c>
      <c r="C171" s="1" t="s">
        <v>425</v>
      </c>
      <c r="D171" s="2" t="s">
        <v>1098</v>
      </c>
      <c r="E171" s="1" t="s">
        <v>1099</v>
      </c>
      <c r="F171" s="3" t="s">
        <v>1100</v>
      </c>
      <c r="G171" s="3" t="s">
        <v>669</v>
      </c>
      <c r="H171" s="1" t="s">
        <v>21</v>
      </c>
      <c r="I171" s="1" t="s">
        <v>22</v>
      </c>
      <c r="J171" s="1" t="s">
        <v>23</v>
      </c>
      <c r="K171" s="1" t="s">
        <v>83</v>
      </c>
      <c r="L171" s="1" t="s">
        <v>25</v>
      </c>
      <c r="M171" s="1">
        <v>1</v>
      </c>
      <c r="N171" s="1" t="s">
        <v>26</v>
      </c>
    </row>
    <row r="172" spans="1:14" x14ac:dyDescent="0.25">
      <c r="A172" s="1" t="s">
        <v>130</v>
      </c>
      <c r="B172" s="1" t="s">
        <v>1101</v>
      </c>
      <c r="C172" s="1" t="s">
        <v>63</v>
      </c>
      <c r="D172" s="2" t="s">
        <v>1102</v>
      </c>
      <c r="E172" s="1" t="s">
        <v>1103</v>
      </c>
      <c r="F172" s="3" t="s">
        <v>1104</v>
      </c>
      <c r="G172" s="3" t="s">
        <v>1105</v>
      </c>
      <c r="H172" s="1" t="s">
        <v>21</v>
      </c>
      <c r="I172" s="1" t="s">
        <v>22</v>
      </c>
      <c r="J172" s="1" t="s">
        <v>23</v>
      </c>
      <c r="K172" s="1" t="s">
        <v>121</v>
      </c>
      <c r="L172" s="1" t="s">
        <v>35</v>
      </c>
      <c r="M172" s="1">
        <v>1</v>
      </c>
      <c r="N172" s="1" t="s">
        <v>26</v>
      </c>
    </row>
    <row r="173" spans="1:14" x14ac:dyDescent="0.25">
      <c r="A173" s="1" t="s">
        <v>151</v>
      </c>
      <c r="B173" s="1" t="s">
        <v>1106</v>
      </c>
      <c r="C173" s="1" t="s">
        <v>153</v>
      </c>
      <c r="D173" s="2" t="s">
        <v>1107</v>
      </c>
      <c r="E173" s="1" t="s">
        <v>1108</v>
      </c>
      <c r="F173" s="3" t="s">
        <v>1109</v>
      </c>
      <c r="G173" s="3" t="s">
        <v>1110</v>
      </c>
      <c r="H173" s="1" t="s">
        <v>21</v>
      </c>
      <c r="I173" s="1" t="s">
        <v>22</v>
      </c>
      <c r="J173" s="1" t="s">
        <v>23</v>
      </c>
      <c r="K173" s="1" t="s">
        <v>779</v>
      </c>
      <c r="L173" s="1" t="s">
        <v>35</v>
      </c>
      <c r="M173" s="1">
        <v>1</v>
      </c>
      <c r="N173" s="1" t="s">
        <v>26</v>
      </c>
    </row>
    <row r="174" spans="1:14" x14ac:dyDescent="0.25">
      <c r="A174" s="1" t="s">
        <v>85</v>
      </c>
      <c r="B174" s="1" t="s">
        <v>1111</v>
      </c>
      <c r="C174" s="1" t="s">
        <v>1112</v>
      </c>
      <c r="D174" s="2" t="s">
        <v>1113</v>
      </c>
      <c r="E174" s="1" t="s">
        <v>1114</v>
      </c>
      <c r="F174" s="3" t="s">
        <v>1115</v>
      </c>
      <c r="G174" s="3" t="s">
        <v>1116</v>
      </c>
      <c r="H174" s="1" t="s">
        <v>21</v>
      </c>
      <c r="I174" s="1" t="s">
        <v>22</v>
      </c>
      <c r="J174" s="1" t="s">
        <v>23</v>
      </c>
      <c r="K174" s="1" t="s">
        <v>525</v>
      </c>
      <c r="L174" s="1" t="s">
        <v>75</v>
      </c>
      <c r="M174" s="1">
        <v>1</v>
      </c>
      <c r="N174" s="1" t="s">
        <v>26</v>
      </c>
    </row>
    <row r="175" spans="1:14" x14ac:dyDescent="0.25">
      <c r="A175" s="1" t="s">
        <v>1117</v>
      </c>
      <c r="B175" s="1" t="s">
        <v>1118</v>
      </c>
      <c r="C175" s="1" t="s">
        <v>967</v>
      </c>
      <c r="D175" s="2" t="s">
        <v>1119</v>
      </c>
      <c r="E175" s="1" t="s">
        <v>1120</v>
      </c>
      <c r="F175" s="3" t="s">
        <v>1121</v>
      </c>
      <c r="G175" s="3" t="s">
        <v>1122</v>
      </c>
      <c r="H175" s="1" t="s">
        <v>43</v>
      </c>
      <c r="I175" s="1" t="s">
        <v>22</v>
      </c>
      <c r="J175" s="1" t="s">
        <v>23</v>
      </c>
      <c r="K175" s="1" t="s">
        <v>714</v>
      </c>
      <c r="L175" s="1" t="s">
        <v>75</v>
      </c>
      <c r="M175" s="1">
        <v>1</v>
      </c>
      <c r="N175" s="1" t="s">
        <v>26</v>
      </c>
    </row>
    <row r="176" spans="1:14" x14ac:dyDescent="0.25">
      <c r="A176" s="1" t="s">
        <v>991</v>
      </c>
      <c r="B176" s="1" t="s">
        <v>1123</v>
      </c>
      <c r="C176" s="1" t="s">
        <v>871</v>
      </c>
      <c r="D176" s="2" t="s">
        <v>1124</v>
      </c>
      <c r="E176" s="1" t="s">
        <v>1125</v>
      </c>
      <c r="F176" s="3" t="s">
        <v>1126</v>
      </c>
      <c r="G176" s="3" t="s">
        <v>1127</v>
      </c>
      <c r="H176" s="1" t="s">
        <v>21</v>
      </c>
      <c r="I176" s="1" t="s">
        <v>22</v>
      </c>
      <c r="J176" s="1" t="s">
        <v>23</v>
      </c>
      <c r="K176" s="1" t="s">
        <v>1128</v>
      </c>
      <c r="L176" s="1" t="s">
        <v>75</v>
      </c>
      <c r="M176" s="1">
        <v>3</v>
      </c>
      <c r="N176" s="1" t="s">
        <v>26</v>
      </c>
    </row>
    <row r="177" spans="1:14" x14ac:dyDescent="0.25">
      <c r="A177" s="1" t="s">
        <v>281</v>
      </c>
      <c r="B177" s="1" t="s">
        <v>1129</v>
      </c>
      <c r="C177" s="1" t="s">
        <v>55</v>
      </c>
      <c r="D177" s="2" t="s">
        <v>1130</v>
      </c>
      <c r="E177" s="1" t="s">
        <v>1131</v>
      </c>
      <c r="F177" s="3" t="s">
        <v>1132</v>
      </c>
      <c r="G177" s="3" t="s">
        <v>1133</v>
      </c>
      <c r="H177" s="1" t="s">
        <v>21</v>
      </c>
      <c r="I177" s="1" t="s">
        <v>22</v>
      </c>
      <c r="J177" s="1" t="s">
        <v>23</v>
      </c>
      <c r="K177" s="1" t="s">
        <v>1128</v>
      </c>
      <c r="L177" s="1" t="s">
        <v>75</v>
      </c>
      <c r="M177" s="1">
        <v>3</v>
      </c>
      <c r="N177" s="1" t="s">
        <v>26</v>
      </c>
    </row>
    <row r="178" spans="1:14" x14ac:dyDescent="0.25">
      <c r="A178" s="1" t="s">
        <v>195</v>
      </c>
      <c r="B178" s="1" t="s">
        <v>1134</v>
      </c>
      <c r="C178" s="1" t="s">
        <v>403</v>
      </c>
      <c r="D178" s="2" t="s">
        <v>1135</v>
      </c>
      <c r="E178" s="1" t="s">
        <v>1136</v>
      </c>
      <c r="F178" s="3" t="s">
        <v>1137</v>
      </c>
      <c r="G178" s="3" t="s">
        <v>120</v>
      </c>
      <c r="H178" s="1" t="s">
        <v>43</v>
      </c>
      <c r="I178" s="1" t="s">
        <v>22</v>
      </c>
      <c r="J178" s="1" t="s">
        <v>23</v>
      </c>
      <c r="K178" s="1" t="s">
        <v>757</v>
      </c>
      <c r="L178" s="1" t="s">
        <v>75</v>
      </c>
      <c r="M178" s="1">
        <v>1</v>
      </c>
      <c r="N178" s="1" t="s">
        <v>165</v>
      </c>
    </row>
    <row r="179" spans="1:14" x14ac:dyDescent="0.25">
      <c r="A179" s="1" t="s">
        <v>1138</v>
      </c>
      <c r="B179" s="1" t="s">
        <v>1139</v>
      </c>
      <c r="C179" s="1" t="s">
        <v>70</v>
      </c>
      <c r="D179" s="2" t="s">
        <v>1140</v>
      </c>
      <c r="E179" s="1" t="s">
        <v>1141</v>
      </c>
      <c r="F179" s="3" t="s">
        <v>1142</v>
      </c>
      <c r="G179" s="3" t="s">
        <v>1143</v>
      </c>
      <c r="H179" s="1" t="s">
        <v>43</v>
      </c>
      <c r="I179" s="1" t="s">
        <v>22</v>
      </c>
      <c r="J179" s="1" t="s">
        <v>23</v>
      </c>
      <c r="K179" s="1" t="s">
        <v>52</v>
      </c>
      <c r="L179" s="1" t="s">
        <v>35</v>
      </c>
      <c r="M179" s="1">
        <v>1</v>
      </c>
      <c r="N179" s="1" t="s">
        <v>549</v>
      </c>
    </row>
    <row r="180" spans="1:14" x14ac:dyDescent="0.25">
      <c r="A180" s="1" t="s">
        <v>475</v>
      </c>
      <c r="B180" s="1" t="s">
        <v>1144</v>
      </c>
      <c r="C180" s="1" t="s">
        <v>190</v>
      </c>
      <c r="D180" s="2" t="s">
        <v>1145</v>
      </c>
      <c r="E180" s="1" t="s">
        <v>1146</v>
      </c>
      <c r="F180" s="3" t="s">
        <v>1147</v>
      </c>
      <c r="G180" s="3" t="s">
        <v>1148</v>
      </c>
      <c r="H180" s="1" t="s">
        <v>43</v>
      </c>
      <c r="I180" s="1" t="s">
        <v>22</v>
      </c>
      <c r="J180" s="1" t="s">
        <v>23</v>
      </c>
      <c r="K180" s="1" t="s">
        <v>779</v>
      </c>
      <c r="L180" s="1" t="s">
        <v>35</v>
      </c>
      <c r="M180" s="1">
        <v>1</v>
      </c>
      <c r="N180" s="1" t="s">
        <v>26</v>
      </c>
    </row>
    <row r="181" spans="1:14" x14ac:dyDescent="0.25">
      <c r="A181" s="1" t="s">
        <v>1149</v>
      </c>
      <c r="B181" s="1" t="s">
        <v>1150</v>
      </c>
      <c r="C181" s="1" t="s">
        <v>1151</v>
      </c>
      <c r="D181" s="2" t="s">
        <v>1152</v>
      </c>
      <c r="E181" s="1" t="s">
        <v>1153</v>
      </c>
      <c r="F181" s="3" t="s">
        <v>1154</v>
      </c>
      <c r="G181" s="3" t="s">
        <v>1155</v>
      </c>
      <c r="H181" s="1" t="s">
        <v>43</v>
      </c>
      <c r="I181" s="1" t="s">
        <v>22</v>
      </c>
      <c r="J181" s="1" t="s">
        <v>23</v>
      </c>
      <c r="K181" s="1" t="s">
        <v>492</v>
      </c>
      <c r="L181" s="1" t="s">
        <v>35</v>
      </c>
      <c r="M181" s="1">
        <v>1</v>
      </c>
      <c r="N181" s="1" t="s">
        <v>26</v>
      </c>
    </row>
    <row r="182" spans="1:14" x14ac:dyDescent="0.25">
      <c r="A182" s="1" t="s">
        <v>145</v>
      </c>
      <c r="B182" s="1" t="s">
        <v>1156</v>
      </c>
      <c r="C182" s="1" t="s">
        <v>345</v>
      </c>
      <c r="D182" s="2" t="s">
        <v>1157</v>
      </c>
      <c r="E182" s="1" t="s">
        <v>1158</v>
      </c>
      <c r="F182" s="3" t="s">
        <v>1159</v>
      </c>
      <c r="G182" s="3" t="s">
        <v>1160</v>
      </c>
      <c r="H182" s="1" t="s">
        <v>21</v>
      </c>
      <c r="I182" s="1" t="s">
        <v>22</v>
      </c>
      <c r="J182" s="1" t="s">
        <v>23</v>
      </c>
      <c r="K182" s="1" t="s">
        <v>1161</v>
      </c>
      <c r="L182" s="1" t="s">
        <v>75</v>
      </c>
      <c r="M182" s="1">
        <v>1</v>
      </c>
      <c r="N182" s="1" t="s">
        <v>26</v>
      </c>
    </row>
    <row r="183" spans="1:14" x14ac:dyDescent="0.25">
      <c r="A183" s="1" t="s">
        <v>451</v>
      </c>
      <c r="B183" s="1" t="s">
        <v>1162</v>
      </c>
      <c r="C183" s="1" t="s">
        <v>87</v>
      </c>
      <c r="D183" s="2" t="s">
        <v>1163</v>
      </c>
      <c r="E183" s="1" t="s">
        <v>1164</v>
      </c>
      <c r="F183" s="3" t="s">
        <v>1165</v>
      </c>
      <c r="G183" s="3" t="s">
        <v>457</v>
      </c>
      <c r="H183" s="1" t="s">
        <v>21</v>
      </c>
      <c r="I183" s="1" t="s">
        <v>22</v>
      </c>
      <c r="J183" s="1" t="s">
        <v>174</v>
      </c>
      <c r="K183" s="1" t="s">
        <v>52</v>
      </c>
      <c r="L183" s="1" t="s">
        <v>75</v>
      </c>
      <c r="M183" s="1">
        <v>1</v>
      </c>
      <c r="N183" s="1" t="s">
        <v>26</v>
      </c>
    </row>
    <row r="184" spans="1:14" x14ac:dyDescent="0.25">
      <c r="A184" s="1" t="s">
        <v>583</v>
      </c>
      <c r="B184" s="1" t="s">
        <v>1166</v>
      </c>
      <c r="C184" s="1" t="s">
        <v>1167</v>
      </c>
      <c r="D184" s="2" t="s">
        <v>1168</v>
      </c>
      <c r="E184" s="1" t="s">
        <v>1169</v>
      </c>
      <c r="F184" s="3" t="s">
        <v>1170</v>
      </c>
      <c r="G184" s="3" t="s">
        <v>1171</v>
      </c>
      <c r="H184" s="1" t="s">
        <v>21</v>
      </c>
      <c r="I184" s="1" t="s">
        <v>22</v>
      </c>
      <c r="J184" s="1" t="s">
        <v>174</v>
      </c>
      <c r="K184" s="1" t="s">
        <v>1172</v>
      </c>
      <c r="L184" s="1" t="s">
        <v>25</v>
      </c>
      <c r="M184" s="1">
        <v>4</v>
      </c>
      <c r="N184" s="1" t="s">
        <v>26</v>
      </c>
    </row>
    <row r="185" spans="1:14" x14ac:dyDescent="0.25">
      <c r="A185" s="1" t="s">
        <v>203</v>
      </c>
      <c r="B185" s="1" t="s">
        <v>1173</v>
      </c>
      <c r="C185" s="1" t="s">
        <v>249</v>
      </c>
      <c r="D185" s="2" t="s">
        <v>1174</v>
      </c>
      <c r="E185" s="1" t="s">
        <v>1175</v>
      </c>
      <c r="F185" s="3" t="s">
        <v>1176</v>
      </c>
      <c r="G185" s="3" t="s">
        <v>286</v>
      </c>
      <c r="H185" s="1" t="s">
        <v>43</v>
      </c>
      <c r="I185" s="1" t="s">
        <v>22</v>
      </c>
      <c r="J185" s="1" t="s">
        <v>23</v>
      </c>
      <c r="K185" s="1" t="s">
        <v>314</v>
      </c>
      <c r="L185" s="1" t="s">
        <v>25</v>
      </c>
      <c r="M185" s="1">
        <v>1</v>
      </c>
      <c r="N185" s="1" t="s">
        <v>26</v>
      </c>
    </row>
    <row r="186" spans="1:14" x14ac:dyDescent="0.25">
      <c r="A186" s="1" t="s">
        <v>1177</v>
      </c>
      <c r="B186" s="1" t="s">
        <v>1178</v>
      </c>
      <c r="C186" s="1" t="s">
        <v>110</v>
      </c>
      <c r="D186" s="2" t="s">
        <v>1179</v>
      </c>
      <c r="E186" s="1" t="s">
        <v>1180</v>
      </c>
      <c r="F186" s="3" t="s">
        <v>1181</v>
      </c>
      <c r="G186" s="3" t="s">
        <v>598</v>
      </c>
      <c r="H186" s="1" t="s">
        <v>21</v>
      </c>
      <c r="I186" s="1" t="s">
        <v>22</v>
      </c>
      <c r="J186" s="1" t="s">
        <v>23</v>
      </c>
      <c r="K186" s="1" t="s">
        <v>83</v>
      </c>
      <c r="L186" s="1" t="s">
        <v>25</v>
      </c>
      <c r="M186" s="1">
        <v>1</v>
      </c>
      <c r="N186" s="1" t="s">
        <v>26</v>
      </c>
    </row>
    <row r="187" spans="1:14" x14ac:dyDescent="0.25">
      <c r="A187" s="1" t="s">
        <v>577</v>
      </c>
      <c r="B187" s="1" t="s">
        <v>1182</v>
      </c>
      <c r="C187" s="1" t="s">
        <v>390</v>
      </c>
      <c r="D187" s="2" t="s">
        <v>1183</v>
      </c>
      <c r="E187" s="1" t="s">
        <v>1184</v>
      </c>
      <c r="F187" s="3" t="s">
        <v>1185</v>
      </c>
      <c r="G187" s="3" t="s">
        <v>1186</v>
      </c>
      <c r="H187" s="1" t="s">
        <v>21</v>
      </c>
      <c r="I187" s="1" t="s">
        <v>22</v>
      </c>
      <c r="J187" s="1" t="s">
        <v>23</v>
      </c>
      <c r="K187" s="1" t="s">
        <v>99</v>
      </c>
      <c r="L187" s="1" t="s">
        <v>75</v>
      </c>
      <c r="M187" s="1">
        <v>1</v>
      </c>
      <c r="N187" s="1" t="s">
        <v>26</v>
      </c>
    </row>
    <row r="188" spans="1:14" x14ac:dyDescent="0.25">
      <c r="A188" s="1" t="s">
        <v>1187</v>
      </c>
      <c r="B188" s="1" t="s">
        <v>1188</v>
      </c>
      <c r="C188" s="1" t="s">
        <v>1189</v>
      </c>
      <c r="D188" s="2" t="s">
        <v>1190</v>
      </c>
      <c r="E188" s="1" t="s">
        <v>1191</v>
      </c>
      <c r="F188" s="3" t="s">
        <v>1192</v>
      </c>
      <c r="G188" s="3" t="s">
        <v>593</v>
      </c>
      <c r="H188" s="1" t="s">
        <v>21</v>
      </c>
      <c r="I188" s="1" t="s">
        <v>22</v>
      </c>
      <c r="J188" s="1" t="s">
        <v>23</v>
      </c>
      <c r="K188" s="1" t="s">
        <v>322</v>
      </c>
      <c r="L188" s="1" t="s">
        <v>75</v>
      </c>
      <c r="M188" s="1">
        <v>1</v>
      </c>
      <c r="N188" s="1" t="s">
        <v>26</v>
      </c>
    </row>
    <row r="189" spans="1:14" x14ac:dyDescent="0.25">
      <c r="A189" s="1" t="s">
        <v>1193</v>
      </c>
      <c r="B189" s="1" t="s">
        <v>1194</v>
      </c>
      <c r="C189" s="1" t="s">
        <v>1195</v>
      </c>
      <c r="D189" s="2" t="s">
        <v>1196</v>
      </c>
      <c r="E189" s="1" t="s">
        <v>1197</v>
      </c>
      <c r="F189" s="3" t="s">
        <v>1198</v>
      </c>
      <c r="G189" s="3" t="s">
        <v>201</v>
      </c>
      <c r="H189" s="1" t="s">
        <v>21</v>
      </c>
      <c r="I189" s="1" t="s">
        <v>22</v>
      </c>
      <c r="J189" s="1" t="s">
        <v>23</v>
      </c>
      <c r="K189" s="1" t="s">
        <v>1199</v>
      </c>
      <c r="L189" s="1" t="s">
        <v>75</v>
      </c>
      <c r="M189" s="1">
        <v>2</v>
      </c>
      <c r="N189" s="1" t="s">
        <v>26</v>
      </c>
    </row>
    <row r="190" spans="1:14" x14ac:dyDescent="0.25">
      <c r="A190" s="1" t="s">
        <v>1200</v>
      </c>
      <c r="B190" s="1" t="s">
        <v>1201</v>
      </c>
      <c r="C190" s="1" t="s">
        <v>125</v>
      </c>
      <c r="D190" s="2" t="s">
        <v>1202</v>
      </c>
      <c r="E190" s="1" t="s">
        <v>1203</v>
      </c>
      <c r="F190" s="3" t="s">
        <v>1204</v>
      </c>
      <c r="G190" s="3" t="s">
        <v>1205</v>
      </c>
      <c r="H190" s="1" t="s">
        <v>43</v>
      </c>
      <c r="I190" s="1" t="s">
        <v>22</v>
      </c>
      <c r="J190" s="1" t="s">
        <v>23</v>
      </c>
      <c r="K190" s="1" t="s">
        <v>314</v>
      </c>
      <c r="L190" s="1" t="s">
        <v>25</v>
      </c>
      <c r="M190" s="1">
        <v>1</v>
      </c>
      <c r="N190" s="1" t="s">
        <v>26</v>
      </c>
    </row>
    <row r="191" spans="1:14" x14ac:dyDescent="0.25">
      <c r="A191" s="1" t="s">
        <v>1206</v>
      </c>
      <c r="B191" s="1" t="s">
        <v>189</v>
      </c>
      <c r="C191" s="1" t="s">
        <v>1207</v>
      </c>
      <c r="D191" s="2" t="s">
        <v>1208</v>
      </c>
      <c r="E191" s="1" t="s">
        <v>1209</v>
      </c>
      <c r="F191" s="3" t="s">
        <v>1210</v>
      </c>
      <c r="G191" s="3" t="s">
        <v>1211</v>
      </c>
      <c r="H191" s="1" t="s">
        <v>43</v>
      </c>
      <c r="I191" s="1" t="s">
        <v>22</v>
      </c>
      <c r="J191" s="1" t="s">
        <v>23</v>
      </c>
      <c r="K191" s="1" t="s">
        <v>322</v>
      </c>
      <c r="L191" s="1" t="s">
        <v>25</v>
      </c>
      <c r="M191" s="1">
        <v>1</v>
      </c>
      <c r="N191" s="1" t="s">
        <v>26</v>
      </c>
    </row>
    <row r="192" spans="1:14" x14ac:dyDescent="0.25">
      <c r="A192" s="1" t="s">
        <v>36</v>
      </c>
      <c r="B192" s="1" t="s">
        <v>948</v>
      </c>
      <c r="C192" s="1" t="s">
        <v>1212</v>
      </c>
      <c r="D192" s="2" t="s">
        <v>1213</v>
      </c>
      <c r="E192" s="1" t="s">
        <v>1214</v>
      </c>
      <c r="F192" s="3" t="s">
        <v>1215</v>
      </c>
      <c r="G192" s="3" t="s">
        <v>1058</v>
      </c>
      <c r="H192" s="1" t="s">
        <v>43</v>
      </c>
      <c r="I192" s="1" t="s">
        <v>22</v>
      </c>
      <c r="J192" s="1" t="s">
        <v>23</v>
      </c>
      <c r="K192" s="1" t="s">
        <v>330</v>
      </c>
      <c r="L192" s="1" t="s">
        <v>25</v>
      </c>
      <c r="M192" s="1">
        <v>1</v>
      </c>
      <c r="N192" s="1" t="s">
        <v>26</v>
      </c>
    </row>
    <row r="193" spans="1:14" x14ac:dyDescent="0.25">
      <c r="A193" s="1" t="s">
        <v>281</v>
      </c>
      <c r="B193" s="1" t="s">
        <v>1216</v>
      </c>
      <c r="C193" s="1" t="s">
        <v>87</v>
      </c>
      <c r="D193" s="2" t="s">
        <v>1217</v>
      </c>
      <c r="E193" s="1" t="s">
        <v>1218</v>
      </c>
      <c r="F193" s="3" t="s">
        <v>1219</v>
      </c>
      <c r="G193" s="3" t="s">
        <v>1220</v>
      </c>
      <c r="H193" s="1" t="s">
        <v>21</v>
      </c>
      <c r="I193" s="1" t="s">
        <v>22</v>
      </c>
      <c r="J193" s="1" t="s">
        <v>23</v>
      </c>
      <c r="K193" s="1" t="s">
        <v>314</v>
      </c>
      <c r="L193" s="1" t="s">
        <v>75</v>
      </c>
      <c r="M193" s="1">
        <v>1</v>
      </c>
      <c r="N193" s="1" t="s">
        <v>26</v>
      </c>
    </row>
    <row r="194" spans="1:14" x14ac:dyDescent="0.25">
      <c r="A194" s="1" t="s">
        <v>247</v>
      </c>
      <c r="B194" s="1" t="s">
        <v>1221</v>
      </c>
      <c r="C194" s="1" t="s">
        <v>233</v>
      </c>
      <c r="D194" s="2" t="s">
        <v>1222</v>
      </c>
      <c r="E194" s="1" t="s">
        <v>1223</v>
      </c>
      <c r="F194" s="3" t="s">
        <v>1224</v>
      </c>
      <c r="G194" s="3" t="s">
        <v>260</v>
      </c>
      <c r="H194" s="1" t="s">
        <v>43</v>
      </c>
      <c r="I194" s="1" t="s">
        <v>22</v>
      </c>
      <c r="J194" s="1" t="s">
        <v>23</v>
      </c>
      <c r="K194" s="1" t="s">
        <v>314</v>
      </c>
      <c r="L194" s="1" t="s">
        <v>35</v>
      </c>
      <c r="M194" s="1">
        <v>1</v>
      </c>
      <c r="N194" s="1" t="s">
        <v>26</v>
      </c>
    </row>
    <row r="195" spans="1:14" x14ac:dyDescent="0.25">
      <c r="A195" s="1" t="s">
        <v>1225</v>
      </c>
      <c r="B195" s="1" t="s">
        <v>1226</v>
      </c>
      <c r="C195" s="1" t="s">
        <v>1227</v>
      </c>
      <c r="D195" s="2" t="s">
        <v>1228</v>
      </c>
      <c r="E195" s="1" t="s">
        <v>1229</v>
      </c>
      <c r="F195" s="3" t="s">
        <v>1230</v>
      </c>
      <c r="G195" s="3" t="s">
        <v>1231</v>
      </c>
      <c r="H195" s="1" t="s">
        <v>21</v>
      </c>
      <c r="I195" s="1" t="s">
        <v>22</v>
      </c>
      <c r="J195" s="1" t="s">
        <v>23</v>
      </c>
      <c r="K195" s="1" t="s">
        <v>414</v>
      </c>
      <c r="L195" s="1" t="s">
        <v>25</v>
      </c>
      <c r="M195" s="1">
        <v>1</v>
      </c>
      <c r="N195" s="1" t="s">
        <v>26</v>
      </c>
    </row>
    <row r="196" spans="1:14" x14ac:dyDescent="0.25">
      <c r="A196" s="1" t="s">
        <v>1232</v>
      </c>
      <c r="B196" s="1" t="s">
        <v>1233</v>
      </c>
      <c r="C196" s="1" t="s">
        <v>403</v>
      </c>
      <c r="D196" s="2" t="s">
        <v>1234</v>
      </c>
      <c r="E196" s="1" t="s">
        <v>1235</v>
      </c>
      <c r="F196" s="3" t="s">
        <v>1236</v>
      </c>
      <c r="G196" s="3" t="s">
        <v>682</v>
      </c>
      <c r="H196" s="1" t="s">
        <v>43</v>
      </c>
      <c r="I196" s="1" t="s">
        <v>22</v>
      </c>
      <c r="J196" s="1" t="s">
        <v>23</v>
      </c>
      <c r="K196" s="1" t="s">
        <v>314</v>
      </c>
      <c r="L196" s="1" t="s">
        <v>25</v>
      </c>
      <c r="M196" s="1">
        <v>1</v>
      </c>
      <c r="N196" s="1" t="s">
        <v>1237</v>
      </c>
    </row>
    <row r="197" spans="1:14" x14ac:dyDescent="0.25">
      <c r="A197" s="1" t="s">
        <v>1238</v>
      </c>
      <c r="B197" s="1" t="s">
        <v>1239</v>
      </c>
      <c r="C197" s="1" t="s">
        <v>87</v>
      </c>
      <c r="D197" s="2" t="s">
        <v>1240</v>
      </c>
      <c r="E197" s="1" t="s">
        <v>1241</v>
      </c>
      <c r="F197" s="3" t="s">
        <v>1242</v>
      </c>
      <c r="G197" s="3" t="s">
        <v>1243</v>
      </c>
      <c r="H197" s="1" t="s">
        <v>21</v>
      </c>
      <c r="I197" s="1" t="s">
        <v>22</v>
      </c>
      <c r="J197" s="1" t="s">
        <v>23</v>
      </c>
      <c r="K197" s="1" t="s">
        <v>1199</v>
      </c>
      <c r="L197" s="1" t="s">
        <v>75</v>
      </c>
      <c r="M197" s="1">
        <v>2</v>
      </c>
      <c r="N197" s="1" t="s">
        <v>26</v>
      </c>
    </row>
    <row r="198" spans="1:14" x14ac:dyDescent="0.25">
      <c r="A198" s="1" t="s">
        <v>267</v>
      </c>
      <c r="B198" s="1" t="s">
        <v>1244</v>
      </c>
      <c r="C198" s="1" t="s">
        <v>425</v>
      </c>
      <c r="D198" s="2" t="s">
        <v>1245</v>
      </c>
      <c r="E198" s="1" t="s">
        <v>1246</v>
      </c>
      <c r="F198" s="3" t="s">
        <v>1247</v>
      </c>
      <c r="G198" s="3" t="s">
        <v>1248</v>
      </c>
      <c r="H198" s="1" t="s">
        <v>21</v>
      </c>
      <c r="I198" s="1" t="s">
        <v>22</v>
      </c>
      <c r="J198" s="1" t="s">
        <v>23</v>
      </c>
      <c r="K198" s="1" t="s">
        <v>144</v>
      </c>
      <c r="L198" s="1" t="s">
        <v>25</v>
      </c>
      <c r="M198" s="1">
        <v>1</v>
      </c>
      <c r="N198" s="1" t="s">
        <v>26</v>
      </c>
    </row>
    <row r="199" spans="1:14" x14ac:dyDescent="0.25">
      <c r="A199" s="1" t="s">
        <v>281</v>
      </c>
      <c r="B199" s="1" t="s">
        <v>1249</v>
      </c>
      <c r="C199" s="1" t="s">
        <v>1112</v>
      </c>
      <c r="D199" s="2" t="s">
        <v>1250</v>
      </c>
      <c r="E199" s="1" t="s">
        <v>1251</v>
      </c>
      <c r="F199" s="3" t="s">
        <v>1252</v>
      </c>
      <c r="G199" s="3" t="s">
        <v>1253</v>
      </c>
      <c r="H199" s="1" t="s">
        <v>21</v>
      </c>
      <c r="I199" s="1" t="s">
        <v>173</v>
      </c>
      <c r="J199" s="1" t="s">
        <v>1254</v>
      </c>
      <c r="K199" s="1" t="s">
        <v>1255</v>
      </c>
      <c r="L199" s="1" t="s">
        <v>25</v>
      </c>
      <c r="M199" s="1">
        <v>1</v>
      </c>
      <c r="N199" s="1" t="s">
        <v>26</v>
      </c>
    </row>
    <row r="200" spans="1:14" x14ac:dyDescent="0.25">
      <c r="A200" s="1" t="s">
        <v>267</v>
      </c>
      <c r="B200" s="1" t="s">
        <v>1256</v>
      </c>
      <c r="C200" s="1" t="s">
        <v>438</v>
      </c>
      <c r="D200" s="2" t="s">
        <v>1257</v>
      </c>
      <c r="E200" s="1" t="s">
        <v>1258</v>
      </c>
      <c r="F200" s="3" t="s">
        <v>1259</v>
      </c>
      <c r="G200" s="3" t="s">
        <v>931</v>
      </c>
      <c r="H200" s="1" t="s">
        <v>21</v>
      </c>
      <c r="I200" s="1" t="s">
        <v>22</v>
      </c>
      <c r="J200" s="1" t="s">
        <v>23</v>
      </c>
      <c r="K200" s="1" t="s">
        <v>99</v>
      </c>
      <c r="L200" s="1" t="s">
        <v>25</v>
      </c>
      <c r="M200" s="1">
        <v>1</v>
      </c>
      <c r="N200" s="1" t="s">
        <v>26</v>
      </c>
    </row>
    <row r="201" spans="1:14" x14ac:dyDescent="0.25">
      <c r="A201" s="1" t="s">
        <v>123</v>
      </c>
      <c r="B201" s="1" t="s">
        <v>1260</v>
      </c>
      <c r="C201" s="1" t="s">
        <v>249</v>
      </c>
      <c r="D201" s="2" t="s">
        <v>1261</v>
      </c>
      <c r="E201" s="1" t="s">
        <v>1262</v>
      </c>
      <c r="F201" s="3" t="s">
        <v>1263</v>
      </c>
      <c r="G201" s="3" t="s">
        <v>1264</v>
      </c>
      <c r="H201" s="1" t="s">
        <v>43</v>
      </c>
      <c r="I201" s="1" t="s">
        <v>22</v>
      </c>
      <c r="J201" s="1" t="s">
        <v>23</v>
      </c>
      <c r="K201" s="1" t="s">
        <v>121</v>
      </c>
      <c r="L201" s="1" t="s">
        <v>25</v>
      </c>
      <c r="M201" s="1">
        <v>1</v>
      </c>
      <c r="N201" s="1" t="s">
        <v>26</v>
      </c>
    </row>
    <row r="202" spans="1:14" x14ac:dyDescent="0.25">
      <c r="A202" s="1" t="s">
        <v>499</v>
      </c>
      <c r="B202" s="1" t="s">
        <v>500</v>
      </c>
      <c r="C202" s="1" t="s">
        <v>501</v>
      </c>
      <c r="D202" s="2" t="s">
        <v>502</v>
      </c>
      <c r="E202" s="1" t="s">
        <v>1265</v>
      </c>
      <c r="F202" s="3" t="s">
        <v>504</v>
      </c>
      <c r="G202" s="3" t="s">
        <v>505</v>
      </c>
      <c r="H202" s="1" t="s">
        <v>21</v>
      </c>
      <c r="I202" s="1" t="s">
        <v>22</v>
      </c>
      <c r="J202" s="1" t="s">
        <v>23</v>
      </c>
      <c r="K202" s="1" t="s">
        <v>408</v>
      </c>
      <c r="L202" s="1" t="s">
        <v>25</v>
      </c>
      <c r="M202" s="1">
        <v>1</v>
      </c>
      <c r="N202" s="1" t="s">
        <v>26</v>
      </c>
    </row>
    <row r="203" spans="1:14" x14ac:dyDescent="0.25">
      <c r="A203" s="1" t="s">
        <v>1182</v>
      </c>
      <c r="B203" s="1" t="s">
        <v>1266</v>
      </c>
      <c r="C203" s="1" t="s">
        <v>275</v>
      </c>
      <c r="D203" s="2" t="s">
        <v>1267</v>
      </c>
      <c r="E203" s="1" t="s">
        <v>1268</v>
      </c>
      <c r="F203" s="3" t="s">
        <v>1269</v>
      </c>
      <c r="G203" s="3" t="s">
        <v>1270</v>
      </c>
      <c r="H203" s="1" t="s">
        <v>21</v>
      </c>
      <c r="I203" s="1" t="s">
        <v>22</v>
      </c>
      <c r="J203" s="1" t="s">
        <v>23</v>
      </c>
      <c r="K203" s="1" t="s">
        <v>60</v>
      </c>
      <c r="L203" s="1" t="s">
        <v>35</v>
      </c>
      <c r="M203" s="1">
        <v>1</v>
      </c>
      <c r="N203" s="1" t="s">
        <v>26</v>
      </c>
    </row>
    <row r="204" spans="1:14" x14ac:dyDescent="0.25">
      <c r="A204" s="1" t="s">
        <v>145</v>
      </c>
      <c r="B204" s="1" t="s">
        <v>1271</v>
      </c>
      <c r="C204" s="1" t="s">
        <v>87</v>
      </c>
      <c r="D204" s="2" t="s">
        <v>1272</v>
      </c>
      <c r="E204" s="1" t="s">
        <v>1273</v>
      </c>
      <c r="F204" s="3" t="s">
        <v>1274</v>
      </c>
      <c r="G204" s="3" t="s">
        <v>1275</v>
      </c>
      <c r="H204" s="1" t="s">
        <v>21</v>
      </c>
      <c r="I204" s="1" t="s">
        <v>22</v>
      </c>
      <c r="J204" s="1" t="s">
        <v>23</v>
      </c>
      <c r="K204" s="1" t="s">
        <v>1276</v>
      </c>
      <c r="L204" s="1" t="s">
        <v>35</v>
      </c>
      <c r="M204" s="1">
        <v>2</v>
      </c>
      <c r="N204" s="1" t="s">
        <v>1277</v>
      </c>
    </row>
    <row r="205" spans="1:14" x14ac:dyDescent="0.25">
      <c r="A205" s="1" t="s">
        <v>68</v>
      </c>
      <c r="B205" s="1" t="s">
        <v>1278</v>
      </c>
      <c r="C205" s="1" t="s">
        <v>125</v>
      </c>
      <c r="D205" s="2" t="s">
        <v>1279</v>
      </c>
      <c r="E205" s="1" t="s">
        <v>1280</v>
      </c>
      <c r="F205" s="3" t="s">
        <v>1281</v>
      </c>
      <c r="G205" s="3" t="s">
        <v>1282</v>
      </c>
      <c r="H205" s="1" t="s">
        <v>43</v>
      </c>
      <c r="I205" s="1" t="s">
        <v>22</v>
      </c>
      <c r="J205" s="1" t="s">
        <v>23</v>
      </c>
      <c r="K205" s="1" t="s">
        <v>144</v>
      </c>
      <c r="L205" s="1" t="s">
        <v>25</v>
      </c>
      <c r="M205" s="1">
        <v>1</v>
      </c>
      <c r="N205" s="1" t="s">
        <v>26</v>
      </c>
    </row>
    <row r="206" spans="1:14" x14ac:dyDescent="0.25">
      <c r="A206" s="1" t="s">
        <v>1283</v>
      </c>
      <c r="B206" s="1" t="s">
        <v>1284</v>
      </c>
      <c r="C206" s="1" t="s">
        <v>1285</v>
      </c>
      <c r="D206" s="2" t="s">
        <v>1286</v>
      </c>
      <c r="E206" s="1" t="s">
        <v>1287</v>
      </c>
      <c r="F206" s="3" t="s">
        <v>1288</v>
      </c>
      <c r="G206" s="3" t="s">
        <v>1289</v>
      </c>
      <c r="H206" s="1" t="s">
        <v>21</v>
      </c>
      <c r="I206" s="1" t="s">
        <v>22</v>
      </c>
      <c r="J206" s="1" t="s">
        <v>23</v>
      </c>
      <c r="K206" s="1" t="s">
        <v>24</v>
      </c>
      <c r="L206" s="1" t="s">
        <v>35</v>
      </c>
      <c r="M206" s="1">
        <v>1</v>
      </c>
      <c r="N206" s="1" t="s">
        <v>26</v>
      </c>
    </row>
    <row r="207" spans="1:14" x14ac:dyDescent="0.25">
      <c r="A207" s="1" t="s">
        <v>1290</v>
      </c>
      <c r="B207" s="1" t="s">
        <v>1291</v>
      </c>
      <c r="C207" s="1" t="s">
        <v>153</v>
      </c>
      <c r="D207" s="2" t="s">
        <v>1292</v>
      </c>
      <c r="E207" s="1" t="s">
        <v>1293</v>
      </c>
      <c r="F207" s="3" t="s">
        <v>1294</v>
      </c>
      <c r="G207" s="3" t="s">
        <v>1295</v>
      </c>
      <c r="H207" s="1" t="s">
        <v>21</v>
      </c>
      <c r="I207" s="1" t="s">
        <v>22</v>
      </c>
      <c r="J207" s="1" t="s">
        <v>23</v>
      </c>
      <c r="K207" s="1" t="s">
        <v>569</v>
      </c>
      <c r="L207" s="1" t="s">
        <v>25</v>
      </c>
      <c r="M207" s="1">
        <v>1</v>
      </c>
      <c r="N207" s="1" t="s">
        <v>26</v>
      </c>
    </row>
    <row r="208" spans="1:14" x14ac:dyDescent="0.25">
      <c r="A208" s="1" t="s">
        <v>481</v>
      </c>
      <c r="B208" s="1" t="s">
        <v>1296</v>
      </c>
      <c r="C208" s="1" t="s">
        <v>1167</v>
      </c>
      <c r="D208" s="2" t="s">
        <v>1297</v>
      </c>
      <c r="E208" s="1" t="s">
        <v>1298</v>
      </c>
      <c r="F208" s="3" t="s">
        <v>1299</v>
      </c>
      <c r="G208" s="3" t="s">
        <v>1300</v>
      </c>
      <c r="H208" s="1" t="s">
        <v>21</v>
      </c>
      <c r="I208" s="1" t="s">
        <v>22</v>
      </c>
      <c r="J208" s="1" t="s">
        <v>23</v>
      </c>
      <c r="K208" s="1" t="s">
        <v>1301</v>
      </c>
      <c r="L208" s="1" t="s">
        <v>75</v>
      </c>
      <c r="M208" s="1">
        <v>1</v>
      </c>
      <c r="N208" s="1" t="s">
        <v>1302</v>
      </c>
    </row>
    <row r="209" spans="1:14" x14ac:dyDescent="0.25">
      <c r="A209" s="1" t="s">
        <v>137</v>
      </c>
      <c r="B209" s="1" t="s">
        <v>1303</v>
      </c>
      <c r="C209" s="1" t="s">
        <v>425</v>
      </c>
      <c r="D209" s="2" t="s">
        <v>1304</v>
      </c>
      <c r="E209" s="1" t="s">
        <v>1305</v>
      </c>
      <c r="F209" s="3" t="s">
        <v>1306</v>
      </c>
      <c r="G209" s="3" t="s">
        <v>914</v>
      </c>
      <c r="H209" s="1" t="s">
        <v>21</v>
      </c>
      <c r="I209" s="1" t="s">
        <v>22</v>
      </c>
      <c r="J209" s="1" t="s">
        <v>23</v>
      </c>
      <c r="K209" s="1" t="s">
        <v>52</v>
      </c>
      <c r="L209" s="1" t="s">
        <v>25</v>
      </c>
      <c r="M209" s="1">
        <v>1</v>
      </c>
      <c r="N209" s="1" t="s">
        <v>1307</v>
      </c>
    </row>
    <row r="210" spans="1:14" x14ac:dyDescent="0.25">
      <c r="A210" s="1" t="s">
        <v>1232</v>
      </c>
      <c r="B210" s="1" t="s">
        <v>1308</v>
      </c>
      <c r="C210" s="1" t="s">
        <v>793</v>
      </c>
      <c r="D210" s="2" t="s">
        <v>1309</v>
      </c>
      <c r="E210" s="1" t="s">
        <v>1310</v>
      </c>
      <c r="F210" s="3" t="s">
        <v>1311</v>
      </c>
      <c r="G210" s="3" t="s">
        <v>1312</v>
      </c>
      <c r="H210" s="1" t="s">
        <v>43</v>
      </c>
      <c r="I210" s="1" t="s">
        <v>22</v>
      </c>
      <c r="J210" s="1" t="s">
        <v>23</v>
      </c>
      <c r="K210" s="1" t="s">
        <v>99</v>
      </c>
      <c r="L210" s="1" t="s">
        <v>25</v>
      </c>
      <c r="M210" s="1">
        <v>1</v>
      </c>
      <c r="N210" s="1" t="s">
        <v>26</v>
      </c>
    </row>
    <row r="211" spans="1:14" x14ac:dyDescent="0.25">
      <c r="A211" s="1" t="s">
        <v>920</v>
      </c>
      <c r="B211" s="1" t="s">
        <v>1313</v>
      </c>
      <c r="C211" s="1" t="s">
        <v>759</v>
      </c>
      <c r="D211" s="2" t="s">
        <v>1314</v>
      </c>
      <c r="E211" s="1" t="s">
        <v>1315</v>
      </c>
      <c r="F211" s="3" t="s">
        <v>1316</v>
      </c>
      <c r="G211" s="3" t="s">
        <v>1317</v>
      </c>
      <c r="H211" s="1" t="s">
        <v>21</v>
      </c>
      <c r="I211" s="1" t="s">
        <v>22</v>
      </c>
      <c r="J211" s="1" t="s">
        <v>23</v>
      </c>
      <c r="K211" s="1" t="s">
        <v>1318</v>
      </c>
      <c r="L211" s="1" t="s">
        <v>35</v>
      </c>
      <c r="M211" s="1">
        <v>2</v>
      </c>
      <c r="N211" s="1" t="s">
        <v>26</v>
      </c>
    </row>
    <row r="212" spans="1:14" x14ac:dyDescent="0.25">
      <c r="A212" s="1" t="s">
        <v>53</v>
      </c>
      <c r="B212" s="1" t="s">
        <v>1319</v>
      </c>
      <c r="C212" s="1" t="s">
        <v>110</v>
      </c>
      <c r="D212" s="2" t="s">
        <v>1320</v>
      </c>
      <c r="E212" s="1" t="s">
        <v>1321</v>
      </c>
      <c r="F212" s="3" t="s">
        <v>1322</v>
      </c>
      <c r="G212" s="3" t="s">
        <v>1323</v>
      </c>
      <c r="H212" s="1" t="s">
        <v>21</v>
      </c>
      <c r="I212" s="1" t="s">
        <v>22</v>
      </c>
      <c r="J212" s="1" t="s">
        <v>23</v>
      </c>
      <c r="K212" s="1" t="s">
        <v>1324</v>
      </c>
      <c r="L212" s="1" t="s">
        <v>75</v>
      </c>
      <c r="M212" s="1">
        <v>2</v>
      </c>
      <c r="N212" s="1" t="s">
        <v>549</v>
      </c>
    </row>
    <row r="213" spans="1:14" x14ac:dyDescent="0.25">
      <c r="A213" s="1" t="s">
        <v>123</v>
      </c>
      <c r="B213" s="1" t="s">
        <v>1325</v>
      </c>
      <c r="C213" s="1" t="s">
        <v>1326</v>
      </c>
      <c r="D213" s="2" t="s">
        <v>1327</v>
      </c>
      <c r="E213" s="1" t="s">
        <v>1328</v>
      </c>
      <c r="F213" s="3" t="s">
        <v>1329</v>
      </c>
      <c r="G213" s="3" t="s">
        <v>1330</v>
      </c>
      <c r="H213" s="1" t="s">
        <v>43</v>
      </c>
      <c r="I213" s="1" t="s">
        <v>22</v>
      </c>
      <c r="J213" s="1" t="s">
        <v>23</v>
      </c>
      <c r="K213" s="1" t="s">
        <v>202</v>
      </c>
      <c r="L213" s="1" t="s">
        <v>25</v>
      </c>
      <c r="M213" s="1">
        <v>1</v>
      </c>
      <c r="N213" s="1" t="s">
        <v>549</v>
      </c>
    </row>
    <row r="214" spans="1:14" x14ac:dyDescent="0.25">
      <c r="A214" s="1" t="s">
        <v>493</v>
      </c>
      <c r="B214" s="1" t="s">
        <v>1331</v>
      </c>
      <c r="C214" s="1" t="s">
        <v>233</v>
      </c>
      <c r="D214" s="2" t="s">
        <v>1332</v>
      </c>
      <c r="E214" s="1" t="s">
        <v>1333</v>
      </c>
      <c r="F214" s="3" t="s">
        <v>1334</v>
      </c>
      <c r="G214" s="3" t="s">
        <v>1335</v>
      </c>
      <c r="H214" s="1" t="s">
        <v>43</v>
      </c>
      <c r="I214" s="1" t="s">
        <v>22</v>
      </c>
      <c r="J214" s="1" t="s">
        <v>23</v>
      </c>
      <c r="K214" s="1" t="s">
        <v>322</v>
      </c>
      <c r="L214" s="1" t="s">
        <v>25</v>
      </c>
      <c r="M214" s="1">
        <v>1</v>
      </c>
      <c r="N214" s="1" t="s">
        <v>26</v>
      </c>
    </row>
    <row r="215" spans="1:14" x14ac:dyDescent="0.25">
      <c r="A215" s="1" t="s">
        <v>475</v>
      </c>
      <c r="B215" s="1" t="s">
        <v>1336</v>
      </c>
      <c r="C215" s="1" t="s">
        <v>954</v>
      </c>
      <c r="D215" s="2" t="s">
        <v>1337</v>
      </c>
      <c r="E215" s="1" t="s">
        <v>1338</v>
      </c>
      <c r="F215" s="3" t="s">
        <v>1339</v>
      </c>
      <c r="G215" s="3" t="s">
        <v>510</v>
      </c>
      <c r="H215" s="1" t="s">
        <v>43</v>
      </c>
      <c r="I215" s="1" t="s">
        <v>22</v>
      </c>
      <c r="J215" s="1" t="s">
        <v>23</v>
      </c>
      <c r="K215" s="1" t="s">
        <v>121</v>
      </c>
      <c r="L215" s="1" t="s">
        <v>25</v>
      </c>
      <c r="M215" s="1">
        <v>1</v>
      </c>
      <c r="N215" s="1" t="s">
        <v>26</v>
      </c>
    </row>
    <row r="216" spans="1:14" x14ac:dyDescent="0.25">
      <c r="A216" s="1" t="s">
        <v>1340</v>
      </c>
      <c r="B216" s="1" t="s">
        <v>1341</v>
      </c>
      <c r="C216" s="1" t="s">
        <v>1342</v>
      </c>
      <c r="D216" s="2" t="s">
        <v>1343</v>
      </c>
      <c r="E216" s="1" t="s">
        <v>1344</v>
      </c>
      <c r="F216" s="3" t="s">
        <v>1345</v>
      </c>
      <c r="G216" s="3" t="s">
        <v>1346</v>
      </c>
      <c r="H216" s="1" t="s">
        <v>43</v>
      </c>
      <c r="I216" s="1" t="s">
        <v>22</v>
      </c>
      <c r="J216" s="1" t="s">
        <v>23</v>
      </c>
      <c r="K216" s="1" t="s">
        <v>624</v>
      </c>
      <c r="L216" s="1" t="s">
        <v>25</v>
      </c>
      <c r="M216" s="1">
        <v>1</v>
      </c>
      <c r="N216" s="1" t="s">
        <v>1347</v>
      </c>
    </row>
    <row r="217" spans="1:14" x14ac:dyDescent="0.25">
      <c r="A217" s="1" t="s">
        <v>145</v>
      </c>
      <c r="B217" s="1" t="s">
        <v>452</v>
      </c>
      <c r="C217" s="1" t="s">
        <v>153</v>
      </c>
      <c r="D217" s="2" t="s">
        <v>1348</v>
      </c>
      <c r="E217" s="1" t="s">
        <v>1349</v>
      </c>
      <c r="F217" s="3" t="s">
        <v>1350</v>
      </c>
      <c r="G217" s="3" t="s">
        <v>355</v>
      </c>
      <c r="H217" s="1" t="s">
        <v>21</v>
      </c>
      <c r="I217" s="1" t="s">
        <v>22</v>
      </c>
      <c r="J217" s="1" t="s">
        <v>23</v>
      </c>
      <c r="K217" s="1" t="s">
        <v>144</v>
      </c>
      <c r="L217" s="1" t="s">
        <v>35</v>
      </c>
      <c r="M217" s="1">
        <v>1</v>
      </c>
      <c r="N217" s="1" t="s">
        <v>26</v>
      </c>
    </row>
    <row r="218" spans="1:14" x14ac:dyDescent="0.25">
      <c r="A218" s="1" t="s">
        <v>451</v>
      </c>
      <c r="B218" s="1" t="s">
        <v>1351</v>
      </c>
      <c r="C218" s="1" t="s">
        <v>390</v>
      </c>
      <c r="D218" s="2" t="s">
        <v>1352</v>
      </c>
      <c r="E218" s="1" t="s">
        <v>1353</v>
      </c>
      <c r="F218" s="3" t="s">
        <v>1354</v>
      </c>
      <c r="G218" s="3" t="s">
        <v>1355</v>
      </c>
      <c r="H218" s="1" t="s">
        <v>21</v>
      </c>
      <c r="I218" s="1" t="s">
        <v>22</v>
      </c>
      <c r="J218" s="1" t="s">
        <v>23</v>
      </c>
      <c r="K218" s="1" t="s">
        <v>34</v>
      </c>
      <c r="L218" s="1" t="s">
        <v>35</v>
      </c>
      <c r="M218" s="1">
        <v>1</v>
      </c>
      <c r="N218" s="1" t="s">
        <v>26</v>
      </c>
    </row>
    <row r="219" spans="1:14" x14ac:dyDescent="0.25">
      <c r="A219" s="1" t="s">
        <v>239</v>
      </c>
      <c r="B219" s="1" t="s">
        <v>1356</v>
      </c>
      <c r="C219" s="1" t="s">
        <v>453</v>
      </c>
      <c r="D219" s="2" t="s">
        <v>1357</v>
      </c>
      <c r="E219" s="1" t="s">
        <v>1358</v>
      </c>
      <c r="F219" s="3" t="s">
        <v>1359</v>
      </c>
      <c r="G219" s="3" t="s">
        <v>181</v>
      </c>
      <c r="H219" s="1" t="s">
        <v>21</v>
      </c>
      <c r="I219" s="1" t="s">
        <v>22</v>
      </c>
      <c r="J219" s="1" t="s">
        <v>23</v>
      </c>
      <c r="K219" s="1" t="s">
        <v>569</v>
      </c>
      <c r="L219" s="1" t="s">
        <v>25</v>
      </c>
      <c r="M219" s="1">
        <v>1</v>
      </c>
      <c r="N219" s="1" t="s">
        <v>26</v>
      </c>
    </row>
    <row r="220" spans="1:14" x14ac:dyDescent="0.25">
      <c r="A220" s="1" t="s">
        <v>652</v>
      </c>
      <c r="B220" s="1" t="s">
        <v>1360</v>
      </c>
      <c r="C220" s="1" t="s">
        <v>1067</v>
      </c>
      <c r="D220" s="2" t="s">
        <v>1361</v>
      </c>
      <c r="E220" s="1" t="s">
        <v>1362</v>
      </c>
      <c r="F220" s="3" t="s">
        <v>1363</v>
      </c>
      <c r="G220" s="3" t="s">
        <v>1364</v>
      </c>
      <c r="H220" s="1" t="s">
        <v>43</v>
      </c>
      <c r="I220" s="1" t="s">
        <v>22</v>
      </c>
      <c r="J220" s="1" t="s">
        <v>23</v>
      </c>
      <c r="K220" s="1" t="s">
        <v>52</v>
      </c>
      <c r="L220" s="1" t="s">
        <v>25</v>
      </c>
      <c r="M220" s="1">
        <v>1</v>
      </c>
      <c r="N220" s="1" t="s">
        <v>26</v>
      </c>
    </row>
    <row r="221" spans="1:14" x14ac:dyDescent="0.25">
      <c r="A221" s="1" t="s">
        <v>239</v>
      </c>
      <c r="B221" s="1" t="s">
        <v>1365</v>
      </c>
      <c r="C221" s="1" t="s">
        <v>390</v>
      </c>
      <c r="D221" s="2" t="s">
        <v>1366</v>
      </c>
      <c r="E221" s="1" t="s">
        <v>1367</v>
      </c>
      <c r="F221" s="3" t="s">
        <v>1368</v>
      </c>
      <c r="G221" s="3" t="s">
        <v>1369</v>
      </c>
      <c r="H221" s="1" t="s">
        <v>21</v>
      </c>
      <c r="I221" s="1" t="s">
        <v>22</v>
      </c>
      <c r="J221" s="1" t="s">
        <v>23</v>
      </c>
      <c r="K221" s="1" t="s">
        <v>52</v>
      </c>
      <c r="L221" s="1" t="s">
        <v>25</v>
      </c>
      <c r="M221" s="1">
        <v>1</v>
      </c>
      <c r="N221" s="1" t="s">
        <v>26</v>
      </c>
    </row>
    <row r="222" spans="1:14" x14ac:dyDescent="0.25">
      <c r="A222" s="1" t="s">
        <v>247</v>
      </c>
      <c r="B222" s="1" t="s">
        <v>1370</v>
      </c>
      <c r="C222" s="1" t="s">
        <v>1371</v>
      </c>
      <c r="D222" s="2" t="s">
        <v>1372</v>
      </c>
      <c r="E222" s="1" t="s">
        <v>1373</v>
      </c>
      <c r="F222" s="3" t="s">
        <v>1374</v>
      </c>
      <c r="G222" s="3" t="s">
        <v>1375</v>
      </c>
      <c r="H222" s="1" t="s">
        <v>43</v>
      </c>
      <c r="I222" s="1" t="s">
        <v>22</v>
      </c>
      <c r="J222" s="1" t="s">
        <v>23</v>
      </c>
      <c r="K222" s="1" t="s">
        <v>44</v>
      </c>
      <c r="L222" s="1" t="s">
        <v>35</v>
      </c>
      <c r="M222" s="1">
        <v>1</v>
      </c>
      <c r="N222" s="1" t="s">
        <v>1376</v>
      </c>
    </row>
    <row r="223" spans="1:14" x14ac:dyDescent="0.25">
      <c r="A223" s="1" t="s">
        <v>1377</v>
      </c>
      <c r="B223" s="1" t="s">
        <v>1378</v>
      </c>
      <c r="C223" s="1" t="s">
        <v>954</v>
      </c>
      <c r="D223" s="2" t="s">
        <v>1379</v>
      </c>
      <c r="E223" s="1" t="s">
        <v>1380</v>
      </c>
      <c r="F223" s="3" t="s">
        <v>1381</v>
      </c>
      <c r="G223" s="3" t="s">
        <v>1382</v>
      </c>
      <c r="H223" s="1" t="s">
        <v>43</v>
      </c>
      <c r="I223" s="1" t="s">
        <v>22</v>
      </c>
      <c r="J223" s="1" t="s">
        <v>1383</v>
      </c>
      <c r="K223" s="1" t="s">
        <v>492</v>
      </c>
      <c r="L223" s="1" t="s">
        <v>35</v>
      </c>
      <c r="M223" s="1">
        <v>1</v>
      </c>
      <c r="N223" s="1" t="s">
        <v>26</v>
      </c>
    </row>
    <row r="224" spans="1:14" x14ac:dyDescent="0.25">
      <c r="A224" s="1" t="s">
        <v>331</v>
      </c>
      <c r="B224" s="1" t="s">
        <v>1384</v>
      </c>
      <c r="C224" s="1" t="s">
        <v>1385</v>
      </c>
      <c r="D224" s="2" t="s">
        <v>1386</v>
      </c>
      <c r="E224" s="1" t="s">
        <v>1387</v>
      </c>
      <c r="F224" s="3" t="s">
        <v>1388</v>
      </c>
      <c r="G224" s="3" t="s">
        <v>1389</v>
      </c>
      <c r="H224" s="1" t="s">
        <v>21</v>
      </c>
      <c r="I224" s="1" t="s">
        <v>22</v>
      </c>
      <c r="J224" s="1" t="s">
        <v>23</v>
      </c>
      <c r="K224" s="1" t="s">
        <v>83</v>
      </c>
      <c r="L224" s="1" t="s">
        <v>25</v>
      </c>
      <c r="M224" s="1">
        <v>1</v>
      </c>
      <c r="N224" s="1" t="s">
        <v>26</v>
      </c>
    </row>
    <row r="225" spans="1:14" x14ac:dyDescent="0.25">
      <c r="A225" s="1" t="s">
        <v>1390</v>
      </c>
      <c r="B225" s="1" t="s">
        <v>1391</v>
      </c>
      <c r="C225" s="1" t="s">
        <v>70</v>
      </c>
      <c r="D225" s="2" t="s">
        <v>1392</v>
      </c>
      <c r="E225" s="1" t="s">
        <v>1393</v>
      </c>
      <c r="F225" s="3" t="s">
        <v>1394</v>
      </c>
      <c r="G225" s="3" t="s">
        <v>1395</v>
      </c>
      <c r="H225" s="1" t="s">
        <v>43</v>
      </c>
      <c r="I225" s="1" t="s">
        <v>22</v>
      </c>
      <c r="J225" s="1" t="s">
        <v>23</v>
      </c>
      <c r="K225" s="1" t="s">
        <v>525</v>
      </c>
      <c r="L225" s="1" t="s">
        <v>35</v>
      </c>
      <c r="M225" s="1">
        <v>1</v>
      </c>
      <c r="N225" s="1" t="s">
        <v>1396</v>
      </c>
    </row>
    <row r="226" spans="1:14" x14ac:dyDescent="0.25">
      <c r="A226" s="1" t="s">
        <v>583</v>
      </c>
      <c r="B226" s="1" t="s">
        <v>1397</v>
      </c>
      <c r="C226" s="1" t="s">
        <v>390</v>
      </c>
      <c r="D226" s="2" t="s">
        <v>1398</v>
      </c>
      <c r="E226" s="1" t="s">
        <v>1399</v>
      </c>
      <c r="F226" s="3" t="s">
        <v>1400</v>
      </c>
      <c r="G226" s="3" t="s">
        <v>1401</v>
      </c>
      <c r="H226" s="1" t="s">
        <v>21</v>
      </c>
      <c r="I226" s="1" t="s">
        <v>1402</v>
      </c>
      <c r="J226" s="1" t="s">
        <v>1403</v>
      </c>
      <c r="K226" s="1" t="s">
        <v>1404</v>
      </c>
      <c r="L226" s="1" t="s">
        <v>35</v>
      </c>
      <c r="M226" s="1">
        <v>1</v>
      </c>
      <c r="N226" s="1" t="s">
        <v>26</v>
      </c>
    </row>
    <row r="227" spans="1:14" x14ac:dyDescent="0.25">
      <c r="A227" s="1" t="s">
        <v>151</v>
      </c>
      <c r="B227" s="1" t="s">
        <v>1405</v>
      </c>
      <c r="C227" s="1" t="s">
        <v>1040</v>
      </c>
      <c r="D227" s="2" t="s">
        <v>1406</v>
      </c>
      <c r="E227" s="1" t="s">
        <v>1407</v>
      </c>
      <c r="F227" s="3" t="s">
        <v>1408</v>
      </c>
      <c r="G227" s="3" t="s">
        <v>1409</v>
      </c>
      <c r="H227" s="1" t="s">
        <v>21</v>
      </c>
      <c r="I227" s="1" t="s">
        <v>22</v>
      </c>
      <c r="J227" s="1" t="s">
        <v>23</v>
      </c>
      <c r="K227" s="1" t="s">
        <v>569</v>
      </c>
      <c r="L227" s="1" t="s">
        <v>35</v>
      </c>
      <c r="M227" s="1">
        <v>1</v>
      </c>
      <c r="N227" s="1" t="s">
        <v>1410</v>
      </c>
    </row>
    <row r="228" spans="1:14" x14ac:dyDescent="0.25">
      <c r="A228" s="1" t="s">
        <v>475</v>
      </c>
      <c r="B228" s="1" t="s">
        <v>1411</v>
      </c>
      <c r="C228" s="1" t="s">
        <v>976</v>
      </c>
      <c r="D228" s="2" t="s">
        <v>1412</v>
      </c>
      <c r="E228" s="1" t="s">
        <v>1413</v>
      </c>
      <c r="F228" s="3" t="s">
        <v>1414</v>
      </c>
      <c r="G228" s="3" t="s">
        <v>1415</v>
      </c>
      <c r="H228" s="1" t="s">
        <v>43</v>
      </c>
      <c r="I228" s="1" t="s">
        <v>1416</v>
      </c>
      <c r="J228" s="1" t="s">
        <v>1417</v>
      </c>
      <c r="K228" s="1" t="s">
        <v>1418</v>
      </c>
      <c r="L228" s="1" t="s">
        <v>75</v>
      </c>
      <c r="M228" s="1">
        <v>1</v>
      </c>
      <c r="N228" s="1" t="s">
        <v>26</v>
      </c>
    </row>
    <row r="229" spans="1:14" x14ac:dyDescent="0.25">
      <c r="A229" s="1" t="s">
        <v>1419</v>
      </c>
      <c r="B229" s="1" t="s">
        <v>1420</v>
      </c>
      <c r="C229" s="1" t="s">
        <v>110</v>
      </c>
      <c r="D229" s="2" t="s">
        <v>1421</v>
      </c>
      <c r="E229" s="1" t="s">
        <v>1422</v>
      </c>
      <c r="F229" s="3" t="s">
        <v>1423</v>
      </c>
      <c r="G229" s="3" t="s">
        <v>1424</v>
      </c>
      <c r="H229" s="1" t="s">
        <v>21</v>
      </c>
      <c r="I229" s="1" t="s">
        <v>22</v>
      </c>
      <c r="J229" s="1" t="s">
        <v>23</v>
      </c>
      <c r="K229" s="1" t="s">
        <v>1276</v>
      </c>
      <c r="L229" s="1" t="s">
        <v>35</v>
      </c>
      <c r="M229" s="1">
        <v>2</v>
      </c>
      <c r="N229" s="1" t="s">
        <v>26</v>
      </c>
    </row>
    <row r="230" spans="1:14" x14ac:dyDescent="0.25">
      <c r="A230" s="1" t="s">
        <v>1425</v>
      </c>
      <c r="B230" s="1" t="s">
        <v>1426</v>
      </c>
      <c r="C230" s="1" t="s">
        <v>29</v>
      </c>
      <c r="D230" s="2" t="s">
        <v>1427</v>
      </c>
      <c r="E230" s="1" t="s">
        <v>1428</v>
      </c>
      <c r="F230" s="3" t="s">
        <v>1429</v>
      </c>
      <c r="G230" s="3" t="s">
        <v>524</v>
      </c>
      <c r="H230" s="1" t="s">
        <v>21</v>
      </c>
      <c r="I230" s="1" t="s">
        <v>22</v>
      </c>
      <c r="J230" s="1" t="s">
        <v>23</v>
      </c>
      <c r="K230" s="1" t="s">
        <v>121</v>
      </c>
      <c r="L230" s="1" t="s">
        <v>35</v>
      </c>
      <c r="M230" s="1">
        <v>1</v>
      </c>
      <c r="N230" s="1" t="s">
        <v>26</v>
      </c>
    </row>
    <row r="231" spans="1:14" x14ac:dyDescent="0.25">
      <c r="A231" s="1" t="s">
        <v>751</v>
      </c>
      <c r="B231" s="1" t="s">
        <v>1430</v>
      </c>
      <c r="C231" s="1" t="s">
        <v>513</v>
      </c>
      <c r="D231" s="2" t="s">
        <v>1431</v>
      </c>
      <c r="E231" s="1" t="s">
        <v>1432</v>
      </c>
      <c r="F231" s="3" t="s">
        <v>1433</v>
      </c>
      <c r="G231" s="3" t="s">
        <v>1058</v>
      </c>
      <c r="H231" s="1" t="s">
        <v>21</v>
      </c>
      <c r="I231" s="1" t="s">
        <v>22</v>
      </c>
      <c r="J231" s="1" t="s">
        <v>23</v>
      </c>
      <c r="K231" s="1" t="s">
        <v>144</v>
      </c>
      <c r="L231" s="1" t="s">
        <v>25</v>
      </c>
      <c r="M231" s="1">
        <v>1</v>
      </c>
      <c r="N231" s="1" t="s">
        <v>26</v>
      </c>
    </row>
    <row r="232" spans="1:14" x14ac:dyDescent="0.25">
      <c r="A232" s="1" t="s">
        <v>158</v>
      </c>
      <c r="B232" s="1" t="s">
        <v>1434</v>
      </c>
      <c r="C232" s="1" t="s">
        <v>233</v>
      </c>
      <c r="D232" s="2" t="s">
        <v>1435</v>
      </c>
      <c r="E232" s="1" t="s">
        <v>1436</v>
      </c>
      <c r="F232" s="3" t="s">
        <v>1437</v>
      </c>
      <c r="G232" s="3" t="s">
        <v>1155</v>
      </c>
      <c r="H232" s="1" t="s">
        <v>43</v>
      </c>
      <c r="I232" s="1" t="s">
        <v>22</v>
      </c>
      <c r="J232" s="1" t="s">
        <v>23</v>
      </c>
      <c r="K232" s="1" t="s">
        <v>230</v>
      </c>
      <c r="L232" s="1" t="s">
        <v>25</v>
      </c>
      <c r="M232" s="1">
        <v>1</v>
      </c>
      <c r="N232" s="1" t="s">
        <v>26</v>
      </c>
    </row>
    <row r="233" spans="1:14" x14ac:dyDescent="0.25">
      <c r="A233" s="1" t="s">
        <v>1438</v>
      </c>
      <c r="B233" s="1" t="s">
        <v>1439</v>
      </c>
      <c r="C233" s="1" t="s">
        <v>1440</v>
      </c>
      <c r="D233" s="2" t="s">
        <v>1441</v>
      </c>
      <c r="E233" s="1" t="s">
        <v>1442</v>
      </c>
      <c r="F233" s="3" t="s">
        <v>1443</v>
      </c>
      <c r="G233" s="3" t="s">
        <v>321</v>
      </c>
      <c r="H233" s="1" t="s">
        <v>43</v>
      </c>
      <c r="I233" s="1" t="s">
        <v>22</v>
      </c>
      <c r="J233" s="1" t="s">
        <v>23</v>
      </c>
      <c r="K233" s="1" t="s">
        <v>330</v>
      </c>
      <c r="L233" s="1" t="s">
        <v>25</v>
      </c>
      <c r="M233" s="1">
        <v>1</v>
      </c>
      <c r="N233" s="1" t="s">
        <v>26</v>
      </c>
    </row>
    <row r="234" spans="1:14" x14ac:dyDescent="0.25">
      <c r="A234" s="1" t="s">
        <v>1444</v>
      </c>
      <c r="B234" s="1" t="s">
        <v>1445</v>
      </c>
      <c r="C234" s="1" t="s">
        <v>1067</v>
      </c>
      <c r="D234" s="2" t="s">
        <v>1446</v>
      </c>
      <c r="E234" s="1" t="s">
        <v>1447</v>
      </c>
      <c r="F234" s="3" t="s">
        <v>1448</v>
      </c>
      <c r="G234" s="3" t="s">
        <v>1449</v>
      </c>
      <c r="H234" s="1" t="s">
        <v>43</v>
      </c>
      <c r="I234" s="1" t="s">
        <v>22</v>
      </c>
      <c r="J234" s="1" t="s">
        <v>23</v>
      </c>
      <c r="K234" s="1" t="s">
        <v>374</v>
      </c>
      <c r="L234" s="1" t="s">
        <v>25</v>
      </c>
      <c r="M234" s="1">
        <v>4</v>
      </c>
      <c r="N234" s="1" t="s">
        <v>26</v>
      </c>
    </row>
    <row r="235" spans="1:14" x14ac:dyDescent="0.25">
      <c r="A235" s="1" t="s">
        <v>1450</v>
      </c>
      <c r="B235" s="1" t="s">
        <v>1451</v>
      </c>
      <c r="C235" s="1" t="s">
        <v>1452</v>
      </c>
      <c r="D235" s="2" t="s">
        <v>1453</v>
      </c>
      <c r="E235" s="1" t="s">
        <v>1454</v>
      </c>
      <c r="F235" s="3" t="s">
        <v>1455</v>
      </c>
      <c r="G235" s="3" t="s">
        <v>1456</v>
      </c>
      <c r="H235" s="1" t="s">
        <v>21</v>
      </c>
      <c r="I235" s="1" t="s">
        <v>22</v>
      </c>
      <c r="J235" s="1" t="s">
        <v>23</v>
      </c>
      <c r="K235" s="1" t="s">
        <v>44</v>
      </c>
      <c r="L235" s="1" t="s">
        <v>75</v>
      </c>
      <c r="M235" s="1">
        <v>1</v>
      </c>
      <c r="N235" s="1" t="s">
        <v>26</v>
      </c>
    </row>
    <row r="236" spans="1:14" x14ac:dyDescent="0.25">
      <c r="A236" s="1" t="s">
        <v>357</v>
      </c>
      <c r="B236" s="1" t="s">
        <v>1457</v>
      </c>
      <c r="C236" s="1" t="s">
        <v>63</v>
      </c>
      <c r="D236" s="2" t="s">
        <v>1458</v>
      </c>
      <c r="E236" s="1" t="s">
        <v>1459</v>
      </c>
      <c r="F236" s="3" t="s">
        <v>1460</v>
      </c>
      <c r="G236" s="3" t="s">
        <v>1461</v>
      </c>
      <c r="H236" s="1" t="s">
        <v>21</v>
      </c>
      <c r="I236" s="1" t="s">
        <v>22</v>
      </c>
      <c r="J236" s="1" t="s">
        <v>23</v>
      </c>
      <c r="K236" s="1" t="s">
        <v>322</v>
      </c>
      <c r="L236" s="1" t="s">
        <v>35</v>
      </c>
      <c r="M236" s="1">
        <v>1</v>
      </c>
      <c r="N236" s="1" t="s">
        <v>26</v>
      </c>
    </row>
    <row r="237" spans="1:14" x14ac:dyDescent="0.25">
      <c r="A237" s="1" t="s">
        <v>1138</v>
      </c>
      <c r="B237" s="1" t="s">
        <v>1462</v>
      </c>
      <c r="C237" s="1" t="s">
        <v>339</v>
      </c>
      <c r="D237" s="2" t="s">
        <v>1463</v>
      </c>
      <c r="E237" s="1" t="s">
        <v>1464</v>
      </c>
      <c r="F237" s="3" t="s">
        <v>1465</v>
      </c>
      <c r="G237" s="3" t="s">
        <v>1466</v>
      </c>
      <c r="H237" s="1" t="s">
        <v>43</v>
      </c>
      <c r="I237" s="1" t="s">
        <v>22</v>
      </c>
      <c r="J237" s="1" t="s">
        <v>23</v>
      </c>
      <c r="K237" s="1" t="s">
        <v>1467</v>
      </c>
      <c r="L237" s="1" t="s">
        <v>75</v>
      </c>
      <c r="M237" s="1">
        <v>3</v>
      </c>
      <c r="N237" s="1" t="s">
        <v>26</v>
      </c>
    </row>
    <row r="238" spans="1:14" x14ac:dyDescent="0.25">
      <c r="A238" s="1" t="s">
        <v>176</v>
      </c>
      <c r="B238" s="1" t="s">
        <v>1468</v>
      </c>
      <c r="C238" s="1" t="s">
        <v>1167</v>
      </c>
      <c r="D238" s="2" t="s">
        <v>1469</v>
      </c>
      <c r="E238" s="1" t="s">
        <v>1470</v>
      </c>
      <c r="F238" s="3" t="s">
        <v>1471</v>
      </c>
      <c r="G238" s="3" t="s">
        <v>321</v>
      </c>
      <c r="H238" s="1" t="s">
        <v>21</v>
      </c>
      <c r="I238" s="1" t="s">
        <v>22</v>
      </c>
      <c r="J238" s="1" t="s">
        <v>23</v>
      </c>
      <c r="K238" s="1" t="s">
        <v>779</v>
      </c>
      <c r="L238" s="1" t="s">
        <v>35</v>
      </c>
      <c r="M238" s="1">
        <v>1</v>
      </c>
      <c r="N238" s="1" t="s">
        <v>26</v>
      </c>
    </row>
    <row r="239" spans="1:14" x14ac:dyDescent="0.25">
      <c r="A239" s="1" t="s">
        <v>203</v>
      </c>
      <c r="B239" s="1" t="s">
        <v>1472</v>
      </c>
      <c r="C239" s="1" t="s">
        <v>1473</v>
      </c>
      <c r="D239" s="2" t="s">
        <v>1474</v>
      </c>
      <c r="E239" s="1" t="s">
        <v>1475</v>
      </c>
      <c r="F239" s="3" t="s">
        <v>1476</v>
      </c>
      <c r="G239" s="3" t="s">
        <v>1477</v>
      </c>
      <c r="H239" s="1" t="s">
        <v>43</v>
      </c>
      <c r="I239" s="1" t="s">
        <v>22</v>
      </c>
      <c r="J239" s="1" t="s">
        <v>23</v>
      </c>
      <c r="K239" s="1" t="s">
        <v>1478</v>
      </c>
      <c r="L239" s="1" t="s">
        <v>35</v>
      </c>
      <c r="M239" s="1">
        <v>2</v>
      </c>
      <c r="N239" s="1" t="s">
        <v>26</v>
      </c>
    </row>
    <row r="240" spans="1:14" x14ac:dyDescent="0.25">
      <c r="A240" s="1" t="s">
        <v>357</v>
      </c>
      <c r="B240" s="1" t="s">
        <v>1479</v>
      </c>
      <c r="C240" s="1" t="s">
        <v>1480</v>
      </c>
      <c r="D240" s="2" t="s">
        <v>1481</v>
      </c>
      <c r="E240" s="1" t="s">
        <v>1482</v>
      </c>
      <c r="F240" s="3" t="s">
        <v>1483</v>
      </c>
      <c r="G240" s="3" t="s">
        <v>407</v>
      </c>
      <c r="H240" s="1" t="s">
        <v>21</v>
      </c>
      <c r="I240" s="1" t="s">
        <v>22</v>
      </c>
      <c r="J240" s="1" t="s">
        <v>174</v>
      </c>
      <c r="K240" s="1" t="s">
        <v>230</v>
      </c>
      <c r="L240" s="1" t="s">
        <v>25</v>
      </c>
      <c r="M240" s="1">
        <v>1</v>
      </c>
      <c r="N240" s="1" t="s">
        <v>26</v>
      </c>
    </row>
    <row r="241" spans="1:14" x14ac:dyDescent="0.25">
      <c r="A241" s="1" t="s">
        <v>1484</v>
      </c>
      <c r="B241" s="1" t="s">
        <v>1485</v>
      </c>
      <c r="C241" s="1" t="s">
        <v>1486</v>
      </c>
      <c r="D241" s="2" t="s">
        <v>1487</v>
      </c>
      <c r="E241" s="1" t="s">
        <v>1488</v>
      </c>
      <c r="F241" s="3" t="s">
        <v>1489</v>
      </c>
      <c r="G241" s="3" t="s">
        <v>1490</v>
      </c>
      <c r="H241" s="1" t="s">
        <v>43</v>
      </c>
      <c r="I241" s="1" t="s">
        <v>22</v>
      </c>
      <c r="J241" s="1" t="s">
        <v>23</v>
      </c>
      <c r="K241" s="1" t="s">
        <v>374</v>
      </c>
      <c r="L241" s="1" t="s">
        <v>25</v>
      </c>
      <c r="M241" s="1">
        <v>4</v>
      </c>
      <c r="N241" s="1" t="s">
        <v>26</v>
      </c>
    </row>
    <row r="242" spans="1:14" x14ac:dyDescent="0.25">
      <c r="A242" s="1" t="s">
        <v>1491</v>
      </c>
      <c r="B242" s="1" t="s">
        <v>1492</v>
      </c>
      <c r="C242" s="1" t="s">
        <v>871</v>
      </c>
      <c r="D242" s="2" t="s">
        <v>1493</v>
      </c>
      <c r="E242" s="1" t="s">
        <v>1494</v>
      </c>
      <c r="F242" s="3" t="s">
        <v>1495</v>
      </c>
      <c r="G242" s="3" t="s">
        <v>1496</v>
      </c>
      <c r="H242" s="1" t="s">
        <v>21</v>
      </c>
      <c r="I242" s="1" t="s">
        <v>22</v>
      </c>
      <c r="J242" s="1" t="s">
        <v>23</v>
      </c>
      <c r="K242" s="3" t="s">
        <v>1497</v>
      </c>
      <c r="L242" s="1" t="s">
        <v>35</v>
      </c>
      <c r="M242" s="1">
        <v>1</v>
      </c>
      <c r="N242" s="1" t="s">
        <v>26</v>
      </c>
    </row>
    <row r="243" spans="1:14" x14ac:dyDescent="0.25">
      <c r="A243" s="1" t="s">
        <v>151</v>
      </c>
      <c r="B243" s="1" t="s">
        <v>631</v>
      </c>
      <c r="C243" s="1" t="s">
        <v>63</v>
      </c>
      <c r="D243" s="2" t="s">
        <v>632</v>
      </c>
      <c r="E243" s="1" t="s">
        <v>1498</v>
      </c>
      <c r="F243" s="3" t="s">
        <v>634</v>
      </c>
      <c r="G243" s="3" t="s">
        <v>635</v>
      </c>
      <c r="H243" s="1" t="s">
        <v>21</v>
      </c>
      <c r="I243" s="1" t="s">
        <v>22</v>
      </c>
      <c r="J243" s="1" t="s">
        <v>174</v>
      </c>
      <c r="K243" s="1" t="s">
        <v>569</v>
      </c>
      <c r="L243" s="1" t="s">
        <v>75</v>
      </c>
      <c r="M243" s="1">
        <v>1</v>
      </c>
      <c r="N243" s="1" t="s">
        <v>1499</v>
      </c>
    </row>
    <row r="244" spans="1:14" x14ac:dyDescent="0.25">
      <c r="A244" s="1" t="s">
        <v>137</v>
      </c>
      <c r="B244" s="1" t="s">
        <v>1500</v>
      </c>
      <c r="C244" s="1" t="s">
        <v>87</v>
      </c>
      <c r="D244" s="2" t="s">
        <v>1501</v>
      </c>
      <c r="E244" s="1" t="s">
        <v>1502</v>
      </c>
      <c r="F244" s="3" t="s">
        <v>1503</v>
      </c>
      <c r="G244" s="3" t="s">
        <v>1504</v>
      </c>
      <c r="H244" s="1" t="s">
        <v>21</v>
      </c>
      <c r="I244" s="1" t="s">
        <v>22</v>
      </c>
      <c r="J244" s="1" t="s">
        <v>1505</v>
      </c>
      <c r="K244" s="1" t="s">
        <v>1506</v>
      </c>
      <c r="L244" s="1" t="s">
        <v>25</v>
      </c>
      <c r="M244" s="1">
        <v>1</v>
      </c>
      <c r="N244" s="1" t="s">
        <v>26</v>
      </c>
    </row>
    <row r="245" spans="1:14" x14ac:dyDescent="0.25">
      <c r="A245" s="1" t="s">
        <v>14</v>
      </c>
      <c r="B245" s="1" t="s">
        <v>1507</v>
      </c>
      <c r="C245" s="1" t="s">
        <v>290</v>
      </c>
      <c r="D245" s="2" t="s">
        <v>1508</v>
      </c>
      <c r="E245" s="1" t="s">
        <v>1509</v>
      </c>
      <c r="F245" s="3" t="s">
        <v>1510</v>
      </c>
      <c r="G245" s="3" t="s">
        <v>1511</v>
      </c>
      <c r="H245" s="1" t="s">
        <v>21</v>
      </c>
      <c r="I245" s="1" t="s">
        <v>1512</v>
      </c>
      <c r="J245" s="1" t="s">
        <v>174</v>
      </c>
      <c r="K245" s="1" t="s">
        <v>588</v>
      </c>
      <c r="L245" s="1" t="s">
        <v>35</v>
      </c>
      <c r="M245" s="1">
        <v>1</v>
      </c>
      <c r="N245" s="1" t="s">
        <v>26</v>
      </c>
    </row>
    <row r="246" spans="1:14" x14ac:dyDescent="0.25">
      <c r="A246" s="1" t="s">
        <v>1513</v>
      </c>
      <c r="B246" s="1" t="s">
        <v>1514</v>
      </c>
      <c r="C246" s="1" t="s">
        <v>1515</v>
      </c>
      <c r="D246" s="2" t="s">
        <v>1516</v>
      </c>
      <c r="E246" s="1" t="s">
        <v>1517</v>
      </c>
      <c r="F246" s="3" t="s">
        <v>1518</v>
      </c>
      <c r="G246" s="3" t="s">
        <v>1519</v>
      </c>
      <c r="H246" s="1" t="s">
        <v>21</v>
      </c>
      <c r="I246" s="1" t="s">
        <v>22</v>
      </c>
      <c r="J246" s="1" t="s">
        <v>23</v>
      </c>
      <c r="K246" s="1" t="s">
        <v>99</v>
      </c>
      <c r="L246" s="1" t="s">
        <v>35</v>
      </c>
      <c r="M246" s="1">
        <v>1</v>
      </c>
      <c r="N246" s="1" t="s">
        <v>26</v>
      </c>
    </row>
    <row r="247" spans="1:14" x14ac:dyDescent="0.25">
      <c r="A247" s="1" t="s">
        <v>27</v>
      </c>
      <c r="B247" s="1" t="s">
        <v>1520</v>
      </c>
      <c r="C247" s="1" t="s">
        <v>1040</v>
      </c>
      <c r="D247" s="2" t="s">
        <v>1521</v>
      </c>
      <c r="E247" s="1" t="s">
        <v>1522</v>
      </c>
      <c r="F247" s="3" t="s">
        <v>1523</v>
      </c>
      <c r="G247" s="3" t="s">
        <v>1524</v>
      </c>
      <c r="H247" s="1" t="s">
        <v>21</v>
      </c>
      <c r="I247" s="1" t="s">
        <v>22</v>
      </c>
      <c r="J247" s="1" t="s">
        <v>23</v>
      </c>
      <c r="K247" s="1" t="s">
        <v>83</v>
      </c>
      <c r="L247" s="1" t="s">
        <v>25</v>
      </c>
      <c r="M247" s="1">
        <v>1</v>
      </c>
      <c r="N247" s="1" t="s">
        <v>26</v>
      </c>
    </row>
    <row r="248" spans="1:14" x14ac:dyDescent="0.25">
      <c r="A248" s="1" t="s">
        <v>85</v>
      </c>
      <c r="B248" s="1" t="s">
        <v>358</v>
      </c>
      <c r="C248" s="1" t="s">
        <v>132</v>
      </c>
      <c r="D248" s="2" t="s">
        <v>1525</v>
      </c>
      <c r="E248" s="1" t="s">
        <v>1526</v>
      </c>
      <c r="F248" s="3" t="s">
        <v>1527</v>
      </c>
      <c r="G248" s="3" t="s">
        <v>1528</v>
      </c>
      <c r="H248" s="1" t="s">
        <v>21</v>
      </c>
      <c r="I248" s="1" t="s">
        <v>22</v>
      </c>
      <c r="J248" s="1" t="s">
        <v>23</v>
      </c>
      <c r="K248" s="1" t="s">
        <v>408</v>
      </c>
      <c r="L248" s="1" t="s">
        <v>75</v>
      </c>
      <c r="M248" s="1">
        <v>1</v>
      </c>
      <c r="N248" s="1" t="s">
        <v>26</v>
      </c>
    </row>
    <row r="249" spans="1:14" x14ac:dyDescent="0.25">
      <c r="A249" s="1" t="s">
        <v>1529</v>
      </c>
      <c r="B249" s="1" t="s">
        <v>1530</v>
      </c>
      <c r="C249" s="1" t="s">
        <v>139</v>
      </c>
      <c r="D249" s="2" t="s">
        <v>1531</v>
      </c>
      <c r="E249" s="1" t="s">
        <v>1532</v>
      </c>
      <c r="F249" s="3" t="s">
        <v>1533</v>
      </c>
      <c r="G249" s="3" t="s">
        <v>818</v>
      </c>
      <c r="H249" s="1" t="s">
        <v>21</v>
      </c>
      <c r="I249" s="1" t="s">
        <v>22</v>
      </c>
      <c r="J249" s="1" t="s">
        <v>23</v>
      </c>
      <c r="K249" s="1" t="s">
        <v>414</v>
      </c>
      <c r="L249" s="1" t="s">
        <v>75</v>
      </c>
      <c r="M249" s="1">
        <v>1</v>
      </c>
      <c r="N249" s="1" t="s">
        <v>26</v>
      </c>
    </row>
    <row r="250" spans="1:14" x14ac:dyDescent="0.25">
      <c r="A250" s="1" t="s">
        <v>532</v>
      </c>
      <c r="B250" s="1" t="s">
        <v>948</v>
      </c>
      <c r="C250" s="1" t="s">
        <v>954</v>
      </c>
      <c r="D250" s="2" t="s">
        <v>1534</v>
      </c>
      <c r="E250" s="1" t="s">
        <v>1535</v>
      </c>
      <c r="F250" s="3" t="s">
        <v>1013</v>
      </c>
      <c r="G250" s="3" t="s">
        <v>421</v>
      </c>
      <c r="H250" s="1" t="s">
        <v>43</v>
      </c>
      <c r="I250" s="1" t="s">
        <v>22</v>
      </c>
      <c r="J250" s="1" t="s">
        <v>23</v>
      </c>
      <c r="K250" s="1" t="s">
        <v>492</v>
      </c>
      <c r="L250" s="1" t="s">
        <v>25</v>
      </c>
      <c r="M250" s="1">
        <v>1</v>
      </c>
      <c r="N250" s="1" t="s">
        <v>26</v>
      </c>
    </row>
    <row r="251" spans="1:14" x14ac:dyDescent="0.25">
      <c r="A251" s="1" t="s">
        <v>323</v>
      </c>
      <c r="B251" s="1" t="s">
        <v>1536</v>
      </c>
      <c r="C251" s="1" t="s">
        <v>29</v>
      </c>
      <c r="D251" s="2" t="s">
        <v>1537</v>
      </c>
      <c r="E251" s="1" t="s">
        <v>1538</v>
      </c>
      <c r="F251" s="3" t="s">
        <v>1539</v>
      </c>
      <c r="G251" s="3" t="s">
        <v>1540</v>
      </c>
      <c r="H251" s="1" t="s">
        <v>21</v>
      </c>
      <c r="I251" s="1" t="s">
        <v>22</v>
      </c>
      <c r="J251" s="1" t="s">
        <v>23</v>
      </c>
      <c r="K251" s="1" t="s">
        <v>414</v>
      </c>
      <c r="L251" s="1" t="s">
        <v>35</v>
      </c>
      <c r="M251" s="1">
        <v>1</v>
      </c>
      <c r="N251" s="1" t="s">
        <v>26</v>
      </c>
    </row>
    <row r="252" spans="1:14" x14ac:dyDescent="0.25">
      <c r="A252" s="1" t="s">
        <v>281</v>
      </c>
      <c r="B252" s="1" t="s">
        <v>1541</v>
      </c>
      <c r="C252" s="1" t="s">
        <v>1112</v>
      </c>
      <c r="D252" s="2" t="s">
        <v>1542</v>
      </c>
      <c r="E252" s="1" t="s">
        <v>1543</v>
      </c>
      <c r="F252" s="3" t="s">
        <v>1544</v>
      </c>
      <c r="G252" s="3" t="s">
        <v>1545</v>
      </c>
      <c r="H252" s="1" t="s">
        <v>21</v>
      </c>
      <c r="I252" s="1" t="s">
        <v>22</v>
      </c>
      <c r="J252" s="1" t="s">
        <v>23</v>
      </c>
      <c r="K252" s="1" t="s">
        <v>624</v>
      </c>
      <c r="L252" s="1" t="s">
        <v>25</v>
      </c>
      <c r="M252" s="1">
        <v>1</v>
      </c>
      <c r="N252" s="1" t="s">
        <v>26</v>
      </c>
    </row>
    <row r="253" spans="1:14" x14ac:dyDescent="0.25">
      <c r="A253" s="1" t="s">
        <v>562</v>
      </c>
      <c r="B253" s="1" t="s">
        <v>1546</v>
      </c>
      <c r="C253" s="1" t="s">
        <v>403</v>
      </c>
      <c r="D253" s="2" t="s">
        <v>1547</v>
      </c>
      <c r="E253" s="1" t="s">
        <v>1548</v>
      </c>
      <c r="F253" s="3" t="s">
        <v>1549</v>
      </c>
      <c r="G253" s="3" t="s">
        <v>157</v>
      </c>
      <c r="H253" s="1" t="s">
        <v>43</v>
      </c>
      <c r="I253" s="1" t="s">
        <v>22</v>
      </c>
      <c r="J253" s="1" t="s">
        <v>23</v>
      </c>
      <c r="K253" s="1" t="s">
        <v>525</v>
      </c>
      <c r="L253" s="1" t="s">
        <v>35</v>
      </c>
      <c r="M253" s="1">
        <v>1</v>
      </c>
      <c r="N253" s="1" t="s">
        <v>26</v>
      </c>
    </row>
    <row r="254" spans="1:14" x14ac:dyDescent="0.25">
      <c r="A254" s="1" t="s">
        <v>1200</v>
      </c>
      <c r="B254" s="1" t="s">
        <v>1550</v>
      </c>
      <c r="C254" s="1" t="s">
        <v>70</v>
      </c>
      <c r="D254" s="2" t="s">
        <v>1551</v>
      </c>
      <c r="E254" s="1" t="s">
        <v>1552</v>
      </c>
      <c r="F254" s="3" t="s">
        <v>1553</v>
      </c>
      <c r="G254" s="3" t="s">
        <v>1554</v>
      </c>
      <c r="H254" s="1" t="s">
        <v>43</v>
      </c>
      <c r="I254" s="1" t="s">
        <v>22</v>
      </c>
      <c r="J254" s="1" t="s">
        <v>23</v>
      </c>
      <c r="K254" s="1" t="s">
        <v>182</v>
      </c>
      <c r="L254" s="1" t="s">
        <v>35</v>
      </c>
      <c r="M254" s="1">
        <v>1</v>
      </c>
      <c r="N254" s="1" t="s">
        <v>26</v>
      </c>
    </row>
    <row r="255" spans="1:14" x14ac:dyDescent="0.25">
      <c r="A255" s="1" t="s">
        <v>1149</v>
      </c>
      <c r="B255" s="1" t="s">
        <v>1555</v>
      </c>
      <c r="C255" s="1" t="s">
        <v>256</v>
      </c>
      <c r="D255" s="2" t="s">
        <v>1556</v>
      </c>
      <c r="E255" s="1" t="s">
        <v>1557</v>
      </c>
      <c r="F255" s="3" t="s">
        <v>1558</v>
      </c>
      <c r="G255" s="3" t="s">
        <v>1559</v>
      </c>
      <c r="H255" s="1" t="s">
        <v>43</v>
      </c>
      <c r="I255" s="1" t="s">
        <v>22</v>
      </c>
      <c r="J255" s="1" t="s">
        <v>23</v>
      </c>
      <c r="K255" s="1" t="s">
        <v>525</v>
      </c>
      <c r="L255" s="1" t="s">
        <v>25</v>
      </c>
      <c r="M255" s="1">
        <v>1</v>
      </c>
      <c r="N255" s="1" t="s">
        <v>26</v>
      </c>
    </row>
    <row r="256" spans="1:14" x14ac:dyDescent="0.25">
      <c r="A256" s="1" t="s">
        <v>203</v>
      </c>
      <c r="B256" s="1" t="s">
        <v>1560</v>
      </c>
      <c r="C256" s="1" t="s">
        <v>1561</v>
      </c>
      <c r="D256" s="2" t="s">
        <v>1562</v>
      </c>
      <c r="E256" s="1" t="s">
        <v>1563</v>
      </c>
      <c r="F256" s="3" t="s">
        <v>1564</v>
      </c>
      <c r="G256" s="3" t="s">
        <v>1565</v>
      </c>
      <c r="H256" s="1" t="s">
        <v>43</v>
      </c>
      <c r="I256" s="1" t="s">
        <v>22</v>
      </c>
      <c r="J256" s="1" t="s">
        <v>23</v>
      </c>
      <c r="K256" s="1" t="s">
        <v>492</v>
      </c>
      <c r="L256" s="1" t="s">
        <v>35</v>
      </c>
      <c r="M256" s="1">
        <v>1</v>
      </c>
      <c r="N256" s="1" t="s">
        <v>26</v>
      </c>
    </row>
    <row r="257" spans="1:14" x14ac:dyDescent="0.25">
      <c r="A257" s="1" t="s">
        <v>583</v>
      </c>
      <c r="B257" s="1" t="s">
        <v>1566</v>
      </c>
      <c r="C257" s="1" t="s">
        <v>960</v>
      </c>
      <c r="D257" s="2" t="s">
        <v>1567</v>
      </c>
      <c r="E257" s="1" t="s">
        <v>1568</v>
      </c>
      <c r="F257" s="3" t="s">
        <v>1569</v>
      </c>
      <c r="G257" s="3" t="s">
        <v>818</v>
      </c>
      <c r="H257" s="1" t="s">
        <v>21</v>
      </c>
      <c r="I257" s="1" t="s">
        <v>246</v>
      </c>
      <c r="J257" s="1" t="s">
        <v>23</v>
      </c>
      <c r="K257" s="1" t="s">
        <v>24</v>
      </c>
      <c r="L257" s="1" t="s">
        <v>25</v>
      </c>
      <c r="M257" s="1">
        <v>1</v>
      </c>
      <c r="N257" s="1" t="s">
        <v>26</v>
      </c>
    </row>
    <row r="258" spans="1:14" x14ac:dyDescent="0.25">
      <c r="A258" s="1" t="s">
        <v>176</v>
      </c>
      <c r="B258" s="1" t="s">
        <v>1570</v>
      </c>
      <c r="C258" s="1" t="s">
        <v>934</v>
      </c>
      <c r="D258" s="2" t="s">
        <v>1571</v>
      </c>
      <c r="E258" s="1" t="s">
        <v>1572</v>
      </c>
      <c r="F258" s="3" t="s">
        <v>1573</v>
      </c>
      <c r="G258" s="3" t="s">
        <v>1574</v>
      </c>
      <c r="H258" s="1" t="s">
        <v>21</v>
      </c>
      <c r="I258" s="1" t="s">
        <v>22</v>
      </c>
      <c r="J258" s="1" t="s">
        <v>23</v>
      </c>
      <c r="K258" s="1" t="s">
        <v>492</v>
      </c>
      <c r="L258" s="1" t="s">
        <v>25</v>
      </c>
      <c r="M258" s="1">
        <v>1</v>
      </c>
      <c r="N258" s="1" t="s">
        <v>549</v>
      </c>
    </row>
    <row r="259" spans="1:14" x14ac:dyDescent="0.25">
      <c r="A259" s="1" t="s">
        <v>61</v>
      </c>
      <c r="B259" s="1" t="s">
        <v>1575</v>
      </c>
      <c r="C259" s="1" t="s">
        <v>87</v>
      </c>
      <c r="D259" s="2" t="s">
        <v>1576</v>
      </c>
      <c r="E259" s="1" t="s">
        <v>1577</v>
      </c>
      <c r="F259" s="3" t="s">
        <v>1578</v>
      </c>
      <c r="G259" s="3" t="s">
        <v>1579</v>
      </c>
      <c r="H259" s="1" t="s">
        <v>21</v>
      </c>
      <c r="I259" s="1" t="s">
        <v>22</v>
      </c>
      <c r="J259" s="1" t="s">
        <v>23</v>
      </c>
      <c r="K259" s="1" t="s">
        <v>525</v>
      </c>
      <c r="L259" s="1" t="s">
        <v>35</v>
      </c>
      <c r="M259" s="1">
        <v>1</v>
      </c>
      <c r="N259" s="1" t="s">
        <v>26</v>
      </c>
    </row>
    <row r="260" spans="1:14" x14ac:dyDescent="0.25">
      <c r="A260" s="1" t="s">
        <v>14</v>
      </c>
      <c r="B260" s="1" t="s">
        <v>1580</v>
      </c>
      <c r="C260" s="1" t="s">
        <v>871</v>
      </c>
      <c r="D260" s="2" t="s">
        <v>1581</v>
      </c>
      <c r="E260" s="1" t="s">
        <v>1582</v>
      </c>
      <c r="F260" s="3" t="s">
        <v>1583</v>
      </c>
      <c r="G260" s="3" t="s">
        <v>1584</v>
      </c>
      <c r="H260" s="1" t="s">
        <v>21</v>
      </c>
      <c r="I260" s="1" t="s">
        <v>1585</v>
      </c>
      <c r="J260" s="1" t="s">
        <v>23</v>
      </c>
      <c r="K260" s="1" t="s">
        <v>1586</v>
      </c>
      <c r="L260" s="1" t="s">
        <v>25</v>
      </c>
      <c r="M260" s="1">
        <v>1</v>
      </c>
      <c r="N260" s="1" t="s">
        <v>26</v>
      </c>
    </row>
    <row r="261" spans="1:14" x14ac:dyDescent="0.25">
      <c r="A261" s="1" t="s">
        <v>267</v>
      </c>
      <c r="B261" s="1" t="s">
        <v>1587</v>
      </c>
      <c r="C261" s="1" t="s">
        <v>103</v>
      </c>
      <c r="D261" s="2" t="s">
        <v>1588</v>
      </c>
      <c r="E261" s="1" t="s">
        <v>1589</v>
      </c>
      <c r="F261" s="3" t="s">
        <v>1590</v>
      </c>
      <c r="G261" s="3" t="s">
        <v>1540</v>
      </c>
      <c r="H261" s="1" t="s">
        <v>21</v>
      </c>
      <c r="I261" s="1" t="s">
        <v>22</v>
      </c>
      <c r="J261" s="1" t="s">
        <v>1003</v>
      </c>
      <c r="K261" s="1" t="s">
        <v>714</v>
      </c>
      <c r="L261" s="1" t="s">
        <v>25</v>
      </c>
      <c r="M261" s="1">
        <v>1</v>
      </c>
      <c r="N261" s="1" t="s">
        <v>26</v>
      </c>
    </row>
    <row r="262" spans="1:14" x14ac:dyDescent="0.25">
      <c r="A262" s="1" t="s">
        <v>1591</v>
      </c>
      <c r="B262" s="1" t="s">
        <v>1592</v>
      </c>
      <c r="C262" s="1" t="s">
        <v>425</v>
      </c>
      <c r="D262" s="2" t="s">
        <v>1593</v>
      </c>
      <c r="E262" s="1" t="s">
        <v>1594</v>
      </c>
      <c r="F262" s="3" t="s">
        <v>1595</v>
      </c>
      <c r="G262" s="3" t="s">
        <v>1596</v>
      </c>
      <c r="H262" s="1" t="s">
        <v>21</v>
      </c>
      <c r="I262" s="1" t="s">
        <v>22</v>
      </c>
      <c r="J262" s="1" t="s">
        <v>23</v>
      </c>
      <c r="K262" s="1" t="s">
        <v>83</v>
      </c>
      <c r="L262" s="1" t="s">
        <v>25</v>
      </c>
      <c r="M262" s="1">
        <v>1</v>
      </c>
      <c r="N262" s="1" t="s">
        <v>26</v>
      </c>
    </row>
    <row r="263" spans="1:14" x14ac:dyDescent="0.25">
      <c r="A263" s="1" t="s">
        <v>101</v>
      </c>
      <c r="B263" s="1" t="s">
        <v>618</v>
      </c>
      <c r="C263" s="1" t="s">
        <v>619</v>
      </c>
      <c r="D263" s="2" t="s">
        <v>620</v>
      </c>
      <c r="E263" s="1" t="s">
        <v>1597</v>
      </c>
      <c r="F263" s="3" t="s">
        <v>622</v>
      </c>
      <c r="G263" s="3" t="s">
        <v>623</v>
      </c>
      <c r="H263" s="1" t="s">
        <v>21</v>
      </c>
      <c r="I263" s="1" t="s">
        <v>22</v>
      </c>
      <c r="J263" s="1" t="s">
        <v>23</v>
      </c>
      <c r="K263" s="1" t="s">
        <v>624</v>
      </c>
      <c r="L263" s="1" t="s">
        <v>35</v>
      </c>
      <c r="M263" s="1">
        <v>1</v>
      </c>
      <c r="N263" s="1" t="s">
        <v>26</v>
      </c>
    </row>
    <row r="264" spans="1:14" x14ac:dyDescent="0.25">
      <c r="A264" s="1" t="s">
        <v>451</v>
      </c>
      <c r="B264" s="1" t="s">
        <v>1598</v>
      </c>
      <c r="C264" s="1" t="s">
        <v>1599</v>
      </c>
      <c r="D264" s="2" t="s">
        <v>1600</v>
      </c>
      <c r="E264" s="1" t="s">
        <v>1601</v>
      </c>
      <c r="F264" s="3" t="s">
        <v>1602</v>
      </c>
      <c r="G264" s="3" t="s">
        <v>1603</v>
      </c>
      <c r="H264" s="1" t="s">
        <v>21</v>
      </c>
      <c r="I264" s="1" t="s">
        <v>22</v>
      </c>
      <c r="J264" s="1" t="s">
        <v>23</v>
      </c>
      <c r="K264" s="1" t="s">
        <v>34</v>
      </c>
      <c r="L264" s="1" t="s">
        <v>35</v>
      </c>
      <c r="M264" s="1">
        <v>1</v>
      </c>
      <c r="N264" s="1" t="s">
        <v>26</v>
      </c>
    </row>
    <row r="265" spans="1:14" x14ac:dyDescent="0.25">
      <c r="A265" s="1" t="s">
        <v>130</v>
      </c>
      <c r="B265" s="1" t="s">
        <v>1604</v>
      </c>
      <c r="C265" s="1" t="s">
        <v>139</v>
      </c>
      <c r="D265" s="2" t="s">
        <v>1605</v>
      </c>
      <c r="E265" s="1" t="s">
        <v>1606</v>
      </c>
      <c r="F265" s="3" t="s">
        <v>1607</v>
      </c>
      <c r="G265" s="3" t="s">
        <v>1608</v>
      </c>
      <c r="H265" s="1" t="s">
        <v>21</v>
      </c>
      <c r="I265" s="1" t="s">
        <v>22</v>
      </c>
      <c r="J265" s="1" t="s">
        <v>23</v>
      </c>
      <c r="K265" s="1" t="s">
        <v>624</v>
      </c>
      <c r="L265" s="1" t="s">
        <v>75</v>
      </c>
      <c r="M265" s="1">
        <v>1</v>
      </c>
      <c r="N265" s="1" t="s">
        <v>26</v>
      </c>
    </row>
    <row r="266" spans="1:14" x14ac:dyDescent="0.25">
      <c r="A266" s="1" t="s">
        <v>1609</v>
      </c>
      <c r="B266" s="1" t="s">
        <v>1610</v>
      </c>
      <c r="C266" s="1" t="s">
        <v>1611</v>
      </c>
      <c r="D266" s="2" t="s">
        <v>1612</v>
      </c>
      <c r="E266" s="1" t="s">
        <v>1613</v>
      </c>
      <c r="F266" s="3" t="s">
        <v>1614</v>
      </c>
      <c r="G266" s="3" t="s">
        <v>1253</v>
      </c>
      <c r="H266" s="1" t="s">
        <v>43</v>
      </c>
      <c r="I266" s="1" t="s">
        <v>22</v>
      </c>
      <c r="J266" s="1" t="s">
        <v>23</v>
      </c>
      <c r="K266" s="1" t="s">
        <v>408</v>
      </c>
      <c r="L266" s="1" t="s">
        <v>35</v>
      </c>
      <c r="M266" s="1">
        <v>1</v>
      </c>
      <c r="N266" s="1" t="s">
        <v>1615</v>
      </c>
    </row>
    <row r="267" spans="1:14" x14ac:dyDescent="0.25">
      <c r="A267" s="1" t="s">
        <v>1616</v>
      </c>
      <c r="B267" s="1" t="s">
        <v>1617</v>
      </c>
      <c r="C267" s="1" t="s">
        <v>1618</v>
      </c>
      <c r="D267" s="2" t="s">
        <v>1619</v>
      </c>
      <c r="E267" s="1" t="s">
        <v>1620</v>
      </c>
      <c r="F267" s="3" t="s">
        <v>1621</v>
      </c>
      <c r="G267" s="3" t="s">
        <v>1622</v>
      </c>
      <c r="H267" s="1" t="s">
        <v>21</v>
      </c>
      <c r="I267" s="1" t="s">
        <v>22</v>
      </c>
      <c r="J267" s="1" t="s">
        <v>174</v>
      </c>
      <c r="K267" s="1" t="s">
        <v>1623</v>
      </c>
      <c r="L267" s="1" t="s">
        <v>35</v>
      </c>
      <c r="M267" s="1">
        <v>2</v>
      </c>
      <c r="N267" s="1" t="s">
        <v>26</v>
      </c>
    </row>
    <row r="268" spans="1:14" x14ac:dyDescent="0.25">
      <c r="A268" s="1" t="s">
        <v>1491</v>
      </c>
      <c r="B268" s="1" t="s">
        <v>1624</v>
      </c>
      <c r="C268" s="1" t="s">
        <v>425</v>
      </c>
      <c r="D268" s="2" t="s">
        <v>1625</v>
      </c>
      <c r="E268" s="1" t="s">
        <v>1626</v>
      </c>
      <c r="F268" s="3" t="s">
        <v>1627</v>
      </c>
      <c r="G268" s="3" t="s">
        <v>587</v>
      </c>
      <c r="H268" s="1" t="s">
        <v>21</v>
      </c>
      <c r="I268" s="1" t="s">
        <v>22</v>
      </c>
      <c r="J268" s="1" t="s">
        <v>23</v>
      </c>
      <c r="K268" s="1" t="s">
        <v>624</v>
      </c>
      <c r="L268" s="1" t="s">
        <v>25</v>
      </c>
      <c r="M268" s="1">
        <v>1</v>
      </c>
      <c r="N268" s="1" t="s">
        <v>26</v>
      </c>
    </row>
    <row r="269" spans="1:14" x14ac:dyDescent="0.25">
      <c r="A269" s="1" t="s">
        <v>1628</v>
      </c>
      <c r="B269" s="1" t="s">
        <v>1629</v>
      </c>
      <c r="C269" s="1" t="s">
        <v>403</v>
      </c>
      <c r="D269" s="2" t="s">
        <v>1630</v>
      </c>
      <c r="E269" s="1" t="s">
        <v>1631</v>
      </c>
      <c r="F269" s="3" t="s">
        <v>1632</v>
      </c>
      <c r="G269" s="3" t="s">
        <v>1633</v>
      </c>
      <c r="H269" s="1" t="s">
        <v>43</v>
      </c>
      <c r="I269" s="1" t="s">
        <v>22</v>
      </c>
      <c r="J269" s="1" t="s">
        <v>23</v>
      </c>
      <c r="K269" s="1" t="s">
        <v>1634</v>
      </c>
      <c r="L269" s="1" t="s">
        <v>25</v>
      </c>
      <c r="M269" s="1">
        <v>2</v>
      </c>
      <c r="N269" s="1" t="s">
        <v>26</v>
      </c>
    </row>
    <row r="270" spans="1:14" x14ac:dyDescent="0.25">
      <c r="A270" s="1" t="s">
        <v>1635</v>
      </c>
      <c r="B270" s="1" t="s">
        <v>1636</v>
      </c>
      <c r="C270" s="1" t="s">
        <v>1637</v>
      </c>
      <c r="D270" s="2" t="s">
        <v>1638</v>
      </c>
      <c r="E270" s="1" t="s">
        <v>1639</v>
      </c>
      <c r="F270" s="3" t="s">
        <v>1640</v>
      </c>
      <c r="G270" s="3" t="s">
        <v>664</v>
      </c>
      <c r="H270" s="1" t="s">
        <v>21</v>
      </c>
      <c r="I270" s="1" t="s">
        <v>22</v>
      </c>
      <c r="J270" s="1" t="s">
        <v>23</v>
      </c>
      <c r="K270" s="1" t="s">
        <v>1641</v>
      </c>
      <c r="L270" s="1" t="s">
        <v>35</v>
      </c>
      <c r="M270" s="1">
        <v>2</v>
      </c>
      <c r="N270" s="1" t="s">
        <v>26</v>
      </c>
    </row>
    <row r="271" spans="1:14" x14ac:dyDescent="0.25">
      <c r="A271" s="1" t="s">
        <v>444</v>
      </c>
      <c r="B271" s="1" t="s">
        <v>1642</v>
      </c>
      <c r="C271" s="1" t="s">
        <v>425</v>
      </c>
      <c r="D271" s="2" t="s">
        <v>1643</v>
      </c>
      <c r="E271" s="1" t="s">
        <v>1644</v>
      </c>
      <c r="F271" s="3" t="s">
        <v>1645</v>
      </c>
      <c r="G271" s="3" t="s">
        <v>1646</v>
      </c>
      <c r="H271" s="1" t="s">
        <v>21</v>
      </c>
      <c r="I271" s="1" t="s">
        <v>173</v>
      </c>
      <c r="J271" s="1" t="s">
        <v>1647</v>
      </c>
      <c r="K271" s="1" t="s">
        <v>1648</v>
      </c>
      <c r="L271" s="1" t="s">
        <v>75</v>
      </c>
      <c r="M271" s="1">
        <v>1</v>
      </c>
      <c r="N271" s="1" t="s">
        <v>26</v>
      </c>
    </row>
    <row r="272" spans="1:14" x14ac:dyDescent="0.25">
      <c r="A272" s="1" t="s">
        <v>909</v>
      </c>
      <c r="B272" s="1" t="s">
        <v>1649</v>
      </c>
      <c r="C272" s="1" t="s">
        <v>1561</v>
      </c>
      <c r="D272" s="2" t="s">
        <v>1650</v>
      </c>
      <c r="E272" s="1" t="s">
        <v>1651</v>
      </c>
      <c r="F272" s="3" t="s">
        <v>1652</v>
      </c>
      <c r="G272" s="3" t="s">
        <v>1653</v>
      </c>
      <c r="H272" s="1" t="s">
        <v>43</v>
      </c>
      <c r="I272" s="1" t="s">
        <v>22</v>
      </c>
      <c r="J272" s="1" t="s">
        <v>23</v>
      </c>
      <c r="K272" s="1" t="s">
        <v>791</v>
      </c>
      <c r="L272" s="1" t="s">
        <v>25</v>
      </c>
      <c r="M272" s="1">
        <v>1</v>
      </c>
      <c r="N272" s="1" t="s">
        <v>26</v>
      </c>
    </row>
    <row r="273" spans="1:14" x14ac:dyDescent="0.25">
      <c r="A273" s="1" t="s">
        <v>451</v>
      </c>
      <c r="B273" s="1" t="s">
        <v>1654</v>
      </c>
      <c r="C273" s="1" t="s">
        <v>1112</v>
      </c>
      <c r="D273" s="2" t="s">
        <v>1655</v>
      </c>
      <c r="E273" s="1" t="s">
        <v>1656</v>
      </c>
      <c r="F273" s="3" t="s">
        <v>1657</v>
      </c>
      <c r="G273" s="3" t="s">
        <v>1658</v>
      </c>
      <c r="H273" s="1" t="s">
        <v>21</v>
      </c>
      <c r="I273" s="1" t="s">
        <v>22</v>
      </c>
      <c r="J273" s="1" t="s">
        <v>23</v>
      </c>
      <c r="K273" s="1" t="s">
        <v>144</v>
      </c>
      <c r="L273" s="1" t="s">
        <v>75</v>
      </c>
      <c r="M273" s="1">
        <v>1</v>
      </c>
      <c r="N273" s="1" t="s">
        <v>26</v>
      </c>
    </row>
    <row r="274" spans="1:14" x14ac:dyDescent="0.25">
      <c r="A274" s="1" t="s">
        <v>1200</v>
      </c>
      <c r="B274" s="1" t="s">
        <v>1659</v>
      </c>
      <c r="C274" s="1" t="s">
        <v>1660</v>
      </c>
      <c r="D274" s="2" t="s">
        <v>1661</v>
      </c>
      <c r="E274" s="1" t="s">
        <v>1662</v>
      </c>
      <c r="F274" s="3" t="s">
        <v>1663</v>
      </c>
      <c r="G274" s="3" t="s">
        <v>1664</v>
      </c>
      <c r="H274" s="1" t="s">
        <v>43</v>
      </c>
      <c r="I274" s="1" t="s">
        <v>22</v>
      </c>
      <c r="J274" s="1" t="s">
        <v>23</v>
      </c>
      <c r="K274" s="1" t="s">
        <v>144</v>
      </c>
      <c r="L274" s="1" t="s">
        <v>35</v>
      </c>
      <c r="M274" s="1">
        <v>1</v>
      </c>
      <c r="N274" s="1" t="s">
        <v>26</v>
      </c>
    </row>
    <row r="275" spans="1:14" x14ac:dyDescent="0.25">
      <c r="A275" s="1" t="s">
        <v>1444</v>
      </c>
      <c r="B275" s="1" t="s">
        <v>1665</v>
      </c>
      <c r="C275" s="1" t="s">
        <v>1660</v>
      </c>
      <c r="D275" s="2" t="s">
        <v>1666</v>
      </c>
      <c r="E275" s="1" t="s">
        <v>1667</v>
      </c>
      <c r="F275" s="3" t="s">
        <v>1668</v>
      </c>
      <c r="G275" s="3" t="s">
        <v>1669</v>
      </c>
      <c r="H275" s="1" t="s">
        <v>43</v>
      </c>
      <c r="I275" s="1" t="s">
        <v>22</v>
      </c>
      <c r="J275" s="1" t="s">
        <v>23</v>
      </c>
      <c r="K275" s="1" t="s">
        <v>525</v>
      </c>
      <c r="L275" s="1" t="s">
        <v>25</v>
      </c>
      <c r="M275" s="1">
        <v>1</v>
      </c>
      <c r="N275" s="1" t="s">
        <v>1670</v>
      </c>
    </row>
    <row r="276" spans="1:14" x14ac:dyDescent="0.25">
      <c r="A276" s="1" t="s">
        <v>14</v>
      </c>
      <c r="B276" s="1" t="s">
        <v>1671</v>
      </c>
      <c r="C276" s="1" t="s">
        <v>1672</v>
      </c>
      <c r="D276" s="2" t="s">
        <v>1673</v>
      </c>
      <c r="E276" s="1" t="s">
        <v>1674</v>
      </c>
      <c r="F276" s="3" t="s">
        <v>1675</v>
      </c>
      <c r="G276" s="3" t="s">
        <v>1504</v>
      </c>
      <c r="H276" s="1" t="s">
        <v>21</v>
      </c>
      <c r="I276" s="1" t="s">
        <v>1676</v>
      </c>
      <c r="J276" s="1" t="s">
        <v>23</v>
      </c>
      <c r="K276" s="1" t="s">
        <v>1677</v>
      </c>
      <c r="L276" s="1" t="s">
        <v>25</v>
      </c>
      <c r="M276" s="1">
        <v>4</v>
      </c>
      <c r="N276" s="1" t="s">
        <v>26</v>
      </c>
    </row>
    <row r="277" spans="1:14" x14ac:dyDescent="0.25">
      <c r="A277" s="1" t="s">
        <v>1678</v>
      </c>
      <c r="B277" s="1" t="s">
        <v>1679</v>
      </c>
      <c r="C277" s="1" t="s">
        <v>1680</v>
      </c>
      <c r="D277" s="2" t="s">
        <v>1681</v>
      </c>
      <c r="E277" s="1" t="s">
        <v>1682</v>
      </c>
      <c r="F277" s="3" t="s">
        <v>1683</v>
      </c>
      <c r="G277" s="3" t="s">
        <v>1684</v>
      </c>
      <c r="H277" s="1" t="s">
        <v>43</v>
      </c>
      <c r="I277" s="1" t="s">
        <v>22</v>
      </c>
      <c r="J277" s="1" t="s">
        <v>23</v>
      </c>
      <c r="K277" s="1" t="s">
        <v>714</v>
      </c>
      <c r="L277" s="1" t="s">
        <v>25</v>
      </c>
      <c r="M277" s="1">
        <v>1</v>
      </c>
      <c r="N277" s="1" t="s">
        <v>26</v>
      </c>
    </row>
    <row r="278" spans="1:14" x14ac:dyDescent="0.25">
      <c r="A278" s="1" t="s">
        <v>68</v>
      </c>
      <c r="B278" s="1" t="s">
        <v>1685</v>
      </c>
      <c r="C278" s="1" t="s">
        <v>403</v>
      </c>
      <c r="D278" s="2" t="s">
        <v>1686</v>
      </c>
      <c r="E278" s="1" t="s">
        <v>1687</v>
      </c>
      <c r="F278" s="3" t="s">
        <v>1688</v>
      </c>
      <c r="G278" s="3" t="s">
        <v>647</v>
      </c>
      <c r="H278" s="1" t="s">
        <v>43</v>
      </c>
      <c r="I278" s="1" t="s">
        <v>22</v>
      </c>
      <c r="J278" s="1" t="s">
        <v>23</v>
      </c>
      <c r="K278" s="1" t="s">
        <v>1689</v>
      </c>
      <c r="L278" s="1" t="s">
        <v>1690</v>
      </c>
      <c r="M278" s="1">
        <v>1</v>
      </c>
      <c r="N278" s="1" t="s">
        <v>26</v>
      </c>
    </row>
    <row r="279" spans="1:14" x14ac:dyDescent="0.25">
      <c r="A279" s="1" t="s">
        <v>1691</v>
      </c>
      <c r="B279" s="1" t="s">
        <v>1692</v>
      </c>
      <c r="C279" s="1" t="s">
        <v>1693</v>
      </c>
      <c r="D279" s="2" t="s">
        <v>1694</v>
      </c>
      <c r="E279" s="1" t="s">
        <v>1695</v>
      </c>
      <c r="F279" s="3" t="s">
        <v>1696</v>
      </c>
      <c r="G279" s="3" t="s">
        <v>1697</v>
      </c>
      <c r="H279" s="1" t="s">
        <v>21</v>
      </c>
      <c r="I279" s="1" t="s">
        <v>22</v>
      </c>
      <c r="J279" s="1" t="s">
        <v>23</v>
      </c>
      <c r="K279" s="1" t="s">
        <v>182</v>
      </c>
      <c r="L279" s="1" t="s">
        <v>25</v>
      </c>
      <c r="M279" s="1">
        <v>1</v>
      </c>
      <c r="N279" s="1" t="s">
        <v>26</v>
      </c>
    </row>
    <row r="280" spans="1:14" x14ac:dyDescent="0.25">
      <c r="A280" s="1" t="s">
        <v>1200</v>
      </c>
      <c r="B280" s="1" t="s">
        <v>1698</v>
      </c>
      <c r="C280" s="1" t="s">
        <v>70</v>
      </c>
      <c r="D280" s="2" t="s">
        <v>1699</v>
      </c>
      <c r="E280" s="1" t="s">
        <v>1700</v>
      </c>
      <c r="F280" s="3" t="s">
        <v>1701</v>
      </c>
      <c r="G280" s="3" t="s">
        <v>1545</v>
      </c>
      <c r="H280" s="1" t="s">
        <v>43</v>
      </c>
      <c r="I280" s="1" t="s">
        <v>22</v>
      </c>
      <c r="J280" s="1" t="s">
        <v>23</v>
      </c>
      <c r="K280" s="1" t="s">
        <v>408</v>
      </c>
      <c r="L280" s="1" t="s">
        <v>25</v>
      </c>
      <c r="M280" s="1">
        <v>1</v>
      </c>
      <c r="N280" s="1" t="s">
        <v>26</v>
      </c>
    </row>
    <row r="281" spans="1:14" x14ac:dyDescent="0.25">
      <c r="A281" s="1" t="s">
        <v>1702</v>
      </c>
      <c r="B281" s="1" t="s">
        <v>1703</v>
      </c>
      <c r="C281" s="1" t="s">
        <v>103</v>
      </c>
      <c r="D281" s="2" t="s">
        <v>1704</v>
      </c>
      <c r="E281" s="1" t="s">
        <v>1705</v>
      </c>
      <c r="F281" s="3" t="s">
        <v>1706</v>
      </c>
      <c r="G281" s="3" t="s">
        <v>1707</v>
      </c>
      <c r="H281" s="1" t="s">
        <v>21</v>
      </c>
      <c r="I281" s="1" t="s">
        <v>22</v>
      </c>
      <c r="J281" s="1" t="s">
        <v>23</v>
      </c>
      <c r="K281" s="1" t="s">
        <v>60</v>
      </c>
      <c r="L281" s="1" t="s">
        <v>35</v>
      </c>
      <c r="M281" s="1">
        <v>1</v>
      </c>
      <c r="N281" s="1" t="s">
        <v>549</v>
      </c>
    </row>
    <row r="282" spans="1:14" x14ac:dyDescent="0.25">
      <c r="A282" s="1" t="s">
        <v>195</v>
      </c>
      <c r="B282" s="1" t="s">
        <v>1708</v>
      </c>
      <c r="C282" s="1" t="s">
        <v>249</v>
      </c>
      <c r="D282" s="2" t="s">
        <v>1709</v>
      </c>
      <c r="E282" s="1" t="s">
        <v>1710</v>
      </c>
      <c r="F282" s="3" t="s">
        <v>1711</v>
      </c>
      <c r="G282" s="3" t="s">
        <v>181</v>
      </c>
      <c r="H282" s="1" t="s">
        <v>43</v>
      </c>
      <c r="I282" s="1" t="s">
        <v>22</v>
      </c>
      <c r="J282" s="1" t="s">
        <v>23</v>
      </c>
      <c r="K282" s="1" t="s">
        <v>99</v>
      </c>
      <c r="L282" s="1" t="s">
        <v>35</v>
      </c>
      <c r="M282" s="1">
        <v>1</v>
      </c>
      <c r="N282" s="1" t="s">
        <v>26</v>
      </c>
    </row>
    <row r="283" spans="1:14" x14ac:dyDescent="0.25">
      <c r="A283" s="1" t="s">
        <v>203</v>
      </c>
      <c r="B283" s="1" t="s">
        <v>966</v>
      </c>
      <c r="C283" s="1" t="s">
        <v>1067</v>
      </c>
      <c r="D283" s="2" t="s">
        <v>1712</v>
      </c>
      <c r="E283" s="1" t="s">
        <v>1713</v>
      </c>
      <c r="F283" s="3" t="s">
        <v>1714</v>
      </c>
      <c r="G283" s="3" t="s">
        <v>1715</v>
      </c>
      <c r="H283" s="1" t="s">
        <v>43</v>
      </c>
      <c r="I283" s="1" t="s">
        <v>22</v>
      </c>
      <c r="J283" s="1" t="s">
        <v>23</v>
      </c>
      <c r="K283" s="1" t="s">
        <v>24</v>
      </c>
      <c r="L283" s="1" t="s">
        <v>35</v>
      </c>
      <c r="M283" s="1">
        <v>1</v>
      </c>
      <c r="N283" s="1" t="s">
        <v>26</v>
      </c>
    </row>
    <row r="284" spans="1:14" x14ac:dyDescent="0.25">
      <c r="A284" s="1" t="s">
        <v>267</v>
      </c>
      <c r="B284" s="1" t="s">
        <v>1716</v>
      </c>
      <c r="C284" s="1" t="s">
        <v>390</v>
      </c>
      <c r="D284" s="2" t="s">
        <v>1717</v>
      </c>
      <c r="E284" s="1" t="s">
        <v>1718</v>
      </c>
      <c r="F284" s="3" t="s">
        <v>1719</v>
      </c>
      <c r="G284" s="3" t="s">
        <v>1720</v>
      </c>
      <c r="H284" s="1" t="s">
        <v>21</v>
      </c>
      <c r="I284" s="1" t="s">
        <v>1721</v>
      </c>
      <c r="J284" s="1" t="s">
        <v>23</v>
      </c>
      <c r="K284" s="1" t="s">
        <v>99</v>
      </c>
      <c r="L284" s="1" t="s">
        <v>25</v>
      </c>
      <c r="M284" s="1">
        <v>1</v>
      </c>
      <c r="N284" s="1" t="s">
        <v>26</v>
      </c>
    </row>
    <row r="285" spans="1:14" x14ac:dyDescent="0.25">
      <c r="A285" s="1" t="s">
        <v>493</v>
      </c>
      <c r="B285" s="1" t="s">
        <v>1722</v>
      </c>
      <c r="C285" s="1" t="s">
        <v>249</v>
      </c>
      <c r="D285" s="2" t="s">
        <v>1723</v>
      </c>
      <c r="E285" s="1" t="s">
        <v>1724</v>
      </c>
      <c r="F285" s="3" t="s">
        <v>1725</v>
      </c>
      <c r="G285" s="3" t="s">
        <v>1726</v>
      </c>
      <c r="H285" s="1" t="s">
        <v>43</v>
      </c>
      <c r="I285" s="1" t="s">
        <v>22</v>
      </c>
      <c r="J285" s="1" t="s">
        <v>23</v>
      </c>
      <c r="K285" s="1" t="s">
        <v>24</v>
      </c>
      <c r="L285" s="1" t="s">
        <v>35</v>
      </c>
      <c r="M285" s="1">
        <v>1</v>
      </c>
      <c r="N285" s="1" t="s">
        <v>26</v>
      </c>
    </row>
    <row r="286" spans="1:14" x14ac:dyDescent="0.25">
      <c r="A286" s="1" t="s">
        <v>1727</v>
      </c>
      <c r="B286" s="1" t="s">
        <v>1728</v>
      </c>
      <c r="C286" s="1" t="s">
        <v>1660</v>
      </c>
      <c r="D286" s="2" t="s">
        <v>1729</v>
      </c>
      <c r="E286" s="1" t="s">
        <v>1730</v>
      </c>
      <c r="F286" s="3" t="s">
        <v>1731</v>
      </c>
      <c r="G286" s="3" t="s">
        <v>1732</v>
      </c>
      <c r="H286" s="1" t="s">
        <v>21</v>
      </c>
      <c r="I286" s="1" t="s">
        <v>246</v>
      </c>
      <c r="J286" s="1" t="s">
        <v>174</v>
      </c>
      <c r="K286" s="1" t="s">
        <v>1733</v>
      </c>
      <c r="L286" s="1" t="s">
        <v>25</v>
      </c>
      <c r="M286" s="1">
        <v>2</v>
      </c>
      <c r="N286" s="1" t="s">
        <v>84</v>
      </c>
    </row>
    <row r="287" spans="1:14" x14ac:dyDescent="0.25">
      <c r="A287" s="1" t="s">
        <v>68</v>
      </c>
      <c r="B287" s="1" t="s">
        <v>1734</v>
      </c>
      <c r="C287" s="1" t="s">
        <v>520</v>
      </c>
      <c r="D287" s="2" t="s">
        <v>1735</v>
      </c>
      <c r="E287" s="1" t="s">
        <v>1736</v>
      </c>
      <c r="F287" s="3" t="s">
        <v>1737</v>
      </c>
      <c r="G287" s="3" t="s">
        <v>1738</v>
      </c>
      <c r="H287" s="1" t="s">
        <v>43</v>
      </c>
      <c r="I287" s="1" t="s">
        <v>22</v>
      </c>
      <c r="J287" s="1" t="s">
        <v>23</v>
      </c>
      <c r="K287" s="1" t="s">
        <v>525</v>
      </c>
      <c r="L287" s="1" t="s">
        <v>25</v>
      </c>
      <c r="M287" s="1">
        <v>1</v>
      </c>
      <c r="N287" s="1" t="s">
        <v>26</v>
      </c>
    </row>
    <row r="288" spans="1:14" x14ac:dyDescent="0.25">
      <c r="A288" s="1" t="s">
        <v>231</v>
      </c>
      <c r="B288" s="1" t="s">
        <v>1739</v>
      </c>
      <c r="C288" s="1" t="s">
        <v>403</v>
      </c>
      <c r="D288" s="2" t="s">
        <v>1740</v>
      </c>
      <c r="E288" s="1" t="s">
        <v>1741</v>
      </c>
      <c r="F288" s="3" t="s">
        <v>1742</v>
      </c>
      <c r="G288" s="3" t="s">
        <v>1743</v>
      </c>
      <c r="H288" s="1" t="s">
        <v>43</v>
      </c>
      <c r="I288" s="1" t="s">
        <v>22</v>
      </c>
      <c r="J288" s="1" t="s">
        <v>23</v>
      </c>
      <c r="K288" s="1" t="s">
        <v>1744</v>
      </c>
      <c r="L288" s="1" t="s">
        <v>25</v>
      </c>
      <c r="M288" s="1">
        <v>1</v>
      </c>
      <c r="N288" s="1" t="s">
        <v>26</v>
      </c>
    </row>
    <row r="289" spans="1:14" x14ac:dyDescent="0.25">
      <c r="A289" s="1" t="s">
        <v>583</v>
      </c>
      <c r="B289" s="1" t="s">
        <v>1745</v>
      </c>
      <c r="C289" s="1" t="s">
        <v>132</v>
      </c>
      <c r="D289" s="2" t="s">
        <v>1746</v>
      </c>
      <c r="E289" s="1" t="s">
        <v>1747</v>
      </c>
      <c r="F289" s="3" t="s">
        <v>1748</v>
      </c>
      <c r="G289" s="3" t="s">
        <v>1231</v>
      </c>
      <c r="H289" s="1" t="s">
        <v>21</v>
      </c>
      <c r="I289" s="1" t="s">
        <v>22</v>
      </c>
      <c r="J289" s="1" t="s">
        <v>23</v>
      </c>
      <c r="K289" s="1" t="s">
        <v>525</v>
      </c>
      <c r="L289" s="1" t="s">
        <v>25</v>
      </c>
      <c r="M289" s="1">
        <v>1</v>
      </c>
      <c r="N289" s="1" t="s">
        <v>26</v>
      </c>
    </row>
    <row r="290" spans="1:14" x14ac:dyDescent="0.25">
      <c r="A290" s="1" t="s">
        <v>357</v>
      </c>
      <c r="B290" s="1" t="s">
        <v>1749</v>
      </c>
      <c r="C290" s="1" t="s">
        <v>153</v>
      </c>
      <c r="D290" s="2" t="s">
        <v>1750</v>
      </c>
      <c r="E290" s="1" t="s">
        <v>1751</v>
      </c>
      <c r="F290" s="3" t="s">
        <v>1752</v>
      </c>
      <c r="G290" s="3" t="s">
        <v>474</v>
      </c>
      <c r="H290" s="1" t="s">
        <v>21</v>
      </c>
      <c r="I290" s="1" t="s">
        <v>22</v>
      </c>
      <c r="J290" s="1" t="s">
        <v>23</v>
      </c>
      <c r="K290" s="1" t="s">
        <v>408</v>
      </c>
      <c r="L290" s="1" t="s">
        <v>25</v>
      </c>
      <c r="M290" s="1">
        <v>1</v>
      </c>
      <c r="N290" s="1" t="s">
        <v>26</v>
      </c>
    </row>
    <row r="291" spans="1:14" x14ac:dyDescent="0.25">
      <c r="A291" s="1" t="s">
        <v>1753</v>
      </c>
      <c r="B291" s="1" t="s">
        <v>1754</v>
      </c>
      <c r="C291" s="1" t="s">
        <v>934</v>
      </c>
      <c r="D291" s="2" t="s">
        <v>1755</v>
      </c>
      <c r="E291" s="1" t="s">
        <v>1756</v>
      </c>
      <c r="F291" s="3" t="s">
        <v>1757</v>
      </c>
      <c r="G291" s="3" t="s">
        <v>1758</v>
      </c>
      <c r="H291" s="1" t="s">
        <v>21</v>
      </c>
      <c r="I291" s="1" t="s">
        <v>22</v>
      </c>
      <c r="J291" s="1" t="s">
        <v>23</v>
      </c>
      <c r="K291" s="1" t="s">
        <v>408</v>
      </c>
      <c r="L291" s="1" t="s">
        <v>35</v>
      </c>
      <c r="M291" s="1">
        <v>1</v>
      </c>
      <c r="N291" s="1" t="s">
        <v>26</v>
      </c>
    </row>
    <row r="292" spans="1:14" x14ac:dyDescent="0.25">
      <c r="A292" s="1" t="s">
        <v>1759</v>
      </c>
      <c r="B292" s="1" t="s">
        <v>1760</v>
      </c>
      <c r="C292" s="1" t="s">
        <v>70</v>
      </c>
      <c r="D292" s="2" t="s">
        <v>1761</v>
      </c>
      <c r="E292" s="1" t="s">
        <v>1762</v>
      </c>
      <c r="F292" s="3" t="s">
        <v>1763</v>
      </c>
      <c r="G292" s="3" t="s">
        <v>739</v>
      </c>
      <c r="H292" s="1" t="s">
        <v>21</v>
      </c>
      <c r="I292" s="1" t="s">
        <v>22</v>
      </c>
      <c r="J292" s="1" t="s">
        <v>23</v>
      </c>
      <c r="K292" s="1" t="s">
        <v>230</v>
      </c>
      <c r="L292" s="1" t="s">
        <v>35</v>
      </c>
      <c r="M292" s="1">
        <v>1</v>
      </c>
      <c r="N292" s="1" t="s">
        <v>26</v>
      </c>
    </row>
    <row r="293" spans="1:14" x14ac:dyDescent="0.25">
      <c r="A293" s="1" t="s">
        <v>247</v>
      </c>
      <c r="B293" s="1" t="s">
        <v>1764</v>
      </c>
      <c r="C293" s="1" t="s">
        <v>249</v>
      </c>
      <c r="D293" s="2" t="s">
        <v>1765</v>
      </c>
      <c r="E293" s="1" t="s">
        <v>1766</v>
      </c>
      <c r="F293" s="3" t="s">
        <v>1767</v>
      </c>
      <c r="G293" s="3" t="s">
        <v>362</v>
      </c>
      <c r="H293" s="1" t="s">
        <v>43</v>
      </c>
      <c r="I293" s="1" t="s">
        <v>22</v>
      </c>
      <c r="J293" s="1" t="s">
        <v>23</v>
      </c>
      <c r="K293" s="1" t="s">
        <v>83</v>
      </c>
      <c r="L293" s="1" t="s">
        <v>25</v>
      </c>
      <c r="M293" s="1">
        <v>1</v>
      </c>
      <c r="N293" s="1" t="s">
        <v>26</v>
      </c>
    </row>
    <row r="294" spans="1:14" x14ac:dyDescent="0.25">
      <c r="A294" s="1" t="s">
        <v>267</v>
      </c>
      <c r="B294" s="1" t="s">
        <v>1768</v>
      </c>
      <c r="C294" s="1" t="s">
        <v>1769</v>
      </c>
      <c r="D294" s="2" t="s">
        <v>1770</v>
      </c>
      <c r="E294" s="1" t="s">
        <v>1771</v>
      </c>
      <c r="F294" s="3" t="s">
        <v>1772</v>
      </c>
      <c r="G294" s="3" t="s">
        <v>610</v>
      </c>
      <c r="H294" s="1" t="s">
        <v>21</v>
      </c>
      <c r="I294" s="1" t="s">
        <v>22</v>
      </c>
      <c r="J294" s="1" t="s">
        <v>23</v>
      </c>
      <c r="K294" s="1" t="s">
        <v>569</v>
      </c>
      <c r="L294" s="1" t="s">
        <v>25</v>
      </c>
      <c r="M294" s="1">
        <v>1</v>
      </c>
      <c r="N294" s="1" t="s">
        <v>26</v>
      </c>
    </row>
    <row r="295" spans="1:14" x14ac:dyDescent="0.25">
      <c r="A295" s="1" t="s">
        <v>108</v>
      </c>
      <c r="B295" s="1" t="s">
        <v>1773</v>
      </c>
      <c r="C295" s="1" t="s">
        <v>47</v>
      </c>
      <c r="D295" s="2" t="s">
        <v>1774</v>
      </c>
      <c r="E295" s="1" t="s">
        <v>1775</v>
      </c>
      <c r="F295" s="3" t="s">
        <v>1776</v>
      </c>
      <c r="G295" s="3" t="s">
        <v>1777</v>
      </c>
      <c r="H295" s="1" t="s">
        <v>21</v>
      </c>
      <c r="I295" s="1" t="s">
        <v>22</v>
      </c>
      <c r="J295" s="1" t="s">
        <v>23</v>
      </c>
      <c r="K295" s="1" t="s">
        <v>569</v>
      </c>
      <c r="L295" s="1" t="s">
        <v>35</v>
      </c>
      <c r="M295" s="1">
        <v>1</v>
      </c>
      <c r="N295" s="1" t="s">
        <v>26</v>
      </c>
    </row>
    <row r="296" spans="1:14" x14ac:dyDescent="0.25">
      <c r="A296" s="1" t="s">
        <v>61</v>
      </c>
      <c r="B296" s="1" t="s">
        <v>1778</v>
      </c>
      <c r="C296" s="1" t="s">
        <v>1779</v>
      </c>
      <c r="D296" s="2" t="s">
        <v>1780</v>
      </c>
      <c r="E296" s="1" t="s">
        <v>1781</v>
      </c>
      <c r="F296" s="3" t="s">
        <v>1782</v>
      </c>
      <c r="G296" s="3" t="s">
        <v>1783</v>
      </c>
      <c r="H296" s="1" t="s">
        <v>21</v>
      </c>
      <c r="I296" s="1" t="s">
        <v>22</v>
      </c>
      <c r="J296" s="1" t="s">
        <v>23</v>
      </c>
      <c r="K296" s="1" t="s">
        <v>44</v>
      </c>
      <c r="L296" s="1" t="s">
        <v>25</v>
      </c>
      <c r="M296" s="1">
        <v>1</v>
      </c>
      <c r="N296" s="1" t="s">
        <v>1784</v>
      </c>
    </row>
    <row r="297" spans="1:14" x14ac:dyDescent="0.25">
      <c r="A297" s="1" t="s">
        <v>1425</v>
      </c>
      <c r="B297" s="1" t="s">
        <v>1785</v>
      </c>
      <c r="C297" s="1" t="s">
        <v>16</v>
      </c>
      <c r="D297" s="2" t="s">
        <v>1786</v>
      </c>
      <c r="E297" s="1" t="s">
        <v>1787</v>
      </c>
      <c r="F297" s="3" t="s">
        <v>1788</v>
      </c>
      <c r="G297" s="3" t="s">
        <v>1789</v>
      </c>
      <c r="H297" s="1" t="s">
        <v>21</v>
      </c>
      <c r="I297" s="1" t="s">
        <v>22</v>
      </c>
      <c r="J297" s="1" t="s">
        <v>23</v>
      </c>
      <c r="K297" s="1" t="s">
        <v>408</v>
      </c>
      <c r="L297" s="1" t="s">
        <v>25</v>
      </c>
      <c r="M297" s="1">
        <v>1</v>
      </c>
      <c r="N297" s="1" t="s">
        <v>1615</v>
      </c>
    </row>
    <row r="298" spans="1:14" x14ac:dyDescent="0.25">
      <c r="A298" s="1" t="s">
        <v>14</v>
      </c>
      <c r="B298" s="1" t="s">
        <v>1790</v>
      </c>
      <c r="C298" s="1" t="s">
        <v>390</v>
      </c>
      <c r="D298" s="2" t="s">
        <v>1791</v>
      </c>
      <c r="E298" s="1" t="s">
        <v>1792</v>
      </c>
      <c r="F298" s="3" t="s">
        <v>1793</v>
      </c>
      <c r="G298" s="3" t="s">
        <v>1794</v>
      </c>
      <c r="H298" s="1" t="s">
        <v>21</v>
      </c>
      <c r="I298" s="1" t="s">
        <v>22</v>
      </c>
      <c r="J298" s="1" t="s">
        <v>23</v>
      </c>
      <c r="K298" s="1" t="s">
        <v>314</v>
      </c>
      <c r="L298" s="1" t="s">
        <v>35</v>
      </c>
      <c r="M298" s="1">
        <v>1</v>
      </c>
      <c r="N298" s="1" t="s">
        <v>26</v>
      </c>
    </row>
    <row r="299" spans="1:14" x14ac:dyDescent="0.25">
      <c r="A299" s="1" t="s">
        <v>1795</v>
      </c>
      <c r="B299" s="1" t="s">
        <v>1796</v>
      </c>
      <c r="C299" s="1" t="s">
        <v>1797</v>
      </c>
      <c r="D299" s="2" t="s">
        <v>1798</v>
      </c>
      <c r="E299" s="1" t="s">
        <v>1799</v>
      </c>
      <c r="F299" s="3" t="s">
        <v>1800</v>
      </c>
      <c r="G299" s="3" t="s">
        <v>1801</v>
      </c>
      <c r="H299" s="1" t="s">
        <v>21</v>
      </c>
      <c r="I299" s="1" t="s">
        <v>22</v>
      </c>
      <c r="J299" s="1" t="s">
        <v>23</v>
      </c>
      <c r="K299" s="1" t="s">
        <v>44</v>
      </c>
      <c r="L299" s="1" t="s">
        <v>25</v>
      </c>
      <c r="M299" s="1">
        <v>1</v>
      </c>
      <c r="N299" s="1" t="s">
        <v>1802</v>
      </c>
    </row>
    <row r="300" spans="1:14" x14ac:dyDescent="0.25">
      <c r="A300" s="1" t="s">
        <v>381</v>
      </c>
      <c r="B300" s="1" t="s">
        <v>1803</v>
      </c>
      <c r="C300" s="1" t="s">
        <v>821</v>
      </c>
      <c r="D300" s="2" t="s">
        <v>1804</v>
      </c>
      <c r="E300" s="1" t="s">
        <v>1805</v>
      </c>
      <c r="F300" s="3" t="s">
        <v>1806</v>
      </c>
      <c r="G300" s="3" t="s">
        <v>1807</v>
      </c>
      <c r="H300" s="1" t="s">
        <v>21</v>
      </c>
      <c r="I300" s="1" t="s">
        <v>22</v>
      </c>
      <c r="J300" s="1" t="s">
        <v>23</v>
      </c>
      <c r="K300" s="1" t="s">
        <v>230</v>
      </c>
      <c r="L300" s="1" t="s">
        <v>35</v>
      </c>
      <c r="M300" s="1">
        <v>1</v>
      </c>
      <c r="N300" s="1" t="s">
        <v>26</v>
      </c>
    </row>
    <row r="301" spans="1:14" x14ac:dyDescent="0.25">
      <c r="A301" s="1" t="s">
        <v>195</v>
      </c>
      <c r="B301" s="1" t="s">
        <v>1808</v>
      </c>
      <c r="C301" s="1" t="s">
        <v>1809</v>
      </c>
      <c r="D301" s="2" t="s">
        <v>1810</v>
      </c>
      <c r="E301" s="1" t="s">
        <v>1811</v>
      </c>
      <c r="F301" s="3" t="s">
        <v>1812</v>
      </c>
      <c r="G301" s="3" t="s">
        <v>1813</v>
      </c>
      <c r="H301" s="1" t="s">
        <v>43</v>
      </c>
      <c r="I301" s="1" t="s">
        <v>22</v>
      </c>
      <c r="J301" s="1" t="s">
        <v>23</v>
      </c>
      <c r="K301" s="1" t="s">
        <v>414</v>
      </c>
      <c r="L301" s="1" t="s">
        <v>75</v>
      </c>
      <c r="M301" s="1">
        <v>1</v>
      </c>
      <c r="N301" s="1" t="s">
        <v>26</v>
      </c>
    </row>
    <row r="302" spans="1:14" x14ac:dyDescent="0.25">
      <c r="A302" s="1" t="s">
        <v>267</v>
      </c>
      <c r="B302" s="1" t="s">
        <v>1814</v>
      </c>
      <c r="C302" s="1" t="s">
        <v>241</v>
      </c>
      <c r="D302" s="2" t="s">
        <v>1815</v>
      </c>
      <c r="E302" s="1" t="s">
        <v>1816</v>
      </c>
      <c r="F302" s="3" t="s">
        <v>1817</v>
      </c>
      <c r="G302" s="3" t="s">
        <v>421</v>
      </c>
      <c r="H302" s="1" t="s">
        <v>21</v>
      </c>
      <c r="I302" s="1" t="s">
        <v>22</v>
      </c>
      <c r="J302" s="1" t="s">
        <v>23</v>
      </c>
      <c r="K302" s="1" t="s">
        <v>230</v>
      </c>
      <c r="L302" s="1" t="s">
        <v>35</v>
      </c>
      <c r="M302" s="1">
        <v>1</v>
      </c>
      <c r="N302" s="1" t="s">
        <v>1818</v>
      </c>
    </row>
    <row r="303" spans="1:14" x14ac:dyDescent="0.25">
      <c r="A303" s="1" t="s">
        <v>195</v>
      </c>
      <c r="B303" s="1" t="s">
        <v>1819</v>
      </c>
      <c r="C303" s="1" t="s">
        <v>249</v>
      </c>
      <c r="D303" s="2" t="s">
        <v>1820</v>
      </c>
      <c r="E303" s="1" t="s">
        <v>1821</v>
      </c>
      <c r="F303" s="3" t="s">
        <v>1822</v>
      </c>
      <c r="G303" s="3" t="s">
        <v>867</v>
      </c>
      <c r="H303" s="1" t="s">
        <v>43</v>
      </c>
      <c r="I303" s="1" t="s">
        <v>22</v>
      </c>
      <c r="J303" s="1" t="s">
        <v>23</v>
      </c>
      <c r="K303" s="1" t="s">
        <v>714</v>
      </c>
      <c r="L303" s="1" t="s">
        <v>35</v>
      </c>
      <c r="M303" s="1">
        <v>1</v>
      </c>
      <c r="N303" s="1" t="s">
        <v>26</v>
      </c>
    </row>
    <row r="304" spans="1:14" x14ac:dyDescent="0.25">
      <c r="A304" s="1" t="s">
        <v>85</v>
      </c>
      <c r="B304" s="1" t="s">
        <v>1823</v>
      </c>
      <c r="C304" s="1" t="s">
        <v>960</v>
      </c>
      <c r="D304" s="2" t="s">
        <v>1824</v>
      </c>
      <c r="E304" s="1" t="s">
        <v>1825</v>
      </c>
      <c r="F304" s="3" t="s">
        <v>1826</v>
      </c>
      <c r="G304" s="3" t="s">
        <v>1827</v>
      </c>
      <c r="H304" s="1" t="s">
        <v>21</v>
      </c>
      <c r="I304" s="1" t="s">
        <v>22</v>
      </c>
      <c r="J304" s="1" t="s">
        <v>23</v>
      </c>
      <c r="K304" s="1" t="s">
        <v>24</v>
      </c>
      <c r="L304" s="1" t="s">
        <v>35</v>
      </c>
      <c r="M304" s="1">
        <v>1</v>
      </c>
      <c r="N304" s="1" t="s">
        <v>26</v>
      </c>
    </row>
    <row r="305" spans="1:14" x14ac:dyDescent="0.25">
      <c r="A305" s="1" t="s">
        <v>203</v>
      </c>
      <c r="B305" s="1" t="s">
        <v>1828</v>
      </c>
      <c r="C305" s="1" t="s">
        <v>249</v>
      </c>
      <c r="D305" s="2" t="s">
        <v>1829</v>
      </c>
      <c r="E305" s="1" t="s">
        <v>1830</v>
      </c>
      <c r="F305" s="3" t="s">
        <v>1831</v>
      </c>
      <c r="G305" s="3" t="s">
        <v>750</v>
      </c>
      <c r="H305" s="1" t="s">
        <v>21</v>
      </c>
      <c r="I305" s="1" t="s">
        <v>22</v>
      </c>
      <c r="J305" s="1" t="s">
        <v>23</v>
      </c>
      <c r="K305" s="1" t="s">
        <v>779</v>
      </c>
      <c r="L305" s="1" t="s">
        <v>25</v>
      </c>
      <c r="M305" s="1">
        <v>1</v>
      </c>
      <c r="N305" s="1" t="s">
        <v>26</v>
      </c>
    </row>
    <row r="306" spans="1:14" x14ac:dyDescent="0.25">
      <c r="A306" s="1" t="s">
        <v>195</v>
      </c>
      <c r="B306" s="1" t="s">
        <v>1832</v>
      </c>
      <c r="C306" s="1" t="s">
        <v>205</v>
      </c>
      <c r="D306" s="2" t="s">
        <v>1833</v>
      </c>
      <c r="E306" s="1" t="s">
        <v>1834</v>
      </c>
      <c r="F306" s="3" t="s">
        <v>1835</v>
      </c>
      <c r="G306" s="3" t="s">
        <v>1684</v>
      </c>
      <c r="H306" s="1" t="s">
        <v>43</v>
      </c>
      <c r="I306" s="1" t="s">
        <v>22</v>
      </c>
      <c r="J306" s="1" t="s">
        <v>23</v>
      </c>
      <c r="K306" s="1" t="s">
        <v>34</v>
      </c>
      <c r="L306" s="1" t="s">
        <v>25</v>
      </c>
      <c r="M306" s="1">
        <v>1</v>
      </c>
      <c r="N306" s="1" t="s">
        <v>26</v>
      </c>
    </row>
    <row r="307" spans="1:14" x14ac:dyDescent="0.25">
      <c r="A307" s="1" t="s">
        <v>1836</v>
      </c>
      <c r="B307" s="1" t="s">
        <v>1837</v>
      </c>
      <c r="C307" s="1" t="s">
        <v>1838</v>
      </c>
      <c r="D307" s="2" t="s">
        <v>1839</v>
      </c>
      <c r="E307" s="1" t="s">
        <v>1840</v>
      </c>
      <c r="F307" s="3" t="s">
        <v>1841</v>
      </c>
      <c r="G307" s="3" t="s">
        <v>1842</v>
      </c>
      <c r="H307" s="1" t="s">
        <v>21</v>
      </c>
      <c r="I307" s="1" t="s">
        <v>22</v>
      </c>
      <c r="J307" s="1" t="s">
        <v>23</v>
      </c>
      <c r="K307" s="1" t="s">
        <v>52</v>
      </c>
      <c r="L307" s="1" t="s">
        <v>25</v>
      </c>
      <c r="M307" s="1">
        <v>1</v>
      </c>
      <c r="N307" s="1" t="s">
        <v>26</v>
      </c>
    </row>
    <row r="308" spans="1:14" x14ac:dyDescent="0.25">
      <c r="A308" s="1" t="s">
        <v>323</v>
      </c>
      <c r="B308" s="1" t="s">
        <v>1843</v>
      </c>
      <c r="C308" s="1" t="s">
        <v>63</v>
      </c>
      <c r="D308" s="2" t="s">
        <v>1844</v>
      </c>
      <c r="E308" s="1" t="s">
        <v>1845</v>
      </c>
      <c r="F308" s="3" t="s">
        <v>1846</v>
      </c>
      <c r="G308" s="3" t="s">
        <v>1847</v>
      </c>
      <c r="H308" s="1" t="s">
        <v>21</v>
      </c>
      <c r="I308" s="1" t="s">
        <v>22</v>
      </c>
      <c r="J308" s="1" t="s">
        <v>23</v>
      </c>
      <c r="K308" s="1" t="s">
        <v>60</v>
      </c>
      <c r="L308" s="1" t="s">
        <v>25</v>
      </c>
      <c r="M308" s="1">
        <v>1</v>
      </c>
      <c r="N308" s="1" t="s">
        <v>26</v>
      </c>
    </row>
    <row r="309" spans="1:14" x14ac:dyDescent="0.25">
      <c r="A309" s="1" t="s">
        <v>203</v>
      </c>
      <c r="B309" s="1" t="s">
        <v>1848</v>
      </c>
      <c r="C309" s="1" t="s">
        <v>403</v>
      </c>
      <c r="D309" s="2" t="s">
        <v>1849</v>
      </c>
      <c r="E309" s="1" t="s">
        <v>1850</v>
      </c>
      <c r="F309" s="3" t="s">
        <v>1851</v>
      </c>
      <c r="G309" s="3" t="s">
        <v>1852</v>
      </c>
      <c r="H309" s="1" t="s">
        <v>43</v>
      </c>
      <c r="I309" s="1" t="s">
        <v>1853</v>
      </c>
      <c r="J309" s="1" t="s">
        <v>1854</v>
      </c>
      <c r="K309" s="1" t="s">
        <v>1855</v>
      </c>
      <c r="L309" s="1" t="s">
        <v>75</v>
      </c>
      <c r="M309" s="1">
        <v>1</v>
      </c>
      <c r="N309" s="1" t="s">
        <v>26</v>
      </c>
    </row>
    <row r="310" spans="1:14" x14ac:dyDescent="0.25">
      <c r="A310" s="1" t="s">
        <v>444</v>
      </c>
      <c r="B310" s="1" t="s">
        <v>1856</v>
      </c>
      <c r="C310" s="1" t="s">
        <v>153</v>
      </c>
      <c r="D310" s="2" t="s">
        <v>1857</v>
      </c>
      <c r="E310" s="1" t="s">
        <v>1858</v>
      </c>
      <c r="F310" s="3" t="s">
        <v>1859</v>
      </c>
      <c r="G310" s="3" t="s">
        <v>587</v>
      </c>
      <c r="H310" s="1" t="s">
        <v>21</v>
      </c>
      <c r="I310" s="1" t="s">
        <v>22</v>
      </c>
      <c r="J310" s="1" t="s">
        <v>23</v>
      </c>
      <c r="K310" s="1" t="s">
        <v>60</v>
      </c>
      <c r="L310" s="1" t="s">
        <v>25</v>
      </c>
      <c r="M310" s="1">
        <v>1</v>
      </c>
      <c r="N310" s="1" t="s">
        <v>26</v>
      </c>
    </row>
    <row r="311" spans="1:14" x14ac:dyDescent="0.25">
      <c r="A311" s="1" t="s">
        <v>61</v>
      </c>
      <c r="B311" s="1" t="s">
        <v>1860</v>
      </c>
      <c r="C311" s="1" t="s">
        <v>153</v>
      </c>
      <c r="D311" s="2" t="s">
        <v>1861</v>
      </c>
      <c r="E311" s="1" t="s">
        <v>1862</v>
      </c>
      <c r="F311" s="3" t="s">
        <v>1863</v>
      </c>
      <c r="G311" s="3" t="s">
        <v>1608</v>
      </c>
      <c r="H311" s="1" t="s">
        <v>21</v>
      </c>
      <c r="I311" s="1" t="s">
        <v>22</v>
      </c>
      <c r="J311" s="1" t="s">
        <v>23</v>
      </c>
      <c r="K311" s="1" t="s">
        <v>121</v>
      </c>
      <c r="L311" s="1" t="s">
        <v>25</v>
      </c>
      <c r="M311" s="1">
        <v>1</v>
      </c>
      <c r="N311" s="1" t="s">
        <v>26</v>
      </c>
    </row>
    <row r="312" spans="1:14" x14ac:dyDescent="0.25">
      <c r="A312" s="1" t="s">
        <v>27</v>
      </c>
      <c r="B312" s="1" t="s">
        <v>1864</v>
      </c>
      <c r="C312" s="1" t="s">
        <v>513</v>
      </c>
      <c r="D312" s="2" t="s">
        <v>1865</v>
      </c>
      <c r="E312" s="1" t="s">
        <v>1866</v>
      </c>
      <c r="F312" s="3" t="s">
        <v>1867</v>
      </c>
      <c r="G312" s="3" t="s">
        <v>1868</v>
      </c>
      <c r="H312" s="1" t="s">
        <v>21</v>
      </c>
      <c r="I312" s="1" t="s">
        <v>22</v>
      </c>
      <c r="J312" s="1" t="s">
        <v>23</v>
      </c>
      <c r="K312" s="1" t="s">
        <v>1869</v>
      </c>
      <c r="L312" s="1" t="s">
        <v>25</v>
      </c>
      <c r="M312" s="1">
        <v>1</v>
      </c>
      <c r="N312" s="1" t="s">
        <v>26</v>
      </c>
    </row>
    <row r="313" spans="1:14" x14ac:dyDescent="0.25">
      <c r="A313" s="1" t="s">
        <v>137</v>
      </c>
      <c r="B313" s="1" t="s">
        <v>1870</v>
      </c>
      <c r="C313" s="1" t="s">
        <v>132</v>
      </c>
      <c r="D313" s="2" t="s">
        <v>1871</v>
      </c>
      <c r="E313" s="1" t="s">
        <v>1872</v>
      </c>
      <c r="F313" s="3" t="s">
        <v>1873</v>
      </c>
      <c r="G313" s="3" t="s">
        <v>1874</v>
      </c>
      <c r="H313" s="1" t="s">
        <v>21</v>
      </c>
      <c r="I313" s="1" t="s">
        <v>22</v>
      </c>
      <c r="J313" s="1" t="s">
        <v>23</v>
      </c>
      <c r="K313" s="1" t="s">
        <v>34</v>
      </c>
      <c r="L313" s="1" t="s">
        <v>35</v>
      </c>
      <c r="M313" s="1">
        <v>1</v>
      </c>
      <c r="N313" s="1" t="s">
        <v>26</v>
      </c>
    </row>
    <row r="314" spans="1:14" x14ac:dyDescent="0.25">
      <c r="A314" s="1" t="s">
        <v>1875</v>
      </c>
      <c r="B314" s="1" t="s">
        <v>1876</v>
      </c>
      <c r="C314" s="1" t="s">
        <v>425</v>
      </c>
      <c r="D314" s="2" t="s">
        <v>1877</v>
      </c>
      <c r="E314" s="1" t="s">
        <v>1878</v>
      </c>
      <c r="F314" s="3" t="s">
        <v>1879</v>
      </c>
      <c r="G314" s="3" t="s">
        <v>1880</v>
      </c>
      <c r="H314" s="1" t="s">
        <v>21</v>
      </c>
      <c r="I314" s="1" t="s">
        <v>22</v>
      </c>
      <c r="J314" s="1" t="s">
        <v>23</v>
      </c>
      <c r="K314" s="1" t="s">
        <v>24</v>
      </c>
      <c r="L314" s="1" t="s">
        <v>35</v>
      </c>
      <c r="M314" s="1">
        <v>1</v>
      </c>
      <c r="N314" s="1" t="s">
        <v>26</v>
      </c>
    </row>
    <row r="315" spans="1:14" x14ac:dyDescent="0.25">
      <c r="A315" s="1" t="s">
        <v>1881</v>
      </c>
      <c r="B315" s="1" t="s">
        <v>1882</v>
      </c>
      <c r="C315" s="1" t="s">
        <v>960</v>
      </c>
      <c r="D315" s="2" t="s">
        <v>1883</v>
      </c>
      <c r="E315" s="1" t="s">
        <v>1884</v>
      </c>
      <c r="F315" s="3" t="s">
        <v>1885</v>
      </c>
      <c r="G315" s="3" t="s">
        <v>1574</v>
      </c>
      <c r="H315" s="1" t="s">
        <v>21</v>
      </c>
      <c r="I315" s="1" t="s">
        <v>22</v>
      </c>
      <c r="J315" s="1" t="s">
        <v>23</v>
      </c>
      <c r="K315" s="1" t="s">
        <v>779</v>
      </c>
      <c r="L315" s="1" t="s">
        <v>25</v>
      </c>
      <c r="M315" s="1">
        <v>1</v>
      </c>
      <c r="N315" s="1" t="s">
        <v>26</v>
      </c>
    </row>
    <row r="316" spans="1:14" x14ac:dyDescent="0.25">
      <c r="A316" s="1" t="s">
        <v>61</v>
      </c>
      <c r="B316" s="1" t="s">
        <v>853</v>
      </c>
      <c r="C316" s="1" t="s">
        <v>425</v>
      </c>
      <c r="D316" s="2" t="s">
        <v>854</v>
      </c>
      <c r="E316" s="1" t="s">
        <v>855</v>
      </c>
      <c r="F316" s="3" t="s">
        <v>856</v>
      </c>
      <c r="G316" s="3" t="s">
        <v>857</v>
      </c>
      <c r="H316" s="1" t="s">
        <v>21</v>
      </c>
      <c r="I316" s="1" t="s">
        <v>22</v>
      </c>
      <c r="J316" s="1" t="s">
        <v>23</v>
      </c>
      <c r="K316" s="1" t="s">
        <v>99</v>
      </c>
      <c r="L316" s="1" t="s">
        <v>25</v>
      </c>
      <c r="M316" s="1">
        <v>1</v>
      </c>
      <c r="N316" s="1" t="s">
        <v>26</v>
      </c>
    </row>
    <row r="317" spans="1:14" x14ac:dyDescent="0.25">
      <c r="A317" s="1" t="s">
        <v>1875</v>
      </c>
      <c r="B317" s="1" t="s">
        <v>1886</v>
      </c>
      <c r="C317" s="1" t="s">
        <v>153</v>
      </c>
      <c r="D317" s="2" t="s">
        <v>1887</v>
      </c>
      <c r="E317" s="1" t="s">
        <v>1888</v>
      </c>
      <c r="F317" s="3" t="s">
        <v>1889</v>
      </c>
      <c r="G317" s="3" t="s">
        <v>1890</v>
      </c>
      <c r="H317" s="1" t="s">
        <v>21</v>
      </c>
      <c r="I317" s="1" t="s">
        <v>22</v>
      </c>
      <c r="J317" s="1" t="s">
        <v>23</v>
      </c>
      <c r="K317" s="1" t="s">
        <v>492</v>
      </c>
      <c r="L317" s="1" t="s">
        <v>35</v>
      </c>
      <c r="M317" s="1">
        <v>1</v>
      </c>
      <c r="N317" s="1" t="s">
        <v>26</v>
      </c>
    </row>
    <row r="318" spans="1:14" x14ac:dyDescent="0.25">
      <c r="A318" s="1" t="s">
        <v>1891</v>
      </c>
      <c r="B318" s="1" t="s">
        <v>482</v>
      </c>
      <c r="C318" s="1" t="s">
        <v>1693</v>
      </c>
      <c r="D318" s="2" t="s">
        <v>1892</v>
      </c>
      <c r="E318" s="1" t="s">
        <v>1893</v>
      </c>
      <c r="F318" s="3" t="s">
        <v>1894</v>
      </c>
      <c r="G318" s="3" t="s">
        <v>1895</v>
      </c>
      <c r="H318" s="1" t="s">
        <v>21</v>
      </c>
      <c r="I318" s="1" t="s">
        <v>22</v>
      </c>
      <c r="J318" s="1" t="s">
        <v>23</v>
      </c>
      <c r="K318" s="1" t="s">
        <v>408</v>
      </c>
      <c r="L318" s="1" t="s">
        <v>35</v>
      </c>
      <c r="M318" s="1">
        <v>1</v>
      </c>
      <c r="N318" s="1" t="s">
        <v>26</v>
      </c>
    </row>
    <row r="319" spans="1:14" x14ac:dyDescent="0.25">
      <c r="A319" s="1" t="s">
        <v>1896</v>
      </c>
      <c r="B319" s="1" t="s">
        <v>1897</v>
      </c>
      <c r="C319" s="1" t="s">
        <v>70</v>
      </c>
      <c r="D319" s="2" t="s">
        <v>1898</v>
      </c>
      <c r="E319" s="1" t="s">
        <v>1899</v>
      </c>
      <c r="F319" s="3" t="s">
        <v>1900</v>
      </c>
      <c r="G319" s="3" t="s">
        <v>1901</v>
      </c>
      <c r="H319" s="1" t="s">
        <v>43</v>
      </c>
      <c r="I319" s="1" t="s">
        <v>22</v>
      </c>
      <c r="J319" s="1" t="s">
        <v>23</v>
      </c>
      <c r="K319" s="1" t="s">
        <v>1902</v>
      </c>
      <c r="L319" s="1" t="s">
        <v>25</v>
      </c>
      <c r="M319" s="1">
        <v>1</v>
      </c>
      <c r="N319" s="1" t="s">
        <v>26</v>
      </c>
    </row>
    <row r="320" spans="1:14" x14ac:dyDescent="0.25">
      <c r="A320" s="1" t="s">
        <v>239</v>
      </c>
      <c r="B320" s="1" t="s">
        <v>1903</v>
      </c>
      <c r="C320" s="1" t="s">
        <v>153</v>
      </c>
      <c r="D320" s="2" t="s">
        <v>1904</v>
      </c>
      <c r="E320" s="1" t="s">
        <v>1905</v>
      </c>
      <c r="F320" s="3" t="s">
        <v>1906</v>
      </c>
      <c r="G320" s="3" t="s">
        <v>1880</v>
      </c>
      <c r="H320" s="1" t="s">
        <v>21</v>
      </c>
      <c r="I320" s="1" t="s">
        <v>22</v>
      </c>
      <c r="J320" s="1" t="s">
        <v>23</v>
      </c>
      <c r="K320" s="1" t="s">
        <v>144</v>
      </c>
      <c r="L320" s="1" t="s">
        <v>25</v>
      </c>
      <c r="M320" s="1">
        <v>1</v>
      </c>
      <c r="N320" s="1" t="s">
        <v>1907</v>
      </c>
    </row>
    <row r="321" spans="1:14" x14ac:dyDescent="0.25">
      <c r="A321" s="1" t="s">
        <v>1377</v>
      </c>
      <c r="B321" s="1" t="s">
        <v>1908</v>
      </c>
      <c r="C321" s="1" t="s">
        <v>249</v>
      </c>
      <c r="D321" s="2" t="s">
        <v>1909</v>
      </c>
      <c r="E321" s="1" t="s">
        <v>1910</v>
      </c>
      <c r="F321" s="3" t="s">
        <v>1911</v>
      </c>
      <c r="G321" s="3" t="s">
        <v>1912</v>
      </c>
      <c r="H321" s="1" t="s">
        <v>43</v>
      </c>
      <c r="I321" s="1" t="s">
        <v>222</v>
      </c>
      <c r="J321" s="1" t="s">
        <v>223</v>
      </c>
      <c r="K321" s="1" t="s">
        <v>1913</v>
      </c>
      <c r="L321" s="1" t="s">
        <v>35</v>
      </c>
      <c r="M321" s="1">
        <v>1</v>
      </c>
      <c r="N321" s="1" t="s">
        <v>26</v>
      </c>
    </row>
    <row r="322" spans="1:14" x14ac:dyDescent="0.25">
      <c r="A322" s="1" t="s">
        <v>267</v>
      </c>
      <c r="B322" s="1" t="s">
        <v>1814</v>
      </c>
      <c r="C322" s="1" t="s">
        <v>241</v>
      </c>
      <c r="D322" s="2" t="s">
        <v>1815</v>
      </c>
      <c r="E322" s="1" t="s">
        <v>1914</v>
      </c>
      <c r="F322" s="3" t="s">
        <v>1817</v>
      </c>
      <c r="G322" s="3" t="s">
        <v>421</v>
      </c>
      <c r="H322" s="1" t="s">
        <v>21</v>
      </c>
      <c r="I322" s="1" t="s">
        <v>22</v>
      </c>
      <c r="J322" s="1" t="s">
        <v>23</v>
      </c>
      <c r="K322" s="1" t="s">
        <v>1915</v>
      </c>
      <c r="L322" s="1" t="s">
        <v>35</v>
      </c>
      <c r="M322" s="1">
        <v>1</v>
      </c>
      <c r="N322" s="1" t="s">
        <v>26</v>
      </c>
    </row>
    <row r="323" spans="1:14" x14ac:dyDescent="0.25">
      <c r="A323" s="1" t="s">
        <v>1916</v>
      </c>
      <c r="B323" s="1" t="s">
        <v>1917</v>
      </c>
      <c r="C323" s="1" t="s">
        <v>390</v>
      </c>
      <c r="D323" s="2" t="s">
        <v>1918</v>
      </c>
      <c r="E323" s="1" t="s">
        <v>1919</v>
      </c>
      <c r="F323" s="3" t="s">
        <v>1920</v>
      </c>
      <c r="G323" s="3" t="s">
        <v>1921</v>
      </c>
      <c r="H323" s="1" t="s">
        <v>21</v>
      </c>
      <c r="I323" s="1" t="s">
        <v>22</v>
      </c>
      <c r="J323" s="1" t="s">
        <v>23</v>
      </c>
      <c r="K323" s="1" t="s">
        <v>60</v>
      </c>
      <c r="L323" s="1" t="s">
        <v>75</v>
      </c>
      <c r="M323" s="1">
        <v>1</v>
      </c>
      <c r="N323" s="1" t="s">
        <v>26</v>
      </c>
    </row>
    <row r="324" spans="1:14" x14ac:dyDescent="0.25">
      <c r="A324" s="1" t="s">
        <v>583</v>
      </c>
      <c r="B324" s="1" t="s">
        <v>1162</v>
      </c>
      <c r="C324" s="1" t="s">
        <v>110</v>
      </c>
      <c r="D324" s="2" t="s">
        <v>1922</v>
      </c>
      <c r="E324" s="1" t="s">
        <v>1923</v>
      </c>
      <c r="F324" s="3" t="s">
        <v>1924</v>
      </c>
      <c r="G324" s="3" t="s">
        <v>825</v>
      </c>
      <c r="H324" s="1" t="s">
        <v>21</v>
      </c>
      <c r="I324" s="1" t="s">
        <v>22</v>
      </c>
      <c r="J324" s="1" t="s">
        <v>23</v>
      </c>
      <c r="K324" s="1" t="s">
        <v>83</v>
      </c>
      <c r="L324" s="1" t="s">
        <v>25</v>
      </c>
      <c r="M324" s="1">
        <v>1</v>
      </c>
      <c r="N324" s="1" t="s">
        <v>26</v>
      </c>
    </row>
    <row r="325" spans="1:14" x14ac:dyDescent="0.25">
      <c r="A325" s="1" t="s">
        <v>1916</v>
      </c>
      <c r="B325" s="1" t="s">
        <v>1917</v>
      </c>
      <c r="C325" s="1" t="s">
        <v>390</v>
      </c>
      <c r="D325" s="2" t="s">
        <v>1918</v>
      </c>
      <c r="E325" s="1" t="s">
        <v>1919</v>
      </c>
      <c r="F325" s="3" t="s">
        <v>1920</v>
      </c>
      <c r="G325" s="3" t="s">
        <v>1921</v>
      </c>
      <c r="H325" s="1" t="s">
        <v>21</v>
      </c>
      <c r="I325" s="1" t="s">
        <v>22</v>
      </c>
      <c r="J325" s="1" t="s">
        <v>23</v>
      </c>
      <c r="K325" s="1" t="s">
        <v>60</v>
      </c>
      <c r="L325" s="1" t="s">
        <v>75</v>
      </c>
      <c r="M325" s="1">
        <v>1</v>
      </c>
      <c r="N325" s="1" t="s">
        <v>26</v>
      </c>
    </row>
    <row r="326" spans="1:14" x14ac:dyDescent="0.25">
      <c r="A326" s="1" t="s">
        <v>176</v>
      </c>
      <c r="B326" s="1" t="s">
        <v>1925</v>
      </c>
      <c r="C326" s="1" t="s">
        <v>290</v>
      </c>
      <c r="D326" s="2" t="s">
        <v>1926</v>
      </c>
      <c r="E326" s="1" t="s">
        <v>1927</v>
      </c>
      <c r="F326" s="3" t="s">
        <v>1928</v>
      </c>
      <c r="G326" s="3" t="s">
        <v>1929</v>
      </c>
      <c r="H326" s="1" t="s">
        <v>21</v>
      </c>
      <c r="I326" s="1" t="s">
        <v>22</v>
      </c>
      <c r="J326" s="1" t="s">
        <v>23</v>
      </c>
      <c r="K326" s="1" t="s">
        <v>414</v>
      </c>
      <c r="L326" s="1" t="s">
        <v>35</v>
      </c>
      <c r="M326" s="1">
        <v>1</v>
      </c>
      <c r="N326" s="1" t="s">
        <v>26</v>
      </c>
    </row>
    <row r="327" spans="1:14" x14ac:dyDescent="0.25">
      <c r="A327" s="1" t="s">
        <v>145</v>
      </c>
      <c r="B327" s="1" t="s">
        <v>1930</v>
      </c>
      <c r="C327" s="1" t="s">
        <v>29</v>
      </c>
      <c r="D327" s="2" t="s">
        <v>1931</v>
      </c>
      <c r="E327" s="1" t="s">
        <v>1932</v>
      </c>
      <c r="F327" s="3" t="s">
        <v>1933</v>
      </c>
      <c r="G327" s="3" t="s">
        <v>1934</v>
      </c>
      <c r="H327" s="1" t="s">
        <v>21</v>
      </c>
      <c r="I327" s="1" t="s">
        <v>22</v>
      </c>
      <c r="J327" s="1" t="s">
        <v>23</v>
      </c>
      <c r="K327" s="1" t="s">
        <v>714</v>
      </c>
      <c r="L327" s="1" t="s">
        <v>25</v>
      </c>
      <c r="M327" s="1">
        <v>1</v>
      </c>
      <c r="N327" s="1" t="s">
        <v>26</v>
      </c>
    </row>
    <row r="328" spans="1:14" x14ac:dyDescent="0.25">
      <c r="A328" s="1" t="s">
        <v>254</v>
      </c>
      <c r="B328" s="1" t="s">
        <v>255</v>
      </c>
      <c r="C328" s="1" t="s">
        <v>256</v>
      </c>
      <c r="D328" s="2" t="s">
        <v>257</v>
      </c>
      <c r="E328" s="1" t="s">
        <v>258</v>
      </c>
      <c r="F328" s="3" t="s">
        <v>259</v>
      </c>
      <c r="G328" s="3" t="s">
        <v>260</v>
      </c>
      <c r="H328" s="1" t="s">
        <v>43</v>
      </c>
      <c r="I328" s="1" t="s">
        <v>22</v>
      </c>
      <c r="J328" s="1" t="s">
        <v>23</v>
      </c>
      <c r="K328" s="1" t="s">
        <v>202</v>
      </c>
      <c r="L328" s="1" t="s">
        <v>25</v>
      </c>
      <c r="M328" s="1">
        <v>1</v>
      </c>
      <c r="N328" s="1" t="s">
        <v>26</v>
      </c>
    </row>
    <row r="329" spans="1:14" x14ac:dyDescent="0.25">
      <c r="A329" s="1" t="s">
        <v>130</v>
      </c>
      <c r="B329" s="1" t="s">
        <v>1935</v>
      </c>
      <c r="C329" s="1" t="s">
        <v>934</v>
      </c>
      <c r="D329" s="2" t="s">
        <v>1936</v>
      </c>
      <c r="E329" s="1" t="s">
        <v>1937</v>
      </c>
      <c r="F329" s="3" t="s">
        <v>1938</v>
      </c>
      <c r="G329" s="3" t="s">
        <v>157</v>
      </c>
      <c r="H329" s="1" t="s">
        <v>21</v>
      </c>
      <c r="I329" s="1" t="s">
        <v>22</v>
      </c>
      <c r="J329" s="1" t="s">
        <v>23</v>
      </c>
      <c r="K329" s="1" t="s">
        <v>1939</v>
      </c>
      <c r="L329" s="1" t="s">
        <v>35</v>
      </c>
      <c r="M329" s="1">
        <v>1</v>
      </c>
      <c r="N329" s="1" t="s">
        <v>26</v>
      </c>
    </row>
    <row r="330" spans="1:14" x14ac:dyDescent="0.25">
      <c r="A330" s="1" t="s">
        <v>158</v>
      </c>
      <c r="B330" s="1" t="s">
        <v>1940</v>
      </c>
      <c r="C330" s="1" t="s">
        <v>1212</v>
      </c>
      <c r="D330" s="2" t="s">
        <v>1941</v>
      </c>
      <c r="E330" s="1" t="s">
        <v>1942</v>
      </c>
      <c r="F330" s="3" t="s">
        <v>1943</v>
      </c>
      <c r="G330" s="3" t="s">
        <v>1944</v>
      </c>
      <c r="H330" s="1" t="s">
        <v>21</v>
      </c>
      <c r="I330" s="1" t="s">
        <v>1945</v>
      </c>
      <c r="J330" s="1" t="s">
        <v>1946</v>
      </c>
      <c r="K330" s="1" t="s">
        <v>1947</v>
      </c>
      <c r="L330" s="1" t="s">
        <v>75</v>
      </c>
      <c r="M330" s="1">
        <v>1</v>
      </c>
      <c r="N330" s="1" t="s">
        <v>26</v>
      </c>
    </row>
    <row r="331" spans="1:14" x14ac:dyDescent="0.25">
      <c r="A331" s="1" t="s">
        <v>357</v>
      </c>
      <c r="B331" s="1" t="s">
        <v>1948</v>
      </c>
      <c r="C331" s="1" t="s">
        <v>241</v>
      </c>
      <c r="D331" s="2" t="s">
        <v>1949</v>
      </c>
      <c r="E331" s="1" t="s">
        <v>1950</v>
      </c>
      <c r="F331" s="3" t="s">
        <v>1951</v>
      </c>
      <c r="G331" s="3" t="s">
        <v>1952</v>
      </c>
      <c r="H331" s="1" t="s">
        <v>21</v>
      </c>
      <c r="I331" s="1" t="s">
        <v>22</v>
      </c>
      <c r="J331" s="1" t="s">
        <v>23</v>
      </c>
      <c r="K331" s="1" t="s">
        <v>24</v>
      </c>
      <c r="L331" s="1" t="s">
        <v>25</v>
      </c>
      <c r="M331" s="1">
        <v>1</v>
      </c>
      <c r="N331" s="1" t="s">
        <v>26</v>
      </c>
    </row>
    <row r="332" spans="1:14" x14ac:dyDescent="0.25">
      <c r="A332" s="1" t="s">
        <v>145</v>
      </c>
      <c r="B332" s="1" t="s">
        <v>1953</v>
      </c>
      <c r="C332" s="1" t="s">
        <v>934</v>
      </c>
      <c r="D332" s="2" t="s">
        <v>1954</v>
      </c>
      <c r="E332" s="1" t="s">
        <v>1955</v>
      </c>
      <c r="F332" s="3" t="s">
        <v>1956</v>
      </c>
      <c r="G332" s="3" t="s">
        <v>1957</v>
      </c>
      <c r="H332" s="1" t="s">
        <v>21</v>
      </c>
      <c r="I332" s="1" t="s">
        <v>22</v>
      </c>
      <c r="J332" s="1" t="s">
        <v>23</v>
      </c>
      <c r="K332" s="1" t="s">
        <v>44</v>
      </c>
      <c r="L332" s="1" t="s">
        <v>75</v>
      </c>
      <c r="M332" s="1">
        <v>1</v>
      </c>
      <c r="N332" s="1" t="s">
        <v>26</v>
      </c>
    </row>
    <row r="333" spans="1:14" x14ac:dyDescent="0.25">
      <c r="A333" s="1" t="s">
        <v>1958</v>
      </c>
      <c r="B333" s="1" t="s">
        <v>1959</v>
      </c>
      <c r="C333" s="1" t="s">
        <v>1960</v>
      </c>
      <c r="D333" s="2" t="s">
        <v>1961</v>
      </c>
      <c r="E333" s="1" t="s">
        <v>1962</v>
      </c>
      <c r="F333" s="3" t="s">
        <v>1963</v>
      </c>
      <c r="G333" s="3" t="s">
        <v>1633</v>
      </c>
      <c r="H333" s="1" t="s">
        <v>21</v>
      </c>
      <c r="I333" s="1" t="s">
        <v>22</v>
      </c>
      <c r="J333" s="1" t="s">
        <v>23</v>
      </c>
      <c r="K333" s="1" t="s">
        <v>1964</v>
      </c>
      <c r="L333" s="1" t="s">
        <v>25</v>
      </c>
      <c r="M333" s="1">
        <v>1</v>
      </c>
      <c r="N333" s="1" t="s">
        <v>26</v>
      </c>
    </row>
    <row r="334" spans="1:14" x14ac:dyDescent="0.25">
      <c r="A334" s="1" t="s">
        <v>130</v>
      </c>
      <c r="B334" s="1" t="s">
        <v>1965</v>
      </c>
      <c r="C334" s="1" t="s">
        <v>153</v>
      </c>
      <c r="D334" s="2" t="s">
        <v>1966</v>
      </c>
      <c r="E334" s="1" t="s">
        <v>1967</v>
      </c>
      <c r="F334" s="3" t="s">
        <v>1968</v>
      </c>
      <c r="G334" s="3" t="s">
        <v>1969</v>
      </c>
      <c r="H334" s="1" t="s">
        <v>21</v>
      </c>
      <c r="I334" s="1" t="s">
        <v>1970</v>
      </c>
      <c r="J334" s="1" t="s">
        <v>1971</v>
      </c>
      <c r="K334" s="1" t="s">
        <v>1972</v>
      </c>
      <c r="L334" s="1" t="s">
        <v>25</v>
      </c>
      <c r="M334" s="1">
        <v>3</v>
      </c>
      <c r="N334" s="1" t="s">
        <v>26</v>
      </c>
    </row>
    <row r="335" spans="1:14" x14ac:dyDescent="0.25">
      <c r="A335" s="1" t="s">
        <v>1973</v>
      </c>
      <c r="B335" s="1" t="s">
        <v>482</v>
      </c>
      <c r="C335" s="1" t="s">
        <v>1974</v>
      </c>
      <c r="D335" s="2" t="s">
        <v>1975</v>
      </c>
      <c r="E335" s="1" t="s">
        <v>1976</v>
      </c>
      <c r="F335" s="3" t="s">
        <v>1977</v>
      </c>
      <c r="G335" s="3" t="s">
        <v>1978</v>
      </c>
      <c r="H335" s="1" t="s">
        <v>21</v>
      </c>
      <c r="I335" s="1" t="s">
        <v>22</v>
      </c>
      <c r="J335" s="1" t="s">
        <v>23</v>
      </c>
      <c r="K335" s="1" t="s">
        <v>202</v>
      </c>
      <c r="L335" s="1" t="s">
        <v>35</v>
      </c>
      <c r="M335" s="1">
        <v>1</v>
      </c>
      <c r="N335" s="1" t="s">
        <v>549</v>
      </c>
    </row>
    <row r="336" spans="1:14" x14ac:dyDescent="0.25">
      <c r="A336" s="1" t="s">
        <v>1979</v>
      </c>
      <c r="B336" s="1" t="s">
        <v>1965</v>
      </c>
      <c r="C336" s="1" t="s">
        <v>63</v>
      </c>
      <c r="D336" s="2" t="s">
        <v>1980</v>
      </c>
      <c r="E336" s="1" t="s">
        <v>1981</v>
      </c>
      <c r="F336" s="3" t="s">
        <v>1982</v>
      </c>
      <c r="G336" s="3" t="s">
        <v>1983</v>
      </c>
      <c r="H336" s="1" t="s">
        <v>21</v>
      </c>
      <c r="I336" s="1" t="s">
        <v>22</v>
      </c>
      <c r="J336" s="1" t="s">
        <v>23</v>
      </c>
      <c r="K336" s="1" t="s">
        <v>60</v>
      </c>
      <c r="L336" s="1" t="s">
        <v>35</v>
      </c>
      <c r="M336" s="1">
        <v>1</v>
      </c>
      <c r="N336" s="1" t="s">
        <v>1984</v>
      </c>
    </row>
    <row r="337" spans="1:14" x14ac:dyDescent="0.25">
      <c r="A337" s="1" t="s">
        <v>76</v>
      </c>
      <c r="B337" s="1" t="s">
        <v>77</v>
      </c>
      <c r="C337" s="1" t="s">
        <v>78</v>
      </c>
      <c r="D337" s="2" t="s">
        <v>79</v>
      </c>
      <c r="E337" s="1" t="s">
        <v>80</v>
      </c>
      <c r="F337" s="3" t="s">
        <v>81</v>
      </c>
      <c r="G337" s="3" t="s">
        <v>82</v>
      </c>
      <c r="H337" s="1" t="s">
        <v>21</v>
      </c>
      <c r="I337" s="1" t="s">
        <v>22</v>
      </c>
      <c r="J337" s="1" t="s">
        <v>23</v>
      </c>
      <c r="K337" s="1" t="s">
        <v>83</v>
      </c>
      <c r="L337" s="1" t="s">
        <v>75</v>
      </c>
      <c r="M337" s="1">
        <v>1</v>
      </c>
      <c r="N337" s="1" t="s">
        <v>84</v>
      </c>
    </row>
    <row r="338" spans="1:14" x14ac:dyDescent="0.25">
      <c r="A338" s="1" t="s">
        <v>68</v>
      </c>
      <c r="B338" s="1" t="s">
        <v>1985</v>
      </c>
      <c r="C338" s="1" t="s">
        <v>339</v>
      </c>
      <c r="D338" s="2" t="s">
        <v>1986</v>
      </c>
      <c r="E338" s="1" t="s">
        <v>1987</v>
      </c>
      <c r="F338" s="3" t="s">
        <v>1988</v>
      </c>
      <c r="G338" s="3" t="s">
        <v>1989</v>
      </c>
      <c r="H338" s="1" t="s">
        <v>43</v>
      </c>
      <c r="I338" s="1" t="s">
        <v>22</v>
      </c>
      <c r="J338" s="1" t="s">
        <v>23</v>
      </c>
      <c r="K338" s="1" t="s">
        <v>779</v>
      </c>
      <c r="L338" s="1" t="s">
        <v>35</v>
      </c>
      <c r="M338" s="1">
        <v>1</v>
      </c>
      <c r="N338" s="1" t="s">
        <v>26</v>
      </c>
    </row>
    <row r="339" spans="1:14" x14ac:dyDescent="0.25">
      <c r="A339" s="1" t="s">
        <v>1990</v>
      </c>
      <c r="B339" s="1" t="s">
        <v>1991</v>
      </c>
      <c r="C339" s="1" t="s">
        <v>63</v>
      </c>
      <c r="D339" s="2" t="s">
        <v>1992</v>
      </c>
      <c r="E339" s="1" t="s">
        <v>1993</v>
      </c>
      <c r="F339" s="3" t="s">
        <v>1994</v>
      </c>
      <c r="G339" s="3" t="s">
        <v>1995</v>
      </c>
      <c r="H339" s="1" t="s">
        <v>21</v>
      </c>
      <c r="I339" s="1" t="s">
        <v>22</v>
      </c>
      <c r="J339" s="1" t="s">
        <v>23</v>
      </c>
      <c r="K339" s="1" t="s">
        <v>202</v>
      </c>
      <c r="L339" s="1" t="s">
        <v>75</v>
      </c>
      <c r="M339" s="1">
        <v>1</v>
      </c>
      <c r="N339" s="1" t="s">
        <v>26</v>
      </c>
    </row>
    <row r="340" spans="1:14" x14ac:dyDescent="0.25">
      <c r="A340" s="1" t="s">
        <v>61</v>
      </c>
      <c r="B340" s="1" t="s">
        <v>1996</v>
      </c>
      <c r="C340" s="1" t="s">
        <v>1997</v>
      </c>
      <c r="D340" s="2" t="s">
        <v>1998</v>
      </c>
      <c r="E340" s="1" t="s">
        <v>1999</v>
      </c>
      <c r="F340" s="3" t="s">
        <v>2000</v>
      </c>
      <c r="G340" s="3" t="s">
        <v>2001</v>
      </c>
      <c r="H340" s="1" t="s">
        <v>21</v>
      </c>
      <c r="I340" s="1" t="s">
        <v>22</v>
      </c>
      <c r="J340" s="1" t="s">
        <v>23</v>
      </c>
      <c r="K340" s="1" t="s">
        <v>422</v>
      </c>
      <c r="L340" s="1" t="s">
        <v>25</v>
      </c>
      <c r="M340" s="1">
        <v>2</v>
      </c>
      <c r="N340" s="1" t="s">
        <v>2002</v>
      </c>
    </row>
    <row r="341" spans="1:14" x14ac:dyDescent="0.25">
      <c r="A341" s="1" t="s">
        <v>475</v>
      </c>
      <c r="B341" s="1" t="s">
        <v>2003</v>
      </c>
      <c r="C341" s="1" t="s">
        <v>190</v>
      </c>
      <c r="D341" s="2" t="s">
        <v>2004</v>
      </c>
      <c r="E341" s="1" t="s">
        <v>2005</v>
      </c>
      <c r="F341" s="3" t="s">
        <v>2006</v>
      </c>
      <c r="G341" s="3" t="s">
        <v>554</v>
      </c>
      <c r="H341" s="1" t="s">
        <v>43</v>
      </c>
      <c r="I341" s="1" t="s">
        <v>22</v>
      </c>
      <c r="J341" s="1" t="s">
        <v>23</v>
      </c>
      <c r="K341" s="1" t="s">
        <v>330</v>
      </c>
      <c r="L341" s="1" t="s">
        <v>25</v>
      </c>
      <c r="M341" s="1">
        <v>1</v>
      </c>
      <c r="N341" s="1" t="s">
        <v>26</v>
      </c>
    </row>
    <row r="342" spans="1:14" x14ac:dyDescent="0.25">
      <c r="A342" s="1" t="s">
        <v>130</v>
      </c>
      <c r="B342" s="1" t="s">
        <v>2007</v>
      </c>
      <c r="C342" s="1" t="s">
        <v>1779</v>
      </c>
      <c r="D342" s="2" t="s">
        <v>2008</v>
      </c>
      <c r="E342" s="1" t="s">
        <v>2009</v>
      </c>
      <c r="F342" s="3" t="s">
        <v>2010</v>
      </c>
      <c r="G342" s="3" t="s">
        <v>2011</v>
      </c>
      <c r="H342" s="1" t="s">
        <v>21</v>
      </c>
      <c r="I342" s="1" t="s">
        <v>22</v>
      </c>
      <c r="J342" s="1" t="s">
        <v>23</v>
      </c>
      <c r="K342" s="1" t="s">
        <v>791</v>
      </c>
      <c r="L342" s="1" t="s">
        <v>35</v>
      </c>
      <c r="M342" s="1">
        <v>1</v>
      </c>
      <c r="N342" s="1" t="s">
        <v>26</v>
      </c>
    </row>
    <row r="343" spans="1:14" x14ac:dyDescent="0.25">
      <c r="A343" s="1" t="s">
        <v>267</v>
      </c>
      <c r="B343" s="1" t="s">
        <v>2012</v>
      </c>
      <c r="C343" s="1" t="s">
        <v>1112</v>
      </c>
      <c r="D343" s="2" t="s">
        <v>2013</v>
      </c>
      <c r="E343" s="1" t="s">
        <v>2014</v>
      </c>
      <c r="F343" s="3" t="s">
        <v>2015</v>
      </c>
      <c r="G343" s="3" t="s">
        <v>2016</v>
      </c>
      <c r="H343" s="1" t="s">
        <v>21</v>
      </c>
      <c r="I343" s="1" t="s">
        <v>22</v>
      </c>
      <c r="J343" s="1" t="s">
        <v>23</v>
      </c>
      <c r="K343" s="1" t="s">
        <v>714</v>
      </c>
      <c r="L343" s="1" t="s">
        <v>35</v>
      </c>
      <c r="M343" s="1">
        <v>1</v>
      </c>
      <c r="N343" s="1" t="s">
        <v>26</v>
      </c>
    </row>
    <row r="344" spans="1:14" x14ac:dyDescent="0.25">
      <c r="A344" s="1" t="s">
        <v>76</v>
      </c>
      <c r="B344" s="1" t="s">
        <v>2017</v>
      </c>
      <c r="C344" s="1" t="s">
        <v>132</v>
      </c>
      <c r="D344" s="2" t="s">
        <v>2018</v>
      </c>
      <c r="E344" s="1" t="s">
        <v>2019</v>
      </c>
      <c r="F344" s="3" t="s">
        <v>2020</v>
      </c>
      <c r="G344" s="3" t="s">
        <v>33</v>
      </c>
      <c r="H344" s="1" t="s">
        <v>21</v>
      </c>
      <c r="I344" s="1" t="s">
        <v>22</v>
      </c>
      <c r="J344" s="1" t="s">
        <v>23</v>
      </c>
      <c r="K344" s="1" t="s">
        <v>624</v>
      </c>
      <c r="L344" s="1" t="s">
        <v>25</v>
      </c>
      <c r="M344" s="1">
        <v>1</v>
      </c>
      <c r="N344" s="1" t="s">
        <v>26</v>
      </c>
    </row>
    <row r="345" spans="1:14" x14ac:dyDescent="0.25">
      <c r="A345" s="1" t="s">
        <v>2021</v>
      </c>
      <c r="B345" s="1" t="s">
        <v>2022</v>
      </c>
      <c r="C345" s="1" t="s">
        <v>2023</v>
      </c>
      <c r="D345" s="2" t="s">
        <v>2024</v>
      </c>
      <c r="E345" s="1" t="s">
        <v>2025</v>
      </c>
      <c r="F345" s="3" t="s">
        <v>2026</v>
      </c>
      <c r="G345" s="3" t="s">
        <v>2027</v>
      </c>
      <c r="H345" s="1" t="s">
        <v>21</v>
      </c>
      <c r="I345" s="1" t="s">
        <v>22</v>
      </c>
      <c r="J345" s="1" t="s">
        <v>23</v>
      </c>
      <c r="K345" s="1" t="s">
        <v>202</v>
      </c>
      <c r="L345" s="1" t="s">
        <v>25</v>
      </c>
      <c r="M345" s="1">
        <v>1</v>
      </c>
      <c r="N345" s="1" t="s">
        <v>26</v>
      </c>
    </row>
    <row r="346" spans="1:14" x14ac:dyDescent="0.25">
      <c r="A346" s="1" t="s">
        <v>518</v>
      </c>
      <c r="B346" s="1" t="s">
        <v>2028</v>
      </c>
      <c r="C346" s="1" t="s">
        <v>339</v>
      </c>
      <c r="D346" s="2" t="s">
        <v>2029</v>
      </c>
      <c r="E346" s="1" t="s">
        <v>2030</v>
      </c>
      <c r="F346" s="3" t="s">
        <v>2031</v>
      </c>
      <c r="G346" s="3" t="s">
        <v>2032</v>
      </c>
      <c r="H346" s="1" t="s">
        <v>43</v>
      </c>
      <c r="I346" s="1" t="s">
        <v>22</v>
      </c>
      <c r="J346" s="1" t="s">
        <v>23</v>
      </c>
      <c r="K346" s="1" t="s">
        <v>34</v>
      </c>
      <c r="L346" s="1" t="s">
        <v>25</v>
      </c>
      <c r="M346" s="1">
        <v>1</v>
      </c>
      <c r="N346" s="1" t="s">
        <v>26</v>
      </c>
    </row>
    <row r="347" spans="1:14" x14ac:dyDescent="0.25">
      <c r="A347" s="1" t="s">
        <v>68</v>
      </c>
      <c r="B347" s="1" t="s">
        <v>2033</v>
      </c>
      <c r="C347" s="1" t="s">
        <v>793</v>
      </c>
      <c r="D347" s="2" t="s">
        <v>2034</v>
      </c>
      <c r="E347" s="1" t="s">
        <v>2035</v>
      </c>
      <c r="F347" s="3" t="s">
        <v>2036</v>
      </c>
      <c r="G347" s="3" t="s">
        <v>2037</v>
      </c>
      <c r="H347" s="1" t="s">
        <v>43</v>
      </c>
      <c r="I347" s="1" t="s">
        <v>22</v>
      </c>
      <c r="J347" s="1" t="s">
        <v>23</v>
      </c>
      <c r="K347" s="1" t="s">
        <v>34</v>
      </c>
      <c r="L347" s="1" t="s">
        <v>25</v>
      </c>
      <c r="M347" s="1">
        <v>1</v>
      </c>
      <c r="N347" s="1" t="s">
        <v>26</v>
      </c>
    </row>
    <row r="348" spans="1:14" x14ac:dyDescent="0.25">
      <c r="A348" s="1" t="s">
        <v>145</v>
      </c>
      <c r="B348" s="1" t="s">
        <v>2038</v>
      </c>
      <c r="C348" s="1" t="s">
        <v>425</v>
      </c>
      <c r="D348" s="2" t="s">
        <v>2039</v>
      </c>
      <c r="E348" s="1" t="s">
        <v>2040</v>
      </c>
      <c r="F348" s="3" t="s">
        <v>2041</v>
      </c>
      <c r="G348" s="3" t="s">
        <v>1264</v>
      </c>
      <c r="H348" s="1" t="s">
        <v>21</v>
      </c>
      <c r="I348" s="1" t="s">
        <v>22</v>
      </c>
      <c r="J348" s="1" t="s">
        <v>23</v>
      </c>
      <c r="K348" s="1" t="s">
        <v>24</v>
      </c>
      <c r="L348" s="1" t="s">
        <v>35</v>
      </c>
      <c r="M348" s="1">
        <v>1</v>
      </c>
      <c r="N348" s="1" t="s">
        <v>2042</v>
      </c>
    </row>
    <row r="349" spans="1:14" x14ac:dyDescent="0.25">
      <c r="A349" s="1" t="s">
        <v>2043</v>
      </c>
      <c r="B349" s="1" t="s">
        <v>2044</v>
      </c>
      <c r="C349" s="1" t="s">
        <v>249</v>
      </c>
      <c r="D349" s="2" t="s">
        <v>2045</v>
      </c>
      <c r="E349" s="1" t="s">
        <v>2046</v>
      </c>
      <c r="F349" s="3" t="s">
        <v>2047</v>
      </c>
      <c r="G349" s="3" t="s">
        <v>943</v>
      </c>
      <c r="H349" s="1" t="s">
        <v>43</v>
      </c>
      <c r="I349" s="1" t="s">
        <v>22</v>
      </c>
      <c r="J349" s="1" t="s">
        <v>23</v>
      </c>
      <c r="K349" s="1" t="s">
        <v>525</v>
      </c>
      <c r="L349" s="1" t="s">
        <v>35</v>
      </c>
      <c r="M349" s="1">
        <v>1</v>
      </c>
      <c r="N349" s="1" t="s">
        <v>26</v>
      </c>
    </row>
    <row r="350" spans="1:14" x14ac:dyDescent="0.25">
      <c r="A350" s="1" t="s">
        <v>151</v>
      </c>
      <c r="B350" s="1" t="s">
        <v>2048</v>
      </c>
      <c r="C350" s="1" t="s">
        <v>275</v>
      </c>
      <c r="D350" s="2" t="s">
        <v>2049</v>
      </c>
      <c r="E350" s="1" t="s">
        <v>2050</v>
      </c>
      <c r="F350" s="3" t="s">
        <v>2051</v>
      </c>
      <c r="G350" s="3" t="s">
        <v>2052</v>
      </c>
      <c r="H350" s="1" t="s">
        <v>21</v>
      </c>
      <c r="I350" s="1" t="s">
        <v>22</v>
      </c>
      <c r="J350" s="1" t="s">
        <v>23</v>
      </c>
      <c r="K350" s="1" t="s">
        <v>202</v>
      </c>
      <c r="L350" s="1" t="s">
        <v>35</v>
      </c>
      <c r="M350" s="1">
        <v>1</v>
      </c>
      <c r="N350" s="1" t="s">
        <v>26</v>
      </c>
    </row>
    <row r="351" spans="1:14" x14ac:dyDescent="0.25">
      <c r="A351" s="1" t="s">
        <v>61</v>
      </c>
      <c r="B351" s="1" t="s">
        <v>2053</v>
      </c>
      <c r="C351" s="1" t="s">
        <v>871</v>
      </c>
      <c r="D351" s="2" t="s">
        <v>2054</v>
      </c>
      <c r="E351" s="1" t="s">
        <v>2055</v>
      </c>
      <c r="F351" s="3" t="s">
        <v>2056</v>
      </c>
      <c r="G351" s="3" t="s">
        <v>2057</v>
      </c>
      <c r="H351" s="1" t="s">
        <v>21</v>
      </c>
      <c r="I351" s="1" t="s">
        <v>22</v>
      </c>
      <c r="J351" s="1" t="s">
        <v>23</v>
      </c>
      <c r="K351" s="1" t="s">
        <v>1324</v>
      </c>
      <c r="L351" s="1" t="s">
        <v>35</v>
      </c>
      <c r="M351" s="1">
        <v>2</v>
      </c>
      <c r="N351" s="1" t="s">
        <v>26</v>
      </c>
    </row>
    <row r="352" spans="1:14" x14ac:dyDescent="0.25">
      <c r="A352" s="1" t="s">
        <v>2058</v>
      </c>
      <c r="B352" s="1" t="s">
        <v>2059</v>
      </c>
      <c r="C352" s="1" t="s">
        <v>63</v>
      </c>
      <c r="D352" s="2" t="s">
        <v>2060</v>
      </c>
      <c r="E352" s="1" t="s">
        <v>2061</v>
      </c>
      <c r="F352" s="3" t="s">
        <v>2062</v>
      </c>
      <c r="G352" s="3" t="s">
        <v>1211</v>
      </c>
      <c r="H352" s="1" t="s">
        <v>21</v>
      </c>
      <c r="I352" s="1" t="s">
        <v>22</v>
      </c>
      <c r="J352" s="1" t="s">
        <v>23</v>
      </c>
      <c r="K352" s="1" t="s">
        <v>99</v>
      </c>
      <c r="L352" s="1" t="s">
        <v>35</v>
      </c>
      <c r="M352" s="1">
        <v>1</v>
      </c>
      <c r="N352" s="1" t="s">
        <v>2063</v>
      </c>
    </row>
    <row r="353" spans="1:14" x14ac:dyDescent="0.25">
      <c r="A353" s="1" t="s">
        <v>85</v>
      </c>
      <c r="B353" s="1" t="s">
        <v>2064</v>
      </c>
      <c r="C353" s="1" t="s">
        <v>1112</v>
      </c>
      <c r="D353" s="2" t="s">
        <v>2065</v>
      </c>
      <c r="E353" s="1" t="s">
        <v>2066</v>
      </c>
      <c r="F353" s="3" t="s">
        <v>2067</v>
      </c>
      <c r="G353" s="3" t="s">
        <v>2068</v>
      </c>
      <c r="H353" s="1" t="s">
        <v>21</v>
      </c>
      <c r="I353" s="1" t="s">
        <v>22</v>
      </c>
      <c r="J353" s="1" t="s">
        <v>23</v>
      </c>
      <c r="K353" s="1" t="s">
        <v>1199</v>
      </c>
      <c r="L353" s="1" t="s">
        <v>35</v>
      </c>
      <c r="M353" s="1">
        <v>2</v>
      </c>
      <c r="N353" s="1" t="s">
        <v>26</v>
      </c>
    </row>
    <row r="354" spans="1:14" x14ac:dyDescent="0.25">
      <c r="A354" s="1" t="s">
        <v>14</v>
      </c>
      <c r="B354" s="1" t="s">
        <v>2069</v>
      </c>
      <c r="C354" s="1" t="s">
        <v>132</v>
      </c>
      <c r="D354" s="2" t="s">
        <v>2070</v>
      </c>
      <c r="E354" s="1" t="s">
        <v>2071</v>
      </c>
      <c r="F354" s="3" t="s">
        <v>2072</v>
      </c>
      <c r="G354" s="3" t="s">
        <v>2073</v>
      </c>
      <c r="H354" s="1" t="s">
        <v>21</v>
      </c>
      <c r="I354" s="1" t="s">
        <v>22</v>
      </c>
      <c r="J354" s="1" t="s">
        <v>23</v>
      </c>
      <c r="K354" s="1" t="s">
        <v>2074</v>
      </c>
      <c r="L354" s="1" t="s">
        <v>25</v>
      </c>
      <c r="M354" s="1">
        <v>2</v>
      </c>
      <c r="N354" s="1" t="s">
        <v>26</v>
      </c>
    </row>
    <row r="355" spans="1:14" x14ac:dyDescent="0.25">
      <c r="A355" s="1" t="s">
        <v>562</v>
      </c>
      <c r="B355" s="1" t="s">
        <v>948</v>
      </c>
      <c r="C355" s="1" t="s">
        <v>339</v>
      </c>
      <c r="D355" s="2" t="s">
        <v>2075</v>
      </c>
      <c r="E355" s="1" t="s">
        <v>2076</v>
      </c>
      <c r="F355" s="3" t="s">
        <v>2077</v>
      </c>
      <c r="G355" s="3" t="s">
        <v>2078</v>
      </c>
      <c r="H355" s="1" t="s">
        <v>43</v>
      </c>
      <c r="I355" s="1" t="s">
        <v>1970</v>
      </c>
      <c r="J355" s="1" t="s">
        <v>2079</v>
      </c>
      <c r="K355" s="1" t="s">
        <v>2080</v>
      </c>
      <c r="L355" s="1" t="s">
        <v>25</v>
      </c>
      <c r="M355" s="1">
        <v>2</v>
      </c>
      <c r="N355" s="1" t="s">
        <v>26</v>
      </c>
    </row>
    <row r="356" spans="1:14" x14ac:dyDescent="0.25">
      <c r="A356" s="1" t="s">
        <v>1678</v>
      </c>
      <c r="B356" s="1" t="s">
        <v>1679</v>
      </c>
      <c r="C356" s="1" t="s">
        <v>1680</v>
      </c>
      <c r="D356" s="2" t="s">
        <v>1681</v>
      </c>
      <c r="E356" s="1" t="s">
        <v>1682</v>
      </c>
      <c r="F356" s="3" t="s">
        <v>1683</v>
      </c>
      <c r="G356" s="3" t="s">
        <v>1684</v>
      </c>
      <c r="H356" s="1" t="s">
        <v>43</v>
      </c>
      <c r="I356" s="1" t="s">
        <v>22</v>
      </c>
      <c r="J356" s="1" t="s">
        <v>23</v>
      </c>
      <c r="K356" s="1" t="s">
        <v>714</v>
      </c>
      <c r="L356" s="1" t="s">
        <v>25</v>
      </c>
      <c r="M356" s="1">
        <v>1</v>
      </c>
      <c r="N356" s="1" t="s">
        <v>26</v>
      </c>
    </row>
    <row r="357" spans="1:14" x14ac:dyDescent="0.25">
      <c r="A357" s="1" t="s">
        <v>2081</v>
      </c>
      <c r="B357" s="1" t="s">
        <v>948</v>
      </c>
      <c r="C357" s="1" t="s">
        <v>116</v>
      </c>
      <c r="D357" s="2" t="s">
        <v>2082</v>
      </c>
      <c r="E357" s="1" t="s">
        <v>2083</v>
      </c>
      <c r="F357" s="3" t="s">
        <v>2084</v>
      </c>
      <c r="G357" s="3" t="s">
        <v>1524</v>
      </c>
      <c r="H357" s="1" t="s">
        <v>43</v>
      </c>
      <c r="I357" s="1" t="s">
        <v>22</v>
      </c>
      <c r="J357" s="1" t="s">
        <v>23</v>
      </c>
      <c r="K357" s="1" t="s">
        <v>779</v>
      </c>
      <c r="L357" s="1" t="s">
        <v>35</v>
      </c>
      <c r="M357" s="1">
        <v>1</v>
      </c>
      <c r="N357" s="1" t="s">
        <v>26</v>
      </c>
    </row>
    <row r="358" spans="1:14" x14ac:dyDescent="0.25">
      <c r="A358" s="1" t="s">
        <v>151</v>
      </c>
      <c r="B358" s="1" t="s">
        <v>2085</v>
      </c>
      <c r="C358" s="1" t="s">
        <v>16</v>
      </c>
      <c r="D358" s="2" t="s">
        <v>2086</v>
      </c>
      <c r="E358" s="1" t="s">
        <v>2087</v>
      </c>
      <c r="F358" s="3" t="s">
        <v>2088</v>
      </c>
      <c r="G358" s="3" t="s">
        <v>2089</v>
      </c>
      <c r="H358" s="1" t="s">
        <v>21</v>
      </c>
      <c r="I358" s="1" t="s">
        <v>1676</v>
      </c>
      <c r="J358" s="1" t="s">
        <v>23</v>
      </c>
      <c r="K358" s="1" t="s">
        <v>588</v>
      </c>
      <c r="L358" s="1" t="s">
        <v>75</v>
      </c>
      <c r="M358" s="1">
        <v>1</v>
      </c>
      <c r="N358" s="1" t="s">
        <v>26</v>
      </c>
    </row>
    <row r="359" spans="1:14" x14ac:dyDescent="0.25">
      <c r="A359" s="1" t="s">
        <v>267</v>
      </c>
      <c r="B359" s="1" t="s">
        <v>2090</v>
      </c>
      <c r="C359" s="1" t="s">
        <v>513</v>
      </c>
      <c r="D359" s="2" t="s">
        <v>2091</v>
      </c>
      <c r="E359" s="1" t="s">
        <v>2092</v>
      </c>
      <c r="F359" s="3" t="s">
        <v>2093</v>
      </c>
      <c r="G359" s="3" t="s">
        <v>2094</v>
      </c>
      <c r="H359" s="1" t="s">
        <v>21</v>
      </c>
      <c r="I359" s="1" t="s">
        <v>22</v>
      </c>
      <c r="J359" s="1" t="s">
        <v>23</v>
      </c>
      <c r="K359" s="1" t="s">
        <v>202</v>
      </c>
      <c r="L359" s="1" t="s">
        <v>25</v>
      </c>
      <c r="M359" s="1">
        <v>1</v>
      </c>
      <c r="N359" s="1" t="s">
        <v>165</v>
      </c>
    </row>
    <row r="360" spans="1:14" x14ac:dyDescent="0.25">
      <c r="A360" s="1" t="s">
        <v>499</v>
      </c>
      <c r="B360" s="1" t="s">
        <v>500</v>
      </c>
      <c r="C360" s="1" t="s">
        <v>501</v>
      </c>
      <c r="D360" s="2" t="s">
        <v>502</v>
      </c>
      <c r="E360" s="1" t="s">
        <v>1265</v>
      </c>
      <c r="F360" s="3" t="s">
        <v>504</v>
      </c>
      <c r="G360" s="3" t="s">
        <v>505</v>
      </c>
      <c r="H360" s="1" t="s">
        <v>21</v>
      </c>
      <c r="I360" s="1" t="s">
        <v>22</v>
      </c>
      <c r="J360" s="1" t="s">
        <v>23</v>
      </c>
      <c r="K360" s="1" t="s">
        <v>408</v>
      </c>
      <c r="L360" s="1" t="s">
        <v>25</v>
      </c>
      <c r="M360" s="1">
        <v>1</v>
      </c>
      <c r="N360" s="1" t="s">
        <v>26</v>
      </c>
    </row>
    <row r="361" spans="1:14" x14ac:dyDescent="0.25">
      <c r="A361" s="1" t="s">
        <v>1958</v>
      </c>
      <c r="B361" s="1" t="s">
        <v>2095</v>
      </c>
      <c r="C361" s="1" t="s">
        <v>2096</v>
      </c>
      <c r="D361" s="2" t="s">
        <v>2097</v>
      </c>
      <c r="E361" s="1" t="s">
        <v>2098</v>
      </c>
      <c r="F361" s="3" t="s">
        <v>2099</v>
      </c>
      <c r="G361" s="3" t="s">
        <v>2100</v>
      </c>
      <c r="H361" s="1" t="s">
        <v>21</v>
      </c>
      <c r="I361" s="1" t="s">
        <v>22</v>
      </c>
      <c r="J361" s="1" t="s">
        <v>23</v>
      </c>
      <c r="K361" s="1" t="s">
        <v>34</v>
      </c>
      <c r="L361" s="1" t="s">
        <v>35</v>
      </c>
      <c r="M361" s="1">
        <v>1</v>
      </c>
      <c r="N361" s="1" t="s">
        <v>26</v>
      </c>
    </row>
    <row r="362" spans="1:14" x14ac:dyDescent="0.25">
      <c r="A362" s="1" t="s">
        <v>85</v>
      </c>
      <c r="B362" s="1" t="s">
        <v>2064</v>
      </c>
      <c r="C362" s="1" t="s">
        <v>1112</v>
      </c>
      <c r="D362" s="2" t="s">
        <v>2065</v>
      </c>
      <c r="E362" s="1" t="s">
        <v>2066</v>
      </c>
      <c r="F362" s="3" t="s">
        <v>2067</v>
      </c>
      <c r="G362" s="3" t="s">
        <v>2068</v>
      </c>
      <c r="H362" s="1" t="s">
        <v>21</v>
      </c>
      <c r="I362" s="1" t="s">
        <v>22</v>
      </c>
      <c r="J362" s="1" t="s">
        <v>23</v>
      </c>
      <c r="K362" s="1" t="s">
        <v>1199</v>
      </c>
      <c r="L362" s="1" t="s">
        <v>35</v>
      </c>
      <c r="M362" s="1">
        <v>2</v>
      </c>
      <c r="N362" s="1" t="s">
        <v>26</v>
      </c>
    </row>
    <row r="363" spans="1:14" x14ac:dyDescent="0.25">
      <c r="A363" s="1" t="s">
        <v>583</v>
      </c>
      <c r="B363" s="1" t="s">
        <v>1566</v>
      </c>
      <c r="C363" s="1" t="s">
        <v>960</v>
      </c>
      <c r="D363" s="2" t="s">
        <v>1567</v>
      </c>
      <c r="E363" s="1" t="s">
        <v>2101</v>
      </c>
      <c r="F363" s="3" t="s">
        <v>1569</v>
      </c>
      <c r="G363" s="3" t="s">
        <v>818</v>
      </c>
      <c r="H363" s="1" t="s">
        <v>21</v>
      </c>
      <c r="I363" s="1" t="s">
        <v>246</v>
      </c>
      <c r="J363" s="1" t="s">
        <v>23</v>
      </c>
      <c r="K363" s="1" t="s">
        <v>2102</v>
      </c>
      <c r="L363" s="1" t="s">
        <v>25</v>
      </c>
      <c r="M363" s="1">
        <v>1</v>
      </c>
      <c r="N363" s="1" t="s">
        <v>26</v>
      </c>
    </row>
    <row r="364" spans="1:14" x14ac:dyDescent="0.25">
      <c r="A364" s="1" t="s">
        <v>158</v>
      </c>
      <c r="B364" s="1" t="s">
        <v>2103</v>
      </c>
      <c r="C364" s="1" t="s">
        <v>70</v>
      </c>
      <c r="D364" s="2" t="s">
        <v>2104</v>
      </c>
      <c r="E364" s="1" t="s">
        <v>2105</v>
      </c>
      <c r="F364" s="3" t="s">
        <v>2106</v>
      </c>
      <c r="G364" s="3" t="s">
        <v>2032</v>
      </c>
      <c r="H364" s="1" t="s">
        <v>43</v>
      </c>
      <c r="I364" s="1" t="s">
        <v>22</v>
      </c>
      <c r="J364" s="1" t="s">
        <v>23</v>
      </c>
      <c r="K364" s="1" t="s">
        <v>757</v>
      </c>
      <c r="L364" s="1" t="s">
        <v>75</v>
      </c>
      <c r="M364" s="1">
        <v>1</v>
      </c>
      <c r="N364" s="1" t="s">
        <v>26</v>
      </c>
    </row>
    <row r="365" spans="1:14" x14ac:dyDescent="0.25">
      <c r="A365" s="1" t="s">
        <v>562</v>
      </c>
      <c r="B365" s="1" t="s">
        <v>2107</v>
      </c>
      <c r="C365" s="1" t="s">
        <v>190</v>
      </c>
      <c r="D365" s="2" t="s">
        <v>2108</v>
      </c>
      <c r="E365" s="1" t="s">
        <v>2109</v>
      </c>
      <c r="F365" s="3" t="s">
        <v>2110</v>
      </c>
      <c r="G365" s="3" t="s">
        <v>2111</v>
      </c>
      <c r="H365" s="1" t="s">
        <v>43</v>
      </c>
      <c r="I365" s="1" t="s">
        <v>22</v>
      </c>
      <c r="J365" s="1" t="s">
        <v>23</v>
      </c>
      <c r="K365" s="1" t="s">
        <v>1478</v>
      </c>
      <c r="L365" s="1" t="s">
        <v>35</v>
      </c>
      <c r="M365" s="1">
        <v>2</v>
      </c>
      <c r="N365" s="1" t="s">
        <v>26</v>
      </c>
    </row>
    <row r="366" spans="1:14" x14ac:dyDescent="0.25">
      <c r="A366" s="1" t="s">
        <v>195</v>
      </c>
      <c r="B366" s="1" t="s">
        <v>2112</v>
      </c>
      <c r="C366" s="1" t="s">
        <v>403</v>
      </c>
      <c r="D366" s="2" t="s">
        <v>2113</v>
      </c>
      <c r="E366" s="1" t="s">
        <v>2114</v>
      </c>
      <c r="F366" s="3" t="s">
        <v>2115</v>
      </c>
      <c r="G366" s="3" t="s">
        <v>2116</v>
      </c>
      <c r="H366" s="1" t="s">
        <v>43</v>
      </c>
      <c r="I366" s="1" t="s">
        <v>22</v>
      </c>
      <c r="J366" s="1" t="s">
        <v>23</v>
      </c>
      <c r="K366" s="1" t="s">
        <v>757</v>
      </c>
      <c r="L366" s="1" t="s">
        <v>35</v>
      </c>
      <c r="M366" s="1">
        <v>1</v>
      </c>
      <c r="N366" s="1" t="s">
        <v>26</v>
      </c>
    </row>
    <row r="367" spans="1:14" x14ac:dyDescent="0.25">
      <c r="A367" s="1" t="s">
        <v>1200</v>
      </c>
      <c r="B367" s="1" t="s">
        <v>2117</v>
      </c>
      <c r="C367" s="1" t="s">
        <v>70</v>
      </c>
      <c r="D367" s="2" t="s">
        <v>2118</v>
      </c>
      <c r="E367" s="1" t="s">
        <v>2119</v>
      </c>
      <c r="F367" s="3" t="s">
        <v>2120</v>
      </c>
      <c r="G367" s="3" t="s">
        <v>1058</v>
      </c>
      <c r="H367" s="1" t="s">
        <v>43</v>
      </c>
      <c r="I367" s="1" t="s">
        <v>22</v>
      </c>
      <c r="J367" s="1" t="s">
        <v>23</v>
      </c>
      <c r="K367" s="1" t="s">
        <v>24</v>
      </c>
      <c r="L367" s="1" t="s">
        <v>35</v>
      </c>
      <c r="M367" s="1">
        <v>1</v>
      </c>
      <c r="N367" s="1" t="s">
        <v>26</v>
      </c>
    </row>
    <row r="368" spans="1:14" x14ac:dyDescent="0.25">
      <c r="A368" s="1" t="s">
        <v>239</v>
      </c>
      <c r="B368" s="1" t="s">
        <v>2121</v>
      </c>
      <c r="C368" s="1" t="s">
        <v>110</v>
      </c>
      <c r="D368" s="2" t="s">
        <v>2122</v>
      </c>
      <c r="E368" s="1" t="s">
        <v>2123</v>
      </c>
      <c r="F368" s="3" t="s">
        <v>2124</v>
      </c>
      <c r="G368" s="3" t="s">
        <v>641</v>
      </c>
      <c r="H368" s="1" t="s">
        <v>21</v>
      </c>
      <c r="I368" s="1" t="s">
        <v>22</v>
      </c>
      <c r="J368" s="1" t="s">
        <v>23</v>
      </c>
      <c r="K368" s="1" t="s">
        <v>24</v>
      </c>
      <c r="L368" s="1" t="s">
        <v>75</v>
      </c>
      <c r="M368" s="1">
        <v>1</v>
      </c>
      <c r="N368" s="1" t="s">
        <v>2125</v>
      </c>
    </row>
    <row r="369" spans="1:14" x14ac:dyDescent="0.25">
      <c r="A369" s="1" t="s">
        <v>2126</v>
      </c>
      <c r="B369" s="1" t="s">
        <v>2127</v>
      </c>
      <c r="C369" s="1" t="s">
        <v>205</v>
      </c>
      <c r="D369" s="2" t="s">
        <v>2128</v>
      </c>
      <c r="E369" s="1" t="s">
        <v>2129</v>
      </c>
      <c r="F369" s="3" t="s">
        <v>2130</v>
      </c>
      <c r="G369" s="3" t="s">
        <v>2131</v>
      </c>
      <c r="H369" s="1" t="s">
        <v>43</v>
      </c>
      <c r="I369" s="1" t="s">
        <v>22</v>
      </c>
      <c r="J369" s="1" t="s">
        <v>23</v>
      </c>
      <c r="K369" s="1" t="s">
        <v>779</v>
      </c>
      <c r="L369" s="1" t="s">
        <v>35</v>
      </c>
      <c r="M369" s="1">
        <v>1</v>
      </c>
      <c r="N369" s="1" t="s">
        <v>26</v>
      </c>
    </row>
    <row r="370" spans="1:14" x14ac:dyDescent="0.25">
      <c r="A370" s="1" t="s">
        <v>562</v>
      </c>
      <c r="B370" s="1" t="s">
        <v>2132</v>
      </c>
      <c r="C370" s="1" t="s">
        <v>233</v>
      </c>
      <c r="D370" s="2" t="s">
        <v>2133</v>
      </c>
      <c r="E370" s="1" t="s">
        <v>2134</v>
      </c>
      <c r="F370" s="3" t="s">
        <v>2135</v>
      </c>
      <c r="G370" s="3" t="s">
        <v>2136</v>
      </c>
      <c r="H370" s="1" t="s">
        <v>43</v>
      </c>
      <c r="I370" s="1" t="s">
        <v>22</v>
      </c>
      <c r="J370" s="1" t="s">
        <v>23</v>
      </c>
      <c r="K370" s="1" t="s">
        <v>374</v>
      </c>
      <c r="L370" s="1" t="s">
        <v>25</v>
      </c>
      <c r="M370" s="1">
        <v>4</v>
      </c>
      <c r="N370" s="1" t="s">
        <v>26</v>
      </c>
    </row>
    <row r="371" spans="1:14" x14ac:dyDescent="0.25">
      <c r="A371" s="1" t="s">
        <v>2137</v>
      </c>
      <c r="B371" s="1" t="s">
        <v>2138</v>
      </c>
      <c r="C371" s="1" t="s">
        <v>2139</v>
      </c>
      <c r="D371" s="2" t="s">
        <v>2140</v>
      </c>
      <c r="E371" s="1" t="s">
        <v>2141</v>
      </c>
      <c r="F371" s="3" t="s">
        <v>2142</v>
      </c>
      <c r="G371" s="3" t="s">
        <v>2143</v>
      </c>
      <c r="H371" s="1" t="s">
        <v>21</v>
      </c>
      <c r="I371" s="1" t="s">
        <v>22</v>
      </c>
      <c r="J371" s="1" t="s">
        <v>23</v>
      </c>
      <c r="K371" s="1" t="s">
        <v>202</v>
      </c>
      <c r="L371" s="1" t="s">
        <v>75</v>
      </c>
      <c r="M371" s="1">
        <v>1</v>
      </c>
      <c r="N371" s="1" t="s">
        <v>549</v>
      </c>
    </row>
    <row r="372" spans="1:14" x14ac:dyDescent="0.25">
      <c r="A372" s="1" t="s">
        <v>137</v>
      </c>
      <c r="B372" s="1" t="s">
        <v>2144</v>
      </c>
      <c r="C372" s="1" t="s">
        <v>425</v>
      </c>
      <c r="D372" s="2" t="s">
        <v>2145</v>
      </c>
      <c r="E372" s="1" t="s">
        <v>2146</v>
      </c>
      <c r="F372" s="3" t="s">
        <v>2147</v>
      </c>
      <c r="G372" s="3" t="s">
        <v>2148</v>
      </c>
      <c r="H372" s="1" t="s">
        <v>21</v>
      </c>
      <c r="I372" s="1" t="s">
        <v>22</v>
      </c>
      <c r="J372" s="1" t="s">
        <v>23</v>
      </c>
      <c r="K372" s="1" t="s">
        <v>52</v>
      </c>
      <c r="L372" s="1" t="s">
        <v>75</v>
      </c>
      <c r="M372" s="1">
        <v>1</v>
      </c>
      <c r="N372" s="1" t="s">
        <v>84</v>
      </c>
    </row>
    <row r="373" spans="1:14" x14ac:dyDescent="0.25">
      <c r="A373" s="1" t="s">
        <v>176</v>
      </c>
      <c r="B373" s="1" t="s">
        <v>2149</v>
      </c>
      <c r="C373" s="1" t="s">
        <v>269</v>
      </c>
      <c r="D373" s="2" t="s">
        <v>2150</v>
      </c>
      <c r="E373" s="1" t="s">
        <v>2151</v>
      </c>
      <c r="F373" s="3" t="s">
        <v>2152</v>
      </c>
      <c r="G373" s="3" t="s">
        <v>413</v>
      </c>
      <c r="H373" s="1" t="s">
        <v>21</v>
      </c>
      <c r="I373" s="1" t="s">
        <v>22</v>
      </c>
      <c r="J373" s="1" t="s">
        <v>23</v>
      </c>
      <c r="K373" s="1" t="s">
        <v>99</v>
      </c>
      <c r="L373" s="1" t="s">
        <v>25</v>
      </c>
      <c r="M373" s="1">
        <v>1</v>
      </c>
      <c r="N373" s="1" t="s">
        <v>26</v>
      </c>
    </row>
    <row r="374" spans="1:14" x14ac:dyDescent="0.25">
      <c r="A374" s="1" t="s">
        <v>61</v>
      </c>
      <c r="B374" s="1" t="s">
        <v>2153</v>
      </c>
      <c r="C374" s="1" t="s">
        <v>103</v>
      </c>
      <c r="D374" s="2" t="s">
        <v>2154</v>
      </c>
      <c r="E374" s="1" t="s">
        <v>2155</v>
      </c>
      <c r="F374" s="3" t="s">
        <v>2156</v>
      </c>
      <c r="G374" s="3" t="s">
        <v>875</v>
      </c>
      <c r="H374" s="1" t="s">
        <v>21</v>
      </c>
      <c r="I374" s="1" t="s">
        <v>22</v>
      </c>
      <c r="J374" s="1" t="s">
        <v>23</v>
      </c>
      <c r="K374" s="1" t="s">
        <v>34</v>
      </c>
      <c r="L374" s="1" t="s">
        <v>25</v>
      </c>
      <c r="M374" s="1">
        <v>1</v>
      </c>
      <c r="N374" s="1" t="s">
        <v>26</v>
      </c>
    </row>
    <row r="375" spans="1:14" x14ac:dyDescent="0.25">
      <c r="A375" s="1" t="s">
        <v>2157</v>
      </c>
      <c r="B375" s="1" t="s">
        <v>1671</v>
      </c>
      <c r="C375" s="1" t="s">
        <v>63</v>
      </c>
      <c r="D375" s="2" t="s">
        <v>2158</v>
      </c>
      <c r="E375" s="1" t="s">
        <v>2159</v>
      </c>
      <c r="F375" s="3" t="s">
        <v>2160</v>
      </c>
      <c r="G375" s="3" t="s">
        <v>2161</v>
      </c>
      <c r="H375" s="1" t="s">
        <v>21</v>
      </c>
      <c r="I375" s="1" t="s">
        <v>22</v>
      </c>
      <c r="J375" s="1" t="s">
        <v>23</v>
      </c>
      <c r="K375" s="1" t="s">
        <v>44</v>
      </c>
      <c r="L375" s="1" t="s">
        <v>25</v>
      </c>
      <c r="M375" s="1">
        <v>1</v>
      </c>
      <c r="N375" s="1" t="s">
        <v>26</v>
      </c>
    </row>
    <row r="376" spans="1:14" x14ac:dyDescent="0.25">
      <c r="A376" s="1" t="s">
        <v>2162</v>
      </c>
      <c r="B376" s="1" t="s">
        <v>2163</v>
      </c>
      <c r="C376" s="1" t="s">
        <v>63</v>
      </c>
      <c r="D376" s="2" t="s">
        <v>2164</v>
      </c>
      <c r="E376" s="1" t="s">
        <v>2165</v>
      </c>
      <c r="F376" s="3" t="s">
        <v>2166</v>
      </c>
      <c r="G376" s="3" t="s">
        <v>1519</v>
      </c>
      <c r="H376" s="1" t="s">
        <v>21</v>
      </c>
      <c r="I376" s="1" t="s">
        <v>22</v>
      </c>
      <c r="J376" s="1" t="s">
        <v>23</v>
      </c>
      <c r="K376" s="1" t="s">
        <v>492</v>
      </c>
      <c r="L376" s="1" t="s">
        <v>25</v>
      </c>
      <c r="M376" s="1">
        <v>1</v>
      </c>
      <c r="N376" s="1" t="s">
        <v>26</v>
      </c>
    </row>
    <row r="377" spans="1:14" x14ac:dyDescent="0.25">
      <c r="A377" s="1" t="s">
        <v>475</v>
      </c>
      <c r="B377" s="1" t="s">
        <v>2003</v>
      </c>
      <c r="C377" s="1" t="s">
        <v>190</v>
      </c>
      <c r="D377" s="2" t="s">
        <v>2004</v>
      </c>
      <c r="E377" s="1" t="s">
        <v>2167</v>
      </c>
      <c r="F377" s="3" t="s">
        <v>2006</v>
      </c>
      <c r="G377" s="3" t="s">
        <v>554</v>
      </c>
      <c r="H377" s="1" t="s">
        <v>43</v>
      </c>
      <c r="I377" s="1" t="s">
        <v>22</v>
      </c>
      <c r="J377" s="1" t="s">
        <v>23</v>
      </c>
      <c r="K377" s="1" t="s">
        <v>330</v>
      </c>
      <c r="L377" s="1" t="s">
        <v>25</v>
      </c>
      <c r="M377" s="1">
        <v>1</v>
      </c>
      <c r="N377" s="1" t="s">
        <v>26</v>
      </c>
    </row>
    <row r="378" spans="1:14" x14ac:dyDescent="0.25">
      <c r="A378" s="1" t="s">
        <v>458</v>
      </c>
      <c r="B378" s="1" t="s">
        <v>2168</v>
      </c>
      <c r="C378" s="1" t="s">
        <v>125</v>
      </c>
      <c r="D378" s="2" t="s">
        <v>2169</v>
      </c>
      <c r="E378" s="1" t="s">
        <v>2170</v>
      </c>
      <c r="F378" s="3" t="s">
        <v>2171</v>
      </c>
      <c r="G378" s="3" t="s">
        <v>2172</v>
      </c>
      <c r="H378" s="1" t="s">
        <v>43</v>
      </c>
      <c r="I378" s="1" t="s">
        <v>22</v>
      </c>
      <c r="J378" s="1" t="s">
        <v>23</v>
      </c>
      <c r="K378" s="1" t="s">
        <v>492</v>
      </c>
      <c r="L378" s="1" t="s">
        <v>25</v>
      </c>
      <c r="M378" s="1">
        <v>1</v>
      </c>
      <c r="N378" s="1" t="s">
        <v>26</v>
      </c>
    </row>
    <row r="379" spans="1:14" x14ac:dyDescent="0.25">
      <c r="A379" s="1" t="s">
        <v>475</v>
      </c>
      <c r="B379" s="1" t="s">
        <v>2173</v>
      </c>
      <c r="C379" s="1" t="s">
        <v>793</v>
      </c>
      <c r="D379" s="2" t="s">
        <v>2174</v>
      </c>
      <c r="E379" s="1" t="s">
        <v>2175</v>
      </c>
      <c r="F379" s="3" t="s">
        <v>2176</v>
      </c>
      <c r="G379" s="3" t="s">
        <v>517</v>
      </c>
      <c r="H379" s="1" t="s">
        <v>43</v>
      </c>
      <c r="I379" s="1" t="s">
        <v>22</v>
      </c>
      <c r="J379" s="1" t="s">
        <v>23</v>
      </c>
      <c r="K379" s="1" t="s">
        <v>2177</v>
      </c>
      <c r="L379" s="1" t="s">
        <v>25</v>
      </c>
      <c r="M379" s="1">
        <v>1</v>
      </c>
      <c r="N379" s="1" t="s">
        <v>26</v>
      </c>
    </row>
    <row r="380" spans="1:14" x14ac:dyDescent="0.25">
      <c r="A380" s="1" t="s">
        <v>195</v>
      </c>
      <c r="B380" s="1" t="s">
        <v>2178</v>
      </c>
      <c r="C380" s="1" t="s">
        <v>403</v>
      </c>
      <c r="D380" s="2" t="s">
        <v>2179</v>
      </c>
      <c r="E380" s="1" t="s">
        <v>2180</v>
      </c>
      <c r="F380" s="3" t="s">
        <v>2181</v>
      </c>
      <c r="G380" s="3" t="s">
        <v>2182</v>
      </c>
      <c r="H380" s="1" t="s">
        <v>43</v>
      </c>
      <c r="I380" s="1" t="s">
        <v>22</v>
      </c>
      <c r="J380" s="1" t="s">
        <v>23</v>
      </c>
      <c r="K380" s="1" t="s">
        <v>121</v>
      </c>
      <c r="L380" s="1" t="s">
        <v>35</v>
      </c>
      <c r="M380" s="1">
        <v>1</v>
      </c>
      <c r="N380" s="1" t="s">
        <v>26</v>
      </c>
    </row>
    <row r="381" spans="1:14" x14ac:dyDescent="0.25">
      <c r="A381" s="1" t="s">
        <v>203</v>
      </c>
      <c r="B381" s="1" t="s">
        <v>2183</v>
      </c>
      <c r="C381" s="1" t="s">
        <v>249</v>
      </c>
      <c r="D381" s="2" t="s">
        <v>2184</v>
      </c>
      <c r="E381" s="1" t="s">
        <v>2185</v>
      </c>
      <c r="F381" s="3" t="s">
        <v>2186</v>
      </c>
      <c r="G381" s="3" t="s">
        <v>1264</v>
      </c>
      <c r="H381" s="1" t="s">
        <v>43</v>
      </c>
      <c r="I381" s="1" t="s">
        <v>22</v>
      </c>
      <c r="J381" s="1" t="s">
        <v>23</v>
      </c>
      <c r="K381" s="1" t="s">
        <v>34</v>
      </c>
      <c r="L381" s="1" t="s">
        <v>35</v>
      </c>
      <c r="M381" s="1">
        <v>1</v>
      </c>
      <c r="N381" s="1" t="s">
        <v>26</v>
      </c>
    </row>
    <row r="382" spans="1:14" x14ac:dyDescent="0.25">
      <c r="A382" s="1" t="s">
        <v>247</v>
      </c>
      <c r="B382" s="1" t="s">
        <v>2187</v>
      </c>
      <c r="C382" s="1" t="s">
        <v>205</v>
      </c>
      <c r="D382" s="2" t="s">
        <v>2188</v>
      </c>
      <c r="E382" s="1" t="s">
        <v>2189</v>
      </c>
      <c r="F382" s="3" t="s">
        <v>2190</v>
      </c>
      <c r="G382" s="3" t="s">
        <v>2191</v>
      </c>
      <c r="H382" s="1" t="s">
        <v>43</v>
      </c>
      <c r="I382" s="1" t="s">
        <v>22</v>
      </c>
      <c r="J382" s="1" t="s">
        <v>2192</v>
      </c>
      <c r="K382" s="3" t="s">
        <v>2193</v>
      </c>
      <c r="L382" s="1" t="s">
        <v>75</v>
      </c>
      <c r="M382" s="1">
        <v>1</v>
      </c>
      <c r="N382" s="1" t="s">
        <v>26</v>
      </c>
    </row>
    <row r="383" spans="1:14" x14ac:dyDescent="0.25">
      <c r="A383" s="1" t="s">
        <v>14</v>
      </c>
      <c r="B383" s="1" t="s">
        <v>2194</v>
      </c>
      <c r="C383" s="1" t="s">
        <v>153</v>
      </c>
      <c r="D383" s="2" t="s">
        <v>2195</v>
      </c>
      <c r="E383" s="1" t="s">
        <v>2196</v>
      </c>
      <c r="F383" s="3" t="s">
        <v>2197</v>
      </c>
      <c r="G383" s="3" t="s">
        <v>825</v>
      </c>
      <c r="H383" s="1" t="s">
        <v>21</v>
      </c>
      <c r="I383" s="1" t="s">
        <v>22</v>
      </c>
      <c r="J383" s="1" t="s">
        <v>23</v>
      </c>
      <c r="K383" s="1" t="s">
        <v>330</v>
      </c>
      <c r="L383" s="1" t="s">
        <v>25</v>
      </c>
      <c r="M383" s="1">
        <v>1</v>
      </c>
      <c r="N383" s="1" t="s">
        <v>26</v>
      </c>
    </row>
    <row r="384" spans="1:14" x14ac:dyDescent="0.25">
      <c r="A384" s="1" t="s">
        <v>45</v>
      </c>
      <c r="B384" s="1" t="s">
        <v>2198</v>
      </c>
      <c r="C384" s="1" t="s">
        <v>1779</v>
      </c>
      <c r="D384" s="2" t="s">
        <v>2199</v>
      </c>
      <c r="E384" s="1" t="s">
        <v>2200</v>
      </c>
      <c r="F384" s="3" t="s">
        <v>2201</v>
      </c>
      <c r="G384" s="3" t="s">
        <v>2089</v>
      </c>
      <c r="H384" s="1" t="s">
        <v>21</v>
      </c>
      <c r="I384" s="1" t="s">
        <v>22</v>
      </c>
      <c r="J384" s="1" t="s">
        <v>23</v>
      </c>
      <c r="K384" s="1" t="s">
        <v>230</v>
      </c>
      <c r="L384" s="1" t="s">
        <v>35</v>
      </c>
      <c r="M384" s="1">
        <v>1</v>
      </c>
      <c r="N384" s="1" t="s">
        <v>26</v>
      </c>
    </row>
    <row r="385" spans="1:14" x14ac:dyDescent="0.25">
      <c r="A385" s="1" t="s">
        <v>2162</v>
      </c>
      <c r="B385" s="1" t="s">
        <v>2163</v>
      </c>
      <c r="C385" s="1" t="s">
        <v>63</v>
      </c>
      <c r="D385" s="2" t="s">
        <v>2164</v>
      </c>
      <c r="E385" s="1" t="s">
        <v>2165</v>
      </c>
      <c r="F385" s="3" t="s">
        <v>2166</v>
      </c>
      <c r="G385" s="3" t="s">
        <v>1519</v>
      </c>
      <c r="H385" s="1" t="s">
        <v>21</v>
      </c>
      <c r="I385" s="1" t="s">
        <v>22</v>
      </c>
      <c r="J385" s="1" t="s">
        <v>23</v>
      </c>
      <c r="K385" s="1" t="s">
        <v>492</v>
      </c>
      <c r="L385" s="1" t="s">
        <v>25</v>
      </c>
      <c r="M385" s="1">
        <v>1</v>
      </c>
      <c r="N385" s="1" t="s">
        <v>26</v>
      </c>
    </row>
    <row r="386" spans="1:14" x14ac:dyDescent="0.25">
      <c r="A386" s="1" t="s">
        <v>2202</v>
      </c>
      <c r="B386" s="1" t="s">
        <v>2203</v>
      </c>
      <c r="C386" s="1" t="s">
        <v>2204</v>
      </c>
      <c r="D386" s="2" t="s">
        <v>2205</v>
      </c>
      <c r="E386" s="1" t="s">
        <v>2206</v>
      </c>
      <c r="F386" s="3" t="s">
        <v>2207</v>
      </c>
      <c r="G386" s="3" t="s">
        <v>1653</v>
      </c>
      <c r="H386" s="1" t="s">
        <v>21</v>
      </c>
      <c r="I386" s="1" t="s">
        <v>22</v>
      </c>
      <c r="J386" s="1" t="s">
        <v>23</v>
      </c>
      <c r="K386" s="1" t="s">
        <v>314</v>
      </c>
      <c r="L386" s="1" t="s">
        <v>25</v>
      </c>
      <c r="M386" s="1">
        <v>1</v>
      </c>
      <c r="N386" s="1" t="s">
        <v>26</v>
      </c>
    </row>
    <row r="387" spans="1:14" x14ac:dyDescent="0.25">
      <c r="A387" s="1" t="s">
        <v>331</v>
      </c>
      <c r="B387" s="1" t="s">
        <v>2208</v>
      </c>
      <c r="C387" s="1" t="s">
        <v>275</v>
      </c>
      <c r="D387" s="2" t="s">
        <v>2209</v>
      </c>
      <c r="E387" s="1" t="s">
        <v>2210</v>
      </c>
      <c r="F387" s="3" t="s">
        <v>2211</v>
      </c>
      <c r="G387" s="3" t="s">
        <v>2212</v>
      </c>
      <c r="H387" s="1" t="s">
        <v>21</v>
      </c>
      <c r="I387" s="1" t="s">
        <v>22</v>
      </c>
      <c r="J387" s="1" t="s">
        <v>23</v>
      </c>
      <c r="K387" s="1" t="s">
        <v>2213</v>
      </c>
      <c r="L387" s="1" t="s">
        <v>25</v>
      </c>
      <c r="M387" s="1">
        <v>2</v>
      </c>
      <c r="N387" s="1" t="s">
        <v>26</v>
      </c>
    </row>
    <row r="388" spans="1:14" x14ac:dyDescent="0.25">
      <c r="A388" s="1" t="s">
        <v>2214</v>
      </c>
      <c r="B388" s="1" t="s">
        <v>2215</v>
      </c>
      <c r="C388" s="1" t="s">
        <v>2216</v>
      </c>
      <c r="D388" s="2" t="s">
        <v>2217</v>
      </c>
      <c r="E388" s="1" t="s">
        <v>2218</v>
      </c>
      <c r="F388" s="3" t="s">
        <v>2219</v>
      </c>
      <c r="G388" s="3" t="s">
        <v>1205</v>
      </c>
      <c r="H388" s="1" t="s">
        <v>21</v>
      </c>
      <c r="I388" s="1" t="s">
        <v>22</v>
      </c>
      <c r="J388" s="1" t="s">
        <v>23</v>
      </c>
      <c r="K388" s="1" t="s">
        <v>314</v>
      </c>
      <c r="L388" s="1" t="s">
        <v>35</v>
      </c>
      <c r="M388" s="1">
        <v>1</v>
      </c>
      <c r="N388" s="1" t="s">
        <v>26</v>
      </c>
    </row>
    <row r="389" spans="1:14" x14ac:dyDescent="0.25">
      <c r="A389" s="1" t="s">
        <v>14</v>
      </c>
      <c r="B389" s="1" t="s">
        <v>786</v>
      </c>
      <c r="C389" s="1" t="s">
        <v>275</v>
      </c>
      <c r="D389" s="2" t="s">
        <v>2220</v>
      </c>
      <c r="E389" s="1" t="s">
        <v>2221</v>
      </c>
      <c r="F389" s="3" t="s">
        <v>2222</v>
      </c>
      <c r="G389" s="3" t="s">
        <v>2223</v>
      </c>
      <c r="H389" s="1" t="s">
        <v>21</v>
      </c>
      <c r="I389" s="1" t="s">
        <v>84</v>
      </c>
      <c r="J389" s="1" t="s">
        <v>84</v>
      </c>
      <c r="K389" s="1" t="s">
        <v>84</v>
      </c>
      <c r="L389" s="1" t="s">
        <v>25</v>
      </c>
      <c r="M389" s="1">
        <v>1</v>
      </c>
      <c r="N389" s="1" t="s">
        <v>26</v>
      </c>
    </row>
    <row r="390" spans="1:14" x14ac:dyDescent="0.25">
      <c r="A390" s="1" t="s">
        <v>68</v>
      </c>
      <c r="B390" s="1" t="s">
        <v>2224</v>
      </c>
      <c r="C390" s="1" t="s">
        <v>339</v>
      </c>
      <c r="D390" s="2" t="s">
        <v>2225</v>
      </c>
      <c r="E390" s="1" t="s">
        <v>2226</v>
      </c>
      <c r="F390" s="3" t="s">
        <v>2227</v>
      </c>
      <c r="G390" s="3" t="s">
        <v>2228</v>
      </c>
      <c r="H390" s="1" t="s">
        <v>43</v>
      </c>
      <c r="I390" s="1" t="s">
        <v>2229</v>
      </c>
      <c r="J390" s="1" t="s">
        <v>2230</v>
      </c>
      <c r="K390" s="3" t="s">
        <v>2231</v>
      </c>
      <c r="L390" s="1" t="s">
        <v>25</v>
      </c>
      <c r="M390" s="1">
        <v>3</v>
      </c>
      <c r="N390" s="1" t="s">
        <v>26</v>
      </c>
    </row>
    <row r="391" spans="1:14" x14ac:dyDescent="0.25">
      <c r="A391" s="1" t="s">
        <v>652</v>
      </c>
      <c r="B391" s="1" t="s">
        <v>2232</v>
      </c>
      <c r="C391" s="1" t="s">
        <v>197</v>
      </c>
      <c r="D391" s="2" t="s">
        <v>2233</v>
      </c>
      <c r="E391" s="1" t="s">
        <v>2234</v>
      </c>
      <c r="F391" s="3" t="s">
        <v>2235</v>
      </c>
      <c r="G391" s="3" t="s">
        <v>2236</v>
      </c>
      <c r="H391" s="1" t="s">
        <v>43</v>
      </c>
      <c r="I391" s="1" t="s">
        <v>22</v>
      </c>
      <c r="J391" s="1" t="s">
        <v>23</v>
      </c>
      <c r="K391" s="1" t="s">
        <v>330</v>
      </c>
      <c r="L391" s="1" t="s">
        <v>35</v>
      </c>
      <c r="M391" s="1">
        <v>1</v>
      </c>
      <c r="N391" s="1" t="s">
        <v>26</v>
      </c>
    </row>
    <row r="392" spans="1:14" x14ac:dyDescent="0.25">
      <c r="A392" s="1" t="s">
        <v>2237</v>
      </c>
      <c r="B392" s="1" t="s">
        <v>2238</v>
      </c>
      <c r="C392" s="1" t="s">
        <v>205</v>
      </c>
      <c r="D392" s="2" t="s">
        <v>2239</v>
      </c>
      <c r="E392" s="1" t="s">
        <v>2240</v>
      </c>
      <c r="F392" s="3" t="s">
        <v>2241</v>
      </c>
      <c r="G392" s="3" t="s">
        <v>1160</v>
      </c>
      <c r="H392" s="1" t="s">
        <v>21</v>
      </c>
      <c r="I392" s="1" t="s">
        <v>22</v>
      </c>
      <c r="J392" s="1" t="s">
        <v>23</v>
      </c>
      <c r="K392" s="1" t="s">
        <v>230</v>
      </c>
      <c r="L392" s="1" t="s">
        <v>25</v>
      </c>
      <c r="M392" s="1">
        <v>1</v>
      </c>
      <c r="N392" s="1" t="s">
        <v>26</v>
      </c>
    </row>
    <row r="393" spans="1:14" x14ac:dyDescent="0.25">
      <c r="A393" s="1" t="s">
        <v>61</v>
      </c>
      <c r="B393" s="1" t="s">
        <v>2242</v>
      </c>
      <c r="C393" s="1" t="s">
        <v>153</v>
      </c>
      <c r="D393" s="2" t="s">
        <v>2243</v>
      </c>
      <c r="E393" s="1" t="s">
        <v>2244</v>
      </c>
      <c r="F393" s="3" t="s">
        <v>2245</v>
      </c>
      <c r="G393" s="3" t="s">
        <v>733</v>
      </c>
      <c r="H393" s="1" t="s">
        <v>21</v>
      </c>
      <c r="I393" s="1" t="s">
        <v>22</v>
      </c>
      <c r="J393" s="1" t="s">
        <v>23</v>
      </c>
      <c r="K393" s="1" t="s">
        <v>569</v>
      </c>
      <c r="L393" s="1" t="s">
        <v>75</v>
      </c>
      <c r="M393" s="1">
        <v>1</v>
      </c>
      <c r="N393" s="1" t="s">
        <v>26</v>
      </c>
    </row>
    <row r="394" spans="1:14" x14ac:dyDescent="0.25">
      <c r="A394" s="1" t="s">
        <v>1182</v>
      </c>
      <c r="B394" s="1" t="s">
        <v>2246</v>
      </c>
      <c r="C394" s="1" t="s">
        <v>425</v>
      </c>
      <c r="D394" s="2" t="s">
        <v>2247</v>
      </c>
      <c r="E394" s="1" t="s">
        <v>2248</v>
      </c>
      <c r="F394" s="3" t="s">
        <v>2249</v>
      </c>
      <c r="G394" s="3" t="s">
        <v>2250</v>
      </c>
      <c r="H394" s="1" t="s">
        <v>21</v>
      </c>
      <c r="I394" s="1" t="s">
        <v>22</v>
      </c>
      <c r="J394" s="1" t="s">
        <v>23</v>
      </c>
      <c r="K394" s="1" t="s">
        <v>414</v>
      </c>
      <c r="L394" s="1" t="s">
        <v>35</v>
      </c>
      <c r="M394" s="1">
        <v>1</v>
      </c>
      <c r="N394" s="1" t="s">
        <v>26</v>
      </c>
    </row>
    <row r="395" spans="1:14" x14ac:dyDescent="0.25">
      <c r="A395" s="1" t="s">
        <v>2251</v>
      </c>
      <c r="B395" s="1" t="s">
        <v>985</v>
      </c>
      <c r="C395" s="1" t="s">
        <v>2252</v>
      </c>
      <c r="D395" s="2" t="s">
        <v>2253</v>
      </c>
      <c r="E395" s="1" t="s">
        <v>2254</v>
      </c>
      <c r="F395" s="3" t="s">
        <v>2255</v>
      </c>
      <c r="G395" s="3" t="s">
        <v>2256</v>
      </c>
      <c r="H395" s="1" t="s">
        <v>21</v>
      </c>
      <c r="I395" s="1" t="s">
        <v>22</v>
      </c>
      <c r="J395" s="1" t="s">
        <v>23</v>
      </c>
      <c r="K395" s="1" t="s">
        <v>230</v>
      </c>
      <c r="L395" s="1" t="s">
        <v>25</v>
      </c>
      <c r="M395" s="1">
        <v>1</v>
      </c>
      <c r="N395" s="1" t="s">
        <v>26</v>
      </c>
    </row>
    <row r="396" spans="1:14" x14ac:dyDescent="0.25">
      <c r="A396" s="1" t="s">
        <v>444</v>
      </c>
      <c r="B396" s="1" t="s">
        <v>2257</v>
      </c>
      <c r="C396" s="1" t="s">
        <v>103</v>
      </c>
      <c r="D396" s="2" t="s">
        <v>2258</v>
      </c>
      <c r="E396" s="1" t="s">
        <v>2259</v>
      </c>
      <c r="F396" s="3" t="s">
        <v>2260</v>
      </c>
      <c r="G396" s="3" t="s">
        <v>2261</v>
      </c>
      <c r="H396" s="1" t="s">
        <v>21</v>
      </c>
      <c r="I396" s="1" t="s">
        <v>22</v>
      </c>
      <c r="J396" s="1" t="s">
        <v>23</v>
      </c>
      <c r="K396" s="1" t="s">
        <v>330</v>
      </c>
      <c r="L396" s="1" t="s">
        <v>35</v>
      </c>
      <c r="M396" s="1">
        <v>1</v>
      </c>
      <c r="N396" s="1" t="s">
        <v>26</v>
      </c>
    </row>
    <row r="397" spans="1:14" x14ac:dyDescent="0.25">
      <c r="A397" s="1" t="s">
        <v>231</v>
      </c>
      <c r="B397" s="1" t="s">
        <v>2262</v>
      </c>
      <c r="C397" s="1" t="s">
        <v>403</v>
      </c>
      <c r="D397" s="2" t="s">
        <v>2263</v>
      </c>
      <c r="E397" s="1" t="s">
        <v>2264</v>
      </c>
      <c r="F397" s="3" t="s">
        <v>2265</v>
      </c>
      <c r="G397" s="3" t="s">
        <v>1282</v>
      </c>
      <c r="H397" s="1" t="s">
        <v>43</v>
      </c>
      <c r="I397" s="1" t="s">
        <v>22</v>
      </c>
      <c r="J397" s="1" t="s">
        <v>23</v>
      </c>
      <c r="K397" s="1" t="s">
        <v>2266</v>
      </c>
      <c r="L397" s="1" t="s">
        <v>75</v>
      </c>
      <c r="M397" s="1">
        <v>1</v>
      </c>
      <c r="N397" s="1" t="s">
        <v>26</v>
      </c>
    </row>
    <row r="398" spans="1:14" x14ac:dyDescent="0.25">
      <c r="A398" s="1" t="s">
        <v>2267</v>
      </c>
      <c r="B398" s="1" t="s">
        <v>2268</v>
      </c>
      <c r="C398" s="1" t="s">
        <v>549</v>
      </c>
      <c r="D398" s="2" t="s">
        <v>2269</v>
      </c>
      <c r="E398" s="1" t="s">
        <v>2270</v>
      </c>
      <c r="F398" s="3" t="s">
        <v>2271</v>
      </c>
      <c r="G398" s="3" t="s">
        <v>2272</v>
      </c>
      <c r="H398" s="1" t="s">
        <v>21</v>
      </c>
      <c r="I398" s="1" t="s">
        <v>22</v>
      </c>
      <c r="J398" s="1" t="s">
        <v>23</v>
      </c>
      <c r="K398" s="1" t="s">
        <v>44</v>
      </c>
      <c r="L398" s="1" t="s">
        <v>75</v>
      </c>
      <c r="M398" s="1">
        <v>1</v>
      </c>
      <c r="N398" s="1" t="s">
        <v>26</v>
      </c>
    </row>
    <row r="399" spans="1:14" x14ac:dyDescent="0.25">
      <c r="A399" s="1" t="s">
        <v>458</v>
      </c>
      <c r="B399" s="1" t="s">
        <v>2273</v>
      </c>
      <c r="C399" s="1" t="s">
        <v>125</v>
      </c>
      <c r="D399" s="2" t="s">
        <v>2169</v>
      </c>
      <c r="E399" s="1" t="s">
        <v>2274</v>
      </c>
      <c r="F399" s="3" t="s">
        <v>2171</v>
      </c>
      <c r="G399" s="3" t="s">
        <v>2172</v>
      </c>
      <c r="H399" s="1" t="s">
        <v>43</v>
      </c>
      <c r="I399" s="1" t="s">
        <v>22</v>
      </c>
      <c r="J399" s="1" t="s">
        <v>23</v>
      </c>
      <c r="K399" s="1" t="s">
        <v>492</v>
      </c>
      <c r="L399" s="1" t="s">
        <v>25</v>
      </c>
      <c r="M399" s="1">
        <v>1</v>
      </c>
      <c r="N399" s="1" t="s">
        <v>26</v>
      </c>
    </row>
    <row r="400" spans="1:14" x14ac:dyDescent="0.25">
      <c r="A400" s="1" t="s">
        <v>2275</v>
      </c>
      <c r="B400" s="1" t="s">
        <v>2276</v>
      </c>
      <c r="C400" s="1" t="s">
        <v>2277</v>
      </c>
      <c r="D400" s="2" t="s">
        <v>2278</v>
      </c>
      <c r="E400" s="1" t="s">
        <v>2279</v>
      </c>
      <c r="F400" s="3" t="s">
        <v>2280</v>
      </c>
      <c r="G400" s="3" t="s">
        <v>2281</v>
      </c>
      <c r="H400" s="1" t="s">
        <v>21</v>
      </c>
      <c r="I400" s="1" t="s">
        <v>22</v>
      </c>
      <c r="J400" s="1" t="s">
        <v>23</v>
      </c>
      <c r="K400" s="1" t="s">
        <v>52</v>
      </c>
      <c r="L400" s="1" t="s">
        <v>25</v>
      </c>
      <c r="M400" s="1">
        <v>1</v>
      </c>
      <c r="N400" s="1" t="s">
        <v>26</v>
      </c>
    </row>
    <row r="401" spans="1:14" x14ac:dyDescent="0.25">
      <c r="A401" s="1" t="s">
        <v>2282</v>
      </c>
      <c r="B401" s="1" t="s">
        <v>2283</v>
      </c>
      <c r="C401" s="1" t="s">
        <v>55</v>
      </c>
      <c r="D401" s="2" t="s">
        <v>2284</v>
      </c>
      <c r="E401" s="1" t="s">
        <v>2285</v>
      </c>
      <c r="F401" s="3" t="s">
        <v>2286</v>
      </c>
      <c r="G401" s="3" t="s">
        <v>301</v>
      </c>
      <c r="H401" s="1" t="s">
        <v>21</v>
      </c>
      <c r="I401" s="1" t="s">
        <v>22</v>
      </c>
      <c r="J401" s="1" t="s">
        <v>23</v>
      </c>
      <c r="K401" s="1" t="s">
        <v>34</v>
      </c>
      <c r="L401" s="1" t="s">
        <v>35</v>
      </c>
      <c r="M401" s="1">
        <v>1</v>
      </c>
      <c r="N401" s="1" t="s">
        <v>26</v>
      </c>
    </row>
    <row r="402" spans="1:14" x14ac:dyDescent="0.25">
      <c r="A402" s="1" t="s">
        <v>577</v>
      </c>
      <c r="B402" s="1" t="s">
        <v>2287</v>
      </c>
      <c r="C402" s="1" t="s">
        <v>425</v>
      </c>
      <c r="D402" s="2" t="s">
        <v>2288</v>
      </c>
      <c r="E402" s="1" t="s">
        <v>2289</v>
      </c>
      <c r="F402" s="3" t="s">
        <v>2290</v>
      </c>
      <c r="G402" s="3" t="s">
        <v>2291</v>
      </c>
      <c r="H402" s="1" t="s">
        <v>21</v>
      </c>
      <c r="I402" s="1" t="s">
        <v>22</v>
      </c>
      <c r="J402" s="1" t="s">
        <v>23</v>
      </c>
      <c r="K402" s="1" t="s">
        <v>322</v>
      </c>
      <c r="L402" s="1" t="s">
        <v>75</v>
      </c>
      <c r="M402" s="1">
        <v>1</v>
      </c>
      <c r="N402" s="1" t="s">
        <v>26</v>
      </c>
    </row>
    <row r="403" spans="1:14" x14ac:dyDescent="0.25">
      <c r="A403" s="1" t="s">
        <v>2292</v>
      </c>
      <c r="B403" s="1" t="s">
        <v>2293</v>
      </c>
      <c r="C403" s="1" t="s">
        <v>2294</v>
      </c>
      <c r="D403" s="2" t="s">
        <v>2295</v>
      </c>
      <c r="E403" s="1" t="s">
        <v>2296</v>
      </c>
      <c r="F403" s="3" t="s">
        <v>2297</v>
      </c>
      <c r="G403" s="3" t="s">
        <v>2298</v>
      </c>
      <c r="H403" s="1" t="s">
        <v>21</v>
      </c>
      <c r="I403" s="1" t="s">
        <v>22</v>
      </c>
      <c r="J403" s="1" t="s">
        <v>23</v>
      </c>
      <c r="K403" s="1" t="s">
        <v>322</v>
      </c>
      <c r="L403" s="1" t="s">
        <v>35</v>
      </c>
      <c r="M403" s="1">
        <v>1</v>
      </c>
      <c r="N403" s="1" t="s">
        <v>26</v>
      </c>
    </row>
    <row r="404" spans="1:14" x14ac:dyDescent="0.25">
      <c r="A404" s="1" t="s">
        <v>2299</v>
      </c>
      <c r="B404" s="1" t="s">
        <v>2300</v>
      </c>
      <c r="C404" s="1" t="s">
        <v>2301</v>
      </c>
      <c r="D404" s="2" t="s">
        <v>2302</v>
      </c>
      <c r="E404" s="1" t="s">
        <v>2303</v>
      </c>
      <c r="F404" s="3" t="s">
        <v>2304</v>
      </c>
      <c r="G404" s="3" t="s">
        <v>2305</v>
      </c>
      <c r="H404" s="1" t="s">
        <v>21</v>
      </c>
      <c r="I404" s="1" t="s">
        <v>22</v>
      </c>
      <c r="J404" s="1" t="s">
        <v>23</v>
      </c>
      <c r="K404" s="1" t="s">
        <v>2306</v>
      </c>
      <c r="L404" s="1" t="s">
        <v>25</v>
      </c>
      <c r="M404" s="1">
        <v>1</v>
      </c>
      <c r="N404" s="1" t="s">
        <v>26</v>
      </c>
    </row>
    <row r="405" spans="1:14" x14ac:dyDescent="0.25">
      <c r="A405" s="1" t="s">
        <v>2307</v>
      </c>
      <c r="B405" s="1" t="s">
        <v>948</v>
      </c>
      <c r="C405" s="1" t="s">
        <v>190</v>
      </c>
      <c r="D405" s="2" t="s">
        <v>2308</v>
      </c>
      <c r="E405" s="1" t="s">
        <v>2309</v>
      </c>
      <c r="F405" s="3" t="s">
        <v>2310</v>
      </c>
      <c r="G405" s="3" t="s">
        <v>2032</v>
      </c>
      <c r="H405" s="1" t="s">
        <v>43</v>
      </c>
      <c r="I405" s="1" t="s">
        <v>22</v>
      </c>
      <c r="J405" s="1" t="s">
        <v>23</v>
      </c>
      <c r="K405" s="1" t="s">
        <v>779</v>
      </c>
      <c r="L405" s="1" t="s">
        <v>25</v>
      </c>
      <c r="M405" s="1">
        <v>1</v>
      </c>
      <c r="N405" s="1" t="s">
        <v>26</v>
      </c>
    </row>
    <row r="406" spans="1:14" x14ac:dyDescent="0.25">
      <c r="A406" s="1" t="s">
        <v>458</v>
      </c>
      <c r="B406" s="1" t="s">
        <v>2273</v>
      </c>
      <c r="C406" s="1" t="s">
        <v>125</v>
      </c>
      <c r="D406" s="2" t="s">
        <v>2169</v>
      </c>
      <c r="E406" s="1" t="s">
        <v>2274</v>
      </c>
      <c r="F406" s="3" t="s">
        <v>2171</v>
      </c>
      <c r="G406" s="3" t="s">
        <v>2172</v>
      </c>
      <c r="H406" s="1" t="s">
        <v>43</v>
      </c>
      <c r="I406" s="1" t="s">
        <v>22</v>
      </c>
      <c r="J406" s="1" t="s">
        <v>23</v>
      </c>
      <c r="K406" s="1" t="s">
        <v>492</v>
      </c>
      <c r="L406" s="1" t="s">
        <v>25</v>
      </c>
      <c r="M406" s="1">
        <v>1</v>
      </c>
      <c r="N406" s="1" t="s">
        <v>26</v>
      </c>
    </row>
    <row r="407" spans="1:14" x14ac:dyDescent="0.25">
      <c r="A407" s="1" t="s">
        <v>2311</v>
      </c>
      <c r="B407" s="1" t="s">
        <v>2312</v>
      </c>
      <c r="C407" s="1" t="s">
        <v>2313</v>
      </c>
      <c r="D407" s="2" t="s">
        <v>2314</v>
      </c>
      <c r="E407" s="1" t="s">
        <v>2315</v>
      </c>
      <c r="F407" s="3" t="s">
        <v>2316</v>
      </c>
      <c r="G407" s="3" t="s">
        <v>2317</v>
      </c>
      <c r="H407" s="1" t="s">
        <v>21</v>
      </c>
      <c r="I407" s="1" t="s">
        <v>246</v>
      </c>
      <c r="J407" s="1" t="s">
        <v>174</v>
      </c>
      <c r="K407" s="1" t="s">
        <v>2318</v>
      </c>
      <c r="L407" s="1" t="s">
        <v>25</v>
      </c>
      <c r="M407" s="1">
        <v>3</v>
      </c>
      <c r="N407" s="1" t="s">
        <v>26</v>
      </c>
    </row>
    <row r="408" spans="1:14" x14ac:dyDescent="0.25">
      <c r="A408" s="1" t="s">
        <v>357</v>
      </c>
      <c r="B408" s="1" t="s">
        <v>2319</v>
      </c>
      <c r="C408" s="1" t="s">
        <v>960</v>
      </c>
      <c r="D408" s="2" t="s">
        <v>2320</v>
      </c>
      <c r="E408" s="1" t="s">
        <v>2321</v>
      </c>
      <c r="F408" s="3" t="s">
        <v>2322</v>
      </c>
      <c r="G408" s="3" t="s">
        <v>1989</v>
      </c>
      <c r="H408" s="1" t="s">
        <v>21</v>
      </c>
      <c r="I408" s="1" t="s">
        <v>22</v>
      </c>
      <c r="J408" s="1" t="s">
        <v>23</v>
      </c>
      <c r="K408" s="1" t="s">
        <v>83</v>
      </c>
      <c r="L408" s="1" t="s">
        <v>25</v>
      </c>
      <c r="M408" s="1">
        <v>1</v>
      </c>
      <c r="N408" s="1" t="s">
        <v>26</v>
      </c>
    </row>
    <row r="409" spans="1:14" x14ac:dyDescent="0.25">
      <c r="A409" s="1" t="s">
        <v>2267</v>
      </c>
      <c r="B409" s="1" t="s">
        <v>2268</v>
      </c>
      <c r="C409" s="1" t="s">
        <v>549</v>
      </c>
      <c r="D409" s="2" t="s">
        <v>2269</v>
      </c>
      <c r="E409" s="1" t="s">
        <v>2270</v>
      </c>
      <c r="F409" s="3" t="s">
        <v>2271</v>
      </c>
      <c r="G409" s="3" t="s">
        <v>2272</v>
      </c>
      <c r="H409" s="1" t="s">
        <v>21</v>
      </c>
      <c r="I409" s="1" t="s">
        <v>22</v>
      </c>
      <c r="J409" s="1" t="s">
        <v>23</v>
      </c>
      <c r="K409" s="1" t="s">
        <v>44</v>
      </c>
      <c r="L409" s="1" t="s">
        <v>75</v>
      </c>
      <c r="M409" s="1">
        <v>1</v>
      </c>
      <c r="N409" s="1" t="s">
        <v>26</v>
      </c>
    </row>
    <row r="410" spans="1:14" x14ac:dyDescent="0.25">
      <c r="A410" s="1" t="s">
        <v>1096</v>
      </c>
      <c r="B410" s="1" t="s">
        <v>786</v>
      </c>
      <c r="C410" s="1" t="s">
        <v>425</v>
      </c>
      <c r="D410" s="2" t="s">
        <v>2323</v>
      </c>
      <c r="E410" s="1" t="s">
        <v>2324</v>
      </c>
      <c r="F410" s="3" t="s">
        <v>2325</v>
      </c>
      <c r="G410" s="3" t="s">
        <v>2326</v>
      </c>
      <c r="H410" s="1" t="s">
        <v>21</v>
      </c>
      <c r="I410" s="1" t="s">
        <v>22</v>
      </c>
      <c r="J410" s="1" t="s">
        <v>23</v>
      </c>
      <c r="K410" s="1" t="s">
        <v>492</v>
      </c>
      <c r="L410" s="1" t="s">
        <v>25</v>
      </c>
      <c r="M410" s="1">
        <v>1</v>
      </c>
      <c r="N410" s="1" t="s">
        <v>26</v>
      </c>
    </row>
    <row r="411" spans="1:14" x14ac:dyDescent="0.25">
      <c r="A411" s="1" t="s">
        <v>2327</v>
      </c>
      <c r="B411" s="1" t="s">
        <v>2328</v>
      </c>
      <c r="C411" s="1" t="s">
        <v>2329</v>
      </c>
      <c r="D411" s="2" t="s">
        <v>2330</v>
      </c>
      <c r="E411" s="1" t="s">
        <v>2331</v>
      </c>
      <c r="F411" s="3" t="s">
        <v>2332</v>
      </c>
      <c r="G411" s="3" t="s">
        <v>2333</v>
      </c>
      <c r="H411" s="1" t="s">
        <v>21</v>
      </c>
      <c r="I411" s="1" t="s">
        <v>22</v>
      </c>
      <c r="J411" s="1" t="s">
        <v>23</v>
      </c>
      <c r="K411" s="1" t="s">
        <v>322</v>
      </c>
      <c r="L411" s="1" t="s">
        <v>35</v>
      </c>
      <c r="M411" s="1">
        <v>1</v>
      </c>
      <c r="N411" s="1" t="s">
        <v>26</v>
      </c>
    </row>
    <row r="412" spans="1:14" x14ac:dyDescent="0.25">
      <c r="A412" s="1" t="s">
        <v>2334</v>
      </c>
      <c r="B412" s="1" t="s">
        <v>2335</v>
      </c>
      <c r="C412" s="1" t="s">
        <v>2334</v>
      </c>
      <c r="D412" s="2" t="s">
        <v>2336</v>
      </c>
      <c r="E412" s="1" t="s">
        <v>2337</v>
      </c>
      <c r="F412" s="3" t="s">
        <v>2338</v>
      </c>
      <c r="G412" s="3" t="s">
        <v>2182</v>
      </c>
      <c r="H412" s="1" t="s">
        <v>21</v>
      </c>
      <c r="I412" s="1" t="s">
        <v>22</v>
      </c>
      <c r="J412" s="1" t="s">
        <v>2339</v>
      </c>
      <c r="K412" s="1" t="s">
        <v>44</v>
      </c>
      <c r="L412" s="1" t="s">
        <v>35</v>
      </c>
      <c r="M412" s="1">
        <v>1</v>
      </c>
      <c r="N412" s="1" t="s">
        <v>238</v>
      </c>
    </row>
    <row r="413" spans="1:14" x14ac:dyDescent="0.25">
      <c r="A413" s="1" t="s">
        <v>2162</v>
      </c>
      <c r="B413" s="1" t="s">
        <v>2340</v>
      </c>
      <c r="C413" s="1" t="s">
        <v>132</v>
      </c>
      <c r="D413" s="2" t="s">
        <v>2341</v>
      </c>
      <c r="E413" s="1" t="s">
        <v>2342</v>
      </c>
      <c r="F413" s="3" t="s">
        <v>2343</v>
      </c>
      <c r="G413" s="3" t="s">
        <v>1312</v>
      </c>
      <c r="H413" s="1" t="s">
        <v>21</v>
      </c>
      <c r="I413" s="1" t="s">
        <v>22</v>
      </c>
      <c r="J413" s="1" t="s">
        <v>23</v>
      </c>
      <c r="K413" s="1" t="s">
        <v>408</v>
      </c>
      <c r="L413" s="1" t="s">
        <v>25</v>
      </c>
      <c r="M413" s="1">
        <v>1</v>
      </c>
      <c r="N413" s="1" t="s">
        <v>26</v>
      </c>
    </row>
    <row r="414" spans="1:14" x14ac:dyDescent="0.25">
      <c r="A414" s="1" t="s">
        <v>2344</v>
      </c>
      <c r="B414" s="1" t="s">
        <v>2345</v>
      </c>
      <c r="C414" s="1" t="s">
        <v>2346</v>
      </c>
      <c r="D414" s="2" t="s">
        <v>2347</v>
      </c>
      <c r="E414" s="1" t="s">
        <v>2348</v>
      </c>
      <c r="F414" s="3" t="s">
        <v>2349</v>
      </c>
      <c r="G414" s="3" t="s">
        <v>2350</v>
      </c>
      <c r="H414" s="1" t="s">
        <v>21</v>
      </c>
      <c r="I414" s="1" t="s">
        <v>22</v>
      </c>
      <c r="J414" s="1" t="s">
        <v>23</v>
      </c>
      <c r="K414" s="1" t="s">
        <v>230</v>
      </c>
      <c r="L414" s="1" t="s">
        <v>35</v>
      </c>
      <c r="M414" s="1">
        <v>1</v>
      </c>
      <c r="N414" s="1" t="s">
        <v>26</v>
      </c>
    </row>
    <row r="415" spans="1:14" x14ac:dyDescent="0.25">
      <c r="A415" s="1" t="s">
        <v>1182</v>
      </c>
      <c r="B415" s="1" t="s">
        <v>746</v>
      </c>
      <c r="C415" s="1" t="s">
        <v>425</v>
      </c>
      <c r="D415" s="2" t="s">
        <v>2351</v>
      </c>
      <c r="E415" s="1" t="s">
        <v>2352</v>
      </c>
      <c r="F415" s="3" t="s">
        <v>2353</v>
      </c>
      <c r="G415" s="3" t="s">
        <v>1282</v>
      </c>
      <c r="H415" s="1" t="s">
        <v>21</v>
      </c>
      <c r="I415" s="1" t="s">
        <v>22</v>
      </c>
      <c r="J415" s="1" t="s">
        <v>23</v>
      </c>
      <c r="K415" s="1" t="s">
        <v>34</v>
      </c>
      <c r="L415" s="1" t="s">
        <v>35</v>
      </c>
      <c r="M415" s="1">
        <v>1</v>
      </c>
      <c r="N415" s="1" t="s">
        <v>26</v>
      </c>
    </row>
    <row r="416" spans="1:14" x14ac:dyDescent="0.25">
      <c r="A416" s="1" t="s">
        <v>281</v>
      </c>
      <c r="B416" s="1" t="s">
        <v>2354</v>
      </c>
      <c r="C416" s="1" t="s">
        <v>87</v>
      </c>
      <c r="D416" s="2" t="s">
        <v>2355</v>
      </c>
      <c r="E416" s="1" t="s">
        <v>2356</v>
      </c>
      <c r="F416" s="3" t="s">
        <v>2357</v>
      </c>
      <c r="G416" s="3" t="s">
        <v>2358</v>
      </c>
      <c r="H416" s="1" t="s">
        <v>21</v>
      </c>
      <c r="I416" s="1" t="s">
        <v>22</v>
      </c>
      <c r="J416" s="1" t="s">
        <v>23</v>
      </c>
      <c r="K416" s="1" t="s">
        <v>388</v>
      </c>
      <c r="L416" s="1" t="s">
        <v>25</v>
      </c>
      <c r="M416" s="1">
        <v>1</v>
      </c>
      <c r="N416" s="1" t="s">
        <v>26</v>
      </c>
    </row>
    <row r="417" spans="1:14" x14ac:dyDescent="0.25">
      <c r="A417" s="1" t="s">
        <v>151</v>
      </c>
      <c r="B417" s="1" t="s">
        <v>2359</v>
      </c>
      <c r="C417" s="1" t="s">
        <v>871</v>
      </c>
      <c r="D417" s="2" t="s">
        <v>2360</v>
      </c>
      <c r="E417" s="1" t="s">
        <v>2361</v>
      </c>
      <c r="F417" s="3" t="s">
        <v>2362</v>
      </c>
      <c r="G417" s="3" t="s">
        <v>2363</v>
      </c>
      <c r="H417" s="1" t="s">
        <v>21</v>
      </c>
      <c r="I417" s="1" t="s">
        <v>22</v>
      </c>
      <c r="J417" s="1" t="s">
        <v>23</v>
      </c>
      <c r="K417" s="1" t="s">
        <v>492</v>
      </c>
      <c r="L417" s="1" t="s">
        <v>35</v>
      </c>
      <c r="M417" s="1">
        <v>1</v>
      </c>
      <c r="N417" s="1" t="s">
        <v>26</v>
      </c>
    </row>
    <row r="418" spans="1:14" x14ac:dyDescent="0.25">
      <c r="A418" s="1" t="s">
        <v>203</v>
      </c>
      <c r="B418" s="1" t="s">
        <v>2183</v>
      </c>
      <c r="C418" s="1" t="s">
        <v>249</v>
      </c>
      <c r="D418" s="2" t="s">
        <v>2184</v>
      </c>
      <c r="E418" s="1" t="s">
        <v>2185</v>
      </c>
      <c r="F418" s="3" t="s">
        <v>2186</v>
      </c>
      <c r="G418" s="3" t="s">
        <v>1264</v>
      </c>
      <c r="H418" s="1" t="s">
        <v>43</v>
      </c>
      <c r="I418" s="1" t="s">
        <v>22</v>
      </c>
      <c r="J418" s="1" t="s">
        <v>23</v>
      </c>
      <c r="K418" s="1" t="s">
        <v>34</v>
      </c>
      <c r="L418" s="1" t="s">
        <v>35</v>
      </c>
      <c r="M418" s="1">
        <v>1</v>
      </c>
      <c r="N418" s="1" t="s">
        <v>26</v>
      </c>
    </row>
    <row r="419" spans="1:14" x14ac:dyDescent="0.25">
      <c r="A419" s="1" t="s">
        <v>2081</v>
      </c>
      <c r="B419" s="1" t="s">
        <v>948</v>
      </c>
      <c r="C419" s="1" t="s">
        <v>116</v>
      </c>
      <c r="D419" s="2" t="s">
        <v>2082</v>
      </c>
      <c r="E419" s="1" t="s">
        <v>2083</v>
      </c>
      <c r="F419" s="3" t="s">
        <v>2364</v>
      </c>
      <c r="G419" s="3" t="s">
        <v>1524</v>
      </c>
      <c r="H419" s="1" t="s">
        <v>43</v>
      </c>
      <c r="I419" s="1" t="s">
        <v>22</v>
      </c>
      <c r="J419" s="1" t="s">
        <v>23</v>
      </c>
      <c r="K419" s="1" t="s">
        <v>779</v>
      </c>
      <c r="L419" s="1" t="s">
        <v>35</v>
      </c>
      <c r="M419" s="1">
        <v>1</v>
      </c>
      <c r="N419" s="1" t="s">
        <v>26</v>
      </c>
    </row>
    <row r="420" spans="1:14" x14ac:dyDescent="0.25">
      <c r="A420" s="1" t="s">
        <v>2365</v>
      </c>
      <c r="B420" s="1" t="s">
        <v>2366</v>
      </c>
      <c r="C420" s="1" t="s">
        <v>2367</v>
      </c>
      <c r="D420" s="2" t="s">
        <v>2368</v>
      </c>
      <c r="E420" s="1" t="s">
        <v>2369</v>
      </c>
      <c r="F420" s="3" t="s">
        <v>2370</v>
      </c>
      <c r="G420" s="3" t="s">
        <v>2236</v>
      </c>
      <c r="H420" s="1" t="s">
        <v>43</v>
      </c>
      <c r="I420" s="1" t="s">
        <v>22</v>
      </c>
      <c r="J420" s="1" t="s">
        <v>23</v>
      </c>
      <c r="K420" s="1" t="s">
        <v>779</v>
      </c>
      <c r="L420" s="1" t="s">
        <v>35</v>
      </c>
      <c r="M420" s="1">
        <v>1</v>
      </c>
      <c r="N420" s="1" t="s">
        <v>26</v>
      </c>
    </row>
    <row r="421" spans="1:14" x14ac:dyDescent="0.25">
      <c r="A421" s="1" t="s">
        <v>76</v>
      </c>
      <c r="B421" s="1" t="s">
        <v>2371</v>
      </c>
      <c r="C421" s="1" t="s">
        <v>87</v>
      </c>
      <c r="D421" s="2" t="s">
        <v>2372</v>
      </c>
      <c r="E421" s="1" t="s">
        <v>2373</v>
      </c>
      <c r="F421" s="3" t="s">
        <v>2374</v>
      </c>
      <c r="G421" s="3" t="s">
        <v>2375</v>
      </c>
      <c r="H421" s="1" t="s">
        <v>21</v>
      </c>
      <c r="I421" s="1" t="s">
        <v>22</v>
      </c>
      <c r="J421" s="1" t="s">
        <v>2376</v>
      </c>
      <c r="K421" s="1" t="s">
        <v>2377</v>
      </c>
      <c r="L421" s="1" t="s">
        <v>35</v>
      </c>
      <c r="M421" s="1">
        <v>1</v>
      </c>
      <c r="N421" s="1" t="s">
        <v>2378</v>
      </c>
    </row>
    <row r="422" spans="1:14" x14ac:dyDescent="0.25">
      <c r="A422" s="1" t="s">
        <v>2379</v>
      </c>
      <c r="B422" s="1" t="s">
        <v>2380</v>
      </c>
      <c r="C422" s="1" t="s">
        <v>2381</v>
      </c>
      <c r="D422" s="2" t="s">
        <v>2382</v>
      </c>
      <c r="E422" s="1" t="s">
        <v>2383</v>
      </c>
      <c r="F422" s="3" t="s">
        <v>2384</v>
      </c>
      <c r="G422" s="3" t="s">
        <v>1355</v>
      </c>
      <c r="H422" s="1" t="s">
        <v>21</v>
      </c>
      <c r="I422" s="1" t="s">
        <v>22</v>
      </c>
      <c r="J422" s="1" t="s">
        <v>23</v>
      </c>
      <c r="K422" s="1" t="s">
        <v>83</v>
      </c>
      <c r="L422" s="1" t="s">
        <v>35</v>
      </c>
      <c r="M422" s="1">
        <v>1</v>
      </c>
      <c r="N422" s="1" t="s">
        <v>26</v>
      </c>
    </row>
    <row r="423" spans="1:14" x14ac:dyDescent="0.25">
      <c r="A423" s="1" t="s">
        <v>570</v>
      </c>
      <c r="B423" s="1" t="s">
        <v>2385</v>
      </c>
      <c r="C423" s="1" t="s">
        <v>2386</v>
      </c>
      <c r="D423" s="2" t="s">
        <v>2387</v>
      </c>
      <c r="E423" s="1" t="s">
        <v>2388</v>
      </c>
      <c r="F423" s="3" t="s">
        <v>2389</v>
      </c>
      <c r="G423" s="3" t="s">
        <v>2390</v>
      </c>
      <c r="H423" s="1" t="s">
        <v>21</v>
      </c>
      <c r="I423" s="1" t="s">
        <v>2391</v>
      </c>
      <c r="J423" s="1" t="s">
        <v>23</v>
      </c>
      <c r="K423" s="1" t="s">
        <v>624</v>
      </c>
      <c r="L423" s="1" t="s">
        <v>75</v>
      </c>
      <c r="M423" s="1">
        <v>1</v>
      </c>
      <c r="N423" s="1" t="s">
        <v>26</v>
      </c>
    </row>
    <row r="424" spans="1:14" x14ac:dyDescent="0.25">
      <c r="A424" s="1" t="s">
        <v>108</v>
      </c>
      <c r="B424" s="1" t="s">
        <v>2392</v>
      </c>
      <c r="C424" s="1" t="s">
        <v>153</v>
      </c>
      <c r="D424" s="2" t="s">
        <v>2393</v>
      </c>
      <c r="E424" s="1" t="s">
        <v>2394</v>
      </c>
      <c r="F424" s="3" t="s">
        <v>2395</v>
      </c>
      <c r="G424" s="3" t="s">
        <v>768</v>
      </c>
      <c r="H424" s="1" t="s">
        <v>21</v>
      </c>
      <c r="I424" s="1" t="s">
        <v>22</v>
      </c>
      <c r="J424" s="1" t="s">
        <v>23</v>
      </c>
      <c r="K424" s="1" t="s">
        <v>60</v>
      </c>
      <c r="L424" s="1" t="s">
        <v>35</v>
      </c>
      <c r="M424" s="1">
        <v>1</v>
      </c>
      <c r="N424" s="1" t="s">
        <v>26</v>
      </c>
    </row>
    <row r="425" spans="1:14" x14ac:dyDescent="0.25">
      <c r="A425" s="1" t="s">
        <v>108</v>
      </c>
      <c r="B425" s="1" t="s">
        <v>2392</v>
      </c>
      <c r="C425" s="1" t="s">
        <v>153</v>
      </c>
      <c r="D425" s="2" t="s">
        <v>2393</v>
      </c>
      <c r="E425" s="1" t="s">
        <v>2394</v>
      </c>
      <c r="F425" s="3" t="s">
        <v>2395</v>
      </c>
      <c r="G425" s="3" t="s">
        <v>768</v>
      </c>
      <c r="H425" s="1" t="s">
        <v>21</v>
      </c>
      <c r="I425" s="1" t="s">
        <v>22</v>
      </c>
      <c r="J425" s="1" t="s">
        <v>23</v>
      </c>
      <c r="K425" s="1" t="s">
        <v>60</v>
      </c>
      <c r="L425" s="1" t="s">
        <v>35</v>
      </c>
      <c r="M425" s="1">
        <v>1</v>
      </c>
      <c r="N425" s="1" t="s">
        <v>26</v>
      </c>
    </row>
    <row r="426" spans="1:14" x14ac:dyDescent="0.25">
      <c r="A426" s="1" t="s">
        <v>2396</v>
      </c>
      <c r="B426" s="1" t="s">
        <v>2397</v>
      </c>
      <c r="C426" s="1" t="s">
        <v>63</v>
      </c>
      <c r="D426" s="2" t="s">
        <v>2398</v>
      </c>
      <c r="E426" s="1" t="s">
        <v>2399</v>
      </c>
      <c r="F426" s="3" t="s">
        <v>2400</v>
      </c>
      <c r="G426" s="3" t="s">
        <v>2256</v>
      </c>
      <c r="H426" s="1" t="s">
        <v>21</v>
      </c>
      <c r="I426" s="1" t="s">
        <v>22</v>
      </c>
      <c r="J426" s="1" t="s">
        <v>174</v>
      </c>
      <c r="K426" s="3" t="s">
        <v>2401</v>
      </c>
      <c r="L426" s="1" t="s">
        <v>25</v>
      </c>
      <c r="M426" s="1">
        <v>1</v>
      </c>
      <c r="N426" s="1" t="s">
        <v>26</v>
      </c>
    </row>
    <row r="427" spans="1:14" x14ac:dyDescent="0.25">
      <c r="A427" s="1" t="s">
        <v>2396</v>
      </c>
      <c r="B427" s="1" t="s">
        <v>2397</v>
      </c>
      <c r="C427" s="1" t="s">
        <v>63</v>
      </c>
      <c r="D427" s="2" t="s">
        <v>2398</v>
      </c>
      <c r="E427" s="1" t="s">
        <v>2399</v>
      </c>
      <c r="F427" s="3" t="s">
        <v>2400</v>
      </c>
      <c r="G427" s="3" t="s">
        <v>2256</v>
      </c>
      <c r="H427" s="1" t="s">
        <v>21</v>
      </c>
      <c r="I427" s="1" t="s">
        <v>22</v>
      </c>
      <c r="J427" s="1" t="s">
        <v>174</v>
      </c>
      <c r="K427" s="3" t="s">
        <v>2401</v>
      </c>
      <c r="L427" s="1" t="s">
        <v>25</v>
      </c>
      <c r="M427" s="1">
        <v>1</v>
      </c>
      <c r="N427" s="1" t="s">
        <v>26</v>
      </c>
    </row>
    <row r="428" spans="1:14" x14ac:dyDescent="0.25">
      <c r="A428" s="1" t="s">
        <v>518</v>
      </c>
      <c r="B428" s="1" t="s">
        <v>2402</v>
      </c>
      <c r="C428" s="1" t="s">
        <v>1067</v>
      </c>
      <c r="D428" s="2" t="s">
        <v>2403</v>
      </c>
      <c r="E428" s="1" t="s">
        <v>2404</v>
      </c>
      <c r="F428" s="3" t="s">
        <v>2405</v>
      </c>
      <c r="G428" s="3" t="s">
        <v>2406</v>
      </c>
      <c r="H428" s="1" t="s">
        <v>43</v>
      </c>
      <c r="I428" s="1" t="s">
        <v>22</v>
      </c>
      <c r="J428" s="1" t="s">
        <v>23</v>
      </c>
      <c r="K428" s="1" t="s">
        <v>714</v>
      </c>
      <c r="L428" s="1" t="s">
        <v>35</v>
      </c>
      <c r="M428" s="1">
        <v>1</v>
      </c>
      <c r="N428" s="1" t="s">
        <v>26</v>
      </c>
    </row>
    <row r="429" spans="1:14" x14ac:dyDescent="0.25">
      <c r="A429" s="1" t="s">
        <v>151</v>
      </c>
      <c r="B429" s="1" t="s">
        <v>2407</v>
      </c>
      <c r="C429" s="1" t="s">
        <v>132</v>
      </c>
      <c r="D429" s="2" t="s">
        <v>2408</v>
      </c>
      <c r="E429" s="1" t="s">
        <v>2409</v>
      </c>
      <c r="F429" s="3" t="s">
        <v>2410</v>
      </c>
      <c r="G429" s="3" t="s">
        <v>2411</v>
      </c>
      <c r="H429" s="1" t="s">
        <v>21</v>
      </c>
      <c r="I429" s="1" t="s">
        <v>22</v>
      </c>
      <c r="J429" s="1" t="s">
        <v>23</v>
      </c>
      <c r="K429" s="1" t="s">
        <v>314</v>
      </c>
      <c r="L429" s="1" t="s">
        <v>75</v>
      </c>
      <c r="M429" s="1">
        <v>1</v>
      </c>
      <c r="N429" s="1" t="s">
        <v>26</v>
      </c>
    </row>
    <row r="430" spans="1:14" x14ac:dyDescent="0.25">
      <c r="A430" s="1" t="s">
        <v>381</v>
      </c>
      <c r="B430" s="1" t="s">
        <v>2412</v>
      </c>
      <c r="C430" s="1" t="s">
        <v>2413</v>
      </c>
      <c r="D430" s="2" t="s">
        <v>2414</v>
      </c>
      <c r="E430" s="1" t="s">
        <v>2415</v>
      </c>
      <c r="F430" s="3" t="s">
        <v>2416</v>
      </c>
      <c r="G430" s="3" t="s">
        <v>2417</v>
      </c>
      <c r="H430" s="1" t="s">
        <v>21</v>
      </c>
      <c r="I430" s="1" t="s">
        <v>22</v>
      </c>
      <c r="J430" s="1" t="s">
        <v>23</v>
      </c>
      <c r="K430" s="1" t="s">
        <v>2418</v>
      </c>
      <c r="L430" s="1" t="s">
        <v>35</v>
      </c>
      <c r="M430" s="1">
        <v>6</v>
      </c>
      <c r="N430" s="1" t="s">
        <v>26</v>
      </c>
    </row>
    <row r="431" spans="1:14" x14ac:dyDescent="0.25">
      <c r="A431" s="1" t="s">
        <v>991</v>
      </c>
      <c r="B431" s="1" t="s">
        <v>2419</v>
      </c>
      <c r="C431" s="1" t="s">
        <v>1385</v>
      </c>
      <c r="D431" s="2" t="s">
        <v>2420</v>
      </c>
      <c r="E431" s="1" t="s">
        <v>2421</v>
      </c>
      <c r="F431" s="3" t="s">
        <v>2422</v>
      </c>
      <c r="G431" s="3" t="s">
        <v>2423</v>
      </c>
      <c r="H431" s="1" t="s">
        <v>21</v>
      </c>
      <c r="I431" s="1" t="s">
        <v>173</v>
      </c>
      <c r="J431" s="1" t="s">
        <v>174</v>
      </c>
      <c r="K431" s="1" t="s">
        <v>435</v>
      </c>
      <c r="L431" s="1" t="s">
        <v>35</v>
      </c>
      <c r="M431" s="1">
        <v>1</v>
      </c>
      <c r="N431" s="1" t="s">
        <v>26</v>
      </c>
    </row>
    <row r="432" spans="1:14" x14ac:dyDescent="0.25">
      <c r="A432" s="1" t="s">
        <v>267</v>
      </c>
      <c r="B432" s="1" t="s">
        <v>2424</v>
      </c>
      <c r="C432" s="1" t="s">
        <v>241</v>
      </c>
      <c r="D432" s="2" t="s">
        <v>2425</v>
      </c>
      <c r="E432" s="1" t="s">
        <v>2426</v>
      </c>
      <c r="F432" s="3" t="s">
        <v>2427</v>
      </c>
      <c r="G432" s="3" t="s">
        <v>1738</v>
      </c>
      <c r="H432" s="1" t="s">
        <v>21</v>
      </c>
      <c r="I432" s="1" t="s">
        <v>22</v>
      </c>
      <c r="J432" s="1" t="s">
        <v>23</v>
      </c>
      <c r="K432" s="1" t="s">
        <v>34</v>
      </c>
      <c r="L432" s="1" t="s">
        <v>35</v>
      </c>
      <c r="M432" s="1">
        <v>1</v>
      </c>
      <c r="N432" s="1" t="s">
        <v>26</v>
      </c>
    </row>
    <row r="433" spans="1:14" x14ac:dyDescent="0.25">
      <c r="A433" s="1" t="s">
        <v>151</v>
      </c>
      <c r="B433" s="1" t="s">
        <v>1111</v>
      </c>
      <c r="C433" s="1" t="s">
        <v>63</v>
      </c>
      <c r="D433" s="2" t="s">
        <v>2428</v>
      </c>
      <c r="E433" s="1" t="s">
        <v>2429</v>
      </c>
      <c r="F433" s="3" t="s">
        <v>2430</v>
      </c>
      <c r="G433" s="3" t="s">
        <v>808</v>
      </c>
      <c r="H433" s="1" t="s">
        <v>21</v>
      </c>
      <c r="I433" s="1" t="s">
        <v>22</v>
      </c>
      <c r="J433" s="1" t="s">
        <v>23</v>
      </c>
      <c r="K433" s="1" t="s">
        <v>99</v>
      </c>
      <c r="L433" s="1" t="s">
        <v>25</v>
      </c>
      <c r="M433" s="1">
        <v>1</v>
      </c>
      <c r="N433" s="1" t="s">
        <v>2063</v>
      </c>
    </row>
    <row r="434" spans="1:14" x14ac:dyDescent="0.25">
      <c r="A434" s="1" t="s">
        <v>267</v>
      </c>
      <c r="B434" s="1" t="s">
        <v>1256</v>
      </c>
      <c r="C434" s="1" t="s">
        <v>438</v>
      </c>
      <c r="D434" s="2" t="s">
        <v>1257</v>
      </c>
      <c r="E434" s="1" t="s">
        <v>1258</v>
      </c>
      <c r="F434" s="3" t="s">
        <v>1259</v>
      </c>
      <c r="G434" s="3" t="s">
        <v>931</v>
      </c>
      <c r="H434" s="1" t="s">
        <v>21</v>
      </c>
      <c r="I434" s="1" t="s">
        <v>22</v>
      </c>
      <c r="J434" s="1" t="s">
        <v>23</v>
      </c>
      <c r="K434" s="1" t="s">
        <v>99</v>
      </c>
      <c r="L434" s="1" t="s">
        <v>25</v>
      </c>
      <c r="M434" s="1">
        <v>1</v>
      </c>
      <c r="N434" s="1" t="s">
        <v>26</v>
      </c>
    </row>
    <row r="435" spans="1:14" x14ac:dyDescent="0.25">
      <c r="A435" s="1" t="s">
        <v>357</v>
      </c>
      <c r="B435" s="1" t="s">
        <v>2431</v>
      </c>
      <c r="C435" s="1" t="s">
        <v>390</v>
      </c>
      <c r="D435" s="2" t="s">
        <v>2432</v>
      </c>
      <c r="E435" s="1" t="s">
        <v>2433</v>
      </c>
      <c r="F435" s="3" t="s">
        <v>2434</v>
      </c>
      <c r="G435" s="3" t="s">
        <v>2435</v>
      </c>
      <c r="H435" s="1" t="s">
        <v>21</v>
      </c>
      <c r="I435" s="1" t="s">
        <v>22</v>
      </c>
      <c r="J435" s="1" t="s">
        <v>23</v>
      </c>
      <c r="K435" s="1" t="s">
        <v>791</v>
      </c>
      <c r="L435" s="1" t="s">
        <v>25</v>
      </c>
      <c r="M435" s="1">
        <v>1</v>
      </c>
      <c r="N435" s="1" t="s">
        <v>26</v>
      </c>
    </row>
    <row r="436" spans="1:14" x14ac:dyDescent="0.25">
      <c r="A436" s="1" t="s">
        <v>357</v>
      </c>
      <c r="B436" s="1" t="s">
        <v>2431</v>
      </c>
      <c r="C436" s="1" t="s">
        <v>390</v>
      </c>
      <c r="D436" s="2" t="s">
        <v>2432</v>
      </c>
      <c r="E436" s="1" t="s">
        <v>2433</v>
      </c>
      <c r="F436" s="3" t="s">
        <v>2434</v>
      </c>
      <c r="G436" s="3" t="s">
        <v>2435</v>
      </c>
      <c r="H436" s="1" t="s">
        <v>21</v>
      </c>
      <c r="I436" s="1" t="s">
        <v>22</v>
      </c>
      <c r="J436" s="1" t="s">
        <v>23</v>
      </c>
      <c r="K436" s="1" t="s">
        <v>791</v>
      </c>
      <c r="L436" s="1" t="s">
        <v>25</v>
      </c>
      <c r="M436" s="1">
        <v>1</v>
      </c>
      <c r="N436" s="1" t="s">
        <v>26</v>
      </c>
    </row>
    <row r="437" spans="1:14" x14ac:dyDescent="0.25">
      <c r="A437" s="1" t="s">
        <v>577</v>
      </c>
      <c r="B437" s="1" t="s">
        <v>2436</v>
      </c>
      <c r="C437" s="1" t="s">
        <v>425</v>
      </c>
      <c r="D437" s="2" t="s">
        <v>2437</v>
      </c>
      <c r="E437" s="1" t="s">
        <v>2438</v>
      </c>
      <c r="F437" s="3" t="s">
        <v>2439</v>
      </c>
      <c r="G437" s="3" t="s">
        <v>2440</v>
      </c>
      <c r="H437" s="1" t="s">
        <v>21</v>
      </c>
      <c r="I437" s="1" t="s">
        <v>22</v>
      </c>
      <c r="J437" s="1" t="s">
        <v>2441</v>
      </c>
      <c r="K437" s="1" t="s">
        <v>2442</v>
      </c>
      <c r="L437" s="1" t="s">
        <v>25</v>
      </c>
      <c r="M437" s="1">
        <v>4</v>
      </c>
      <c r="N437" s="1" t="s">
        <v>26</v>
      </c>
    </row>
    <row r="438" spans="1:14" x14ac:dyDescent="0.25">
      <c r="A438" s="1" t="s">
        <v>532</v>
      </c>
      <c r="B438" s="1" t="s">
        <v>2443</v>
      </c>
      <c r="C438" s="1" t="s">
        <v>233</v>
      </c>
      <c r="D438" s="2" t="s">
        <v>2444</v>
      </c>
      <c r="E438" s="1" t="s">
        <v>2445</v>
      </c>
      <c r="F438" s="3" t="s">
        <v>2446</v>
      </c>
      <c r="G438" s="3" t="s">
        <v>2447</v>
      </c>
      <c r="H438" s="1" t="s">
        <v>43</v>
      </c>
      <c r="I438" s="1" t="s">
        <v>22</v>
      </c>
      <c r="J438" s="1" t="s">
        <v>2448</v>
      </c>
      <c r="K438" s="1" t="s">
        <v>2449</v>
      </c>
      <c r="L438" s="1" t="s">
        <v>35</v>
      </c>
      <c r="M438" s="1">
        <v>6</v>
      </c>
      <c r="N438" s="1" t="s">
        <v>26</v>
      </c>
    </row>
    <row r="439" spans="1:14" x14ac:dyDescent="0.25">
      <c r="A439" s="1" t="s">
        <v>511</v>
      </c>
      <c r="B439" s="1" t="s">
        <v>637</v>
      </c>
      <c r="C439" s="1" t="s">
        <v>453</v>
      </c>
      <c r="D439" s="2" t="s">
        <v>638</v>
      </c>
      <c r="E439" s="1" t="s">
        <v>639</v>
      </c>
      <c r="F439" s="3" t="s">
        <v>640</v>
      </c>
      <c r="G439" s="3" t="s">
        <v>641</v>
      </c>
      <c r="H439" s="1" t="s">
        <v>21</v>
      </c>
      <c r="I439" s="1" t="s">
        <v>2450</v>
      </c>
      <c r="J439" s="1" t="s">
        <v>174</v>
      </c>
      <c r="K439" s="1" t="s">
        <v>2451</v>
      </c>
      <c r="L439" s="1" t="s">
        <v>25</v>
      </c>
      <c r="M439" s="1">
        <v>1</v>
      </c>
      <c r="N439" s="1" t="s">
        <v>2452</v>
      </c>
    </row>
    <row r="440" spans="1:14" x14ac:dyDescent="0.25">
      <c r="A440" s="1" t="s">
        <v>2453</v>
      </c>
      <c r="B440" s="1" t="s">
        <v>2454</v>
      </c>
      <c r="C440" s="1" t="s">
        <v>1974</v>
      </c>
      <c r="D440" s="2" t="s">
        <v>2455</v>
      </c>
      <c r="E440" s="1" t="s">
        <v>2456</v>
      </c>
      <c r="F440" s="3" t="s">
        <v>2457</v>
      </c>
      <c r="G440" s="3" t="s">
        <v>635</v>
      </c>
      <c r="H440" s="1" t="s">
        <v>21</v>
      </c>
      <c r="I440" s="1" t="s">
        <v>22</v>
      </c>
      <c r="J440" s="1" t="s">
        <v>23</v>
      </c>
      <c r="K440" s="1" t="s">
        <v>24</v>
      </c>
      <c r="L440" s="1" t="s">
        <v>25</v>
      </c>
      <c r="M440" s="1">
        <v>1</v>
      </c>
      <c r="N440" s="1" t="s">
        <v>26</v>
      </c>
    </row>
    <row r="441" spans="1:14" x14ac:dyDescent="0.25">
      <c r="A441" s="1" t="s">
        <v>2453</v>
      </c>
      <c r="B441" s="1" t="s">
        <v>2454</v>
      </c>
      <c r="C441" s="1" t="s">
        <v>1974</v>
      </c>
      <c r="D441" s="2" t="s">
        <v>2455</v>
      </c>
      <c r="E441" s="1" t="s">
        <v>2456</v>
      </c>
      <c r="F441" s="3" t="s">
        <v>2457</v>
      </c>
      <c r="G441" s="3" t="s">
        <v>635</v>
      </c>
      <c r="H441" s="1" t="s">
        <v>21</v>
      </c>
      <c r="I441" s="1" t="s">
        <v>22</v>
      </c>
      <c r="J441" s="1" t="s">
        <v>23</v>
      </c>
      <c r="K441" s="1" t="s">
        <v>24</v>
      </c>
      <c r="L441" s="1" t="s">
        <v>25</v>
      </c>
      <c r="M441" s="1">
        <v>1</v>
      </c>
      <c r="N441" s="1" t="s">
        <v>26</v>
      </c>
    </row>
    <row r="442" spans="1:14" x14ac:dyDescent="0.25">
      <c r="A442" s="1" t="s">
        <v>2453</v>
      </c>
      <c r="B442" s="1" t="s">
        <v>2454</v>
      </c>
      <c r="C442" s="1" t="s">
        <v>1974</v>
      </c>
      <c r="D442" s="2" t="s">
        <v>2455</v>
      </c>
      <c r="E442" s="1" t="s">
        <v>2456</v>
      </c>
      <c r="F442" s="3" t="s">
        <v>2457</v>
      </c>
      <c r="G442" s="3" t="s">
        <v>635</v>
      </c>
      <c r="H442" s="1" t="s">
        <v>21</v>
      </c>
      <c r="I442" s="1" t="s">
        <v>22</v>
      </c>
      <c r="J442" s="1" t="s">
        <v>23</v>
      </c>
      <c r="K442" s="1" t="s">
        <v>24</v>
      </c>
      <c r="L442" s="1" t="s">
        <v>25</v>
      </c>
      <c r="M442" s="1">
        <v>1</v>
      </c>
      <c r="N442" s="1" t="s">
        <v>26</v>
      </c>
    </row>
    <row r="443" spans="1:14" x14ac:dyDescent="0.25">
      <c r="A443" s="1" t="s">
        <v>2453</v>
      </c>
      <c r="B443" s="1" t="s">
        <v>2454</v>
      </c>
      <c r="C443" s="1" t="s">
        <v>1974</v>
      </c>
      <c r="D443" s="2" t="s">
        <v>2455</v>
      </c>
      <c r="E443" s="1" t="s">
        <v>2456</v>
      </c>
      <c r="F443" s="3" t="s">
        <v>2457</v>
      </c>
      <c r="G443" s="3" t="s">
        <v>635</v>
      </c>
      <c r="H443" s="1" t="s">
        <v>21</v>
      </c>
      <c r="I443" s="1" t="s">
        <v>22</v>
      </c>
      <c r="J443" s="1" t="s">
        <v>23</v>
      </c>
      <c r="K443" s="1" t="s">
        <v>24</v>
      </c>
      <c r="L443" s="1" t="s">
        <v>25</v>
      </c>
      <c r="M443" s="1">
        <v>1</v>
      </c>
      <c r="N443" s="1" t="s">
        <v>26</v>
      </c>
    </row>
    <row r="444" spans="1:14" x14ac:dyDescent="0.25">
      <c r="A444" s="1" t="s">
        <v>751</v>
      </c>
      <c r="B444" s="1" t="s">
        <v>2458</v>
      </c>
      <c r="C444" s="1" t="s">
        <v>132</v>
      </c>
      <c r="D444" s="2" t="s">
        <v>2459</v>
      </c>
      <c r="E444" s="1" t="s">
        <v>2460</v>
      </c>
      <c r="F444" s="3" t="s">
        <v>2461</v>
      </c>
      <c r="G444" s="3" t="s">
        <v>2462</v>
      </c>
      <c r="H444" s="1" t="s">
        <v>21</v>
      </c>
      <c r="I444" s="1" t="s">
        <v>22</v>
      </c>
      <c r="J444" s="1" t="s">
        <v>23</v>
      </c>
      <c r="K444" s="1" t="s">
        <v>791</v>
      </c>
      <c r="L444" s="1" t="s">
        <v>25</v>
      </c>
      <c r="M444" s="1">
        <v>1</v>
      </c>
      <c r="N444" s="1" t="s">
        <v>26</v>
      </c>
    </row>
    <row r="445" spans="1:14" x14ac:dyDescent="0.25">
      <c r="A445" s="1" t="s">
        <v>14</v>
      </c>
      <c r="B445" s="1" t="s">
        <v>2463</v>
      </c>
      <c r="C445" s="1" t="s">
        <v>29</v>
      </c>
      <c r="D445" s="2" t="s">
        <v>2464</v>
      </c>
      <c r="E445" s="1" t="s">
        <v>2465</v>
      </c>
      <c r="F445" s="3" t="s">
        <v>2466</v>
      </c>
      <c r="G445" s="3" t="s">
        <v>2467</v>
      </c>
      <c r="H445" s="1" t="s">
        <v>21</v>
      </c>
      <c r="I445" s="1" t="s">
        <v>22</v>
      </c>
      <c r="J445" s="1" t="s">
        <v>23</v>
      </c>
      <c r="K445" s="1" t="s">
        <v>1318</v>
      </c>
      <c r="L445" s="1" t="s">
        <v>25</v>
      </c>
      <c r="M445" s="1">
        <v>2</v>
      </c>
      <c r="N445" s="1" t="s">
        <v>26</v>
      </c>
    </row>
    <row r="446" spans="1:14" x14ac:dyDescent="0.25">
      <c r="A446" s="1" t="s">
        <v>570</v>
      </c>
      <c r="B446" s="1" t="s">
        <v>571</v>
      </c>
      <c r="C446" s="1" t="s">
        <v>572</v>
      </c>
      <c r="D446" s="2" t="s">
        <v>573</v>
      </c>
      <c r="E446" s="1" t="s">
        <v>574</v>
      </c>
      <c r="F446" s="3" t="s">
        <v>575</v>
      </c>
      <c r="G446" s="3" t="s">
        <v>576</v>
      </c>
      <c r="H446" s="1" t="s">
        <v>21</v>
      </c>
      <c r="I446" s="1" t="s">
        <v>22</v>
      </c>
      <c r="J446" s="1" t="s">
        <v>2441</v>
      </c>
      <c r="K446" s="1" t="s">
        <v>144</v>
      </c>
      <c r="L446" s="1" t="s">
        <v>35</v>
      </c>
      <c r="M446" s="1">
        <v>1</v>
      </c>
      <c r="N446" s="1" t="s">
        <v>26</v>
      </c>
    </row>
    <row r="447" spans="1:14" x14ac:dyDescent="0.25">
      <c r="A447" s="1" t="s">
        <v>14</v>
      </c>
      <c r="B447" s="1" t="s">
        <v>2468</v>
      </c>
      <c r="C447" s="1" t="s">
        <v>87</v>
      </c>
      <c r="D447" s="2" t="s">
        <v>2469</v>
      </c>
      <c r="E447" s="1" t="s">
        <v>2470</v>
      </c>
      <c r="F447" s="3" t="s">
        <v>2471</v>
      </c>
      <c r="G447" s="3" t="s">
        <v>2472</v>
      </c>
      <c r="H447" s="1" t="s">
        <v>21</v>
      </c>
      <c r="I447" s="1" t="s">
        <v>22</v>
      </c>
      <c r="J447" s="1" t="s">
        <v>23</v>
      </c>
      <c r="K447" s="3" t="s">
        <v>1497</v>
      </c>
      <c r="L447" s="1" t="s">
        <v>25</v>
      </c>
      <c r="M447" s="1">
        <v>1</v>
      </c>
      <c r="N447" s="1" t="s">
        <v>26</v>
      </c>
    </row>
    <row r="448" spans="1:14" x14ac:dyDescent="0.25">
      <c r="A448" s="1" t="s">
        <v>451</v>
      </c>
      <c r="B448" s="1" t="s">
        <v>1351</v>
      </c>
      <c r="C448" s="1" t="s">
        <v>390</v>
      </c>
      <c r="D448" s="2" t="s">
        <v>1352</v>
      </c>
      <c r="E448" s="1" t="s">
        <v>1353</v>
      </c>
      <c r="F448" s="3" t="s">
        <v>1354</v>
      </c>
      <c r="G448" s="3" t="s">
        <v>1355</v>
      </c>
      <c r="H448" s="1" t="s">
        <v>21</v>
      </c>
      <c r="I448" s="1" t="s">
        <v>1676</v>
      </c>
      <c r="J448" s="1" t="s">
        <v>23</v>
      </c>
      <c r="K448" s="1" t="s">
        <v>34</v>
      </c>
      <c r="L448" s="1" t="s">
        <v>75</v>
      </c>
      <c r="M448" s="1">
        <v>1</v>
      </c>
      <c r="N448" s="1" t="s">
        <v>26</v>
      </c>
    </row>
    <row r="449" spans="1:14" x14ac:dyDescent="0.25">
      <c r="A449" s="1" t="s">
        <v>880</v>
      </c>
      <c r="B449" s="1" t="s">
        <v>881</v>
      </c>
      <c r="C449" s="1" t="s">
        <v>882</v>
      </c>
      <c r="D449" s="2" t="s">
        <v>883</v>
      </c>
      <c r="E449" s="1" t="s">
        <v>884</v>
      </c>
      <c r="F449" s="3" t="s">
        <v>885</v>
      </c>
      <c r="G449" s="3" t="s">
        <v>157</v>
      </c>
      <c r="H449" s="1" t="s">
        <v>43</v>
      </c>
      <c r="I449" s="1" t="s">
        <v>22</v>
      </c>
      <c r="J449" s="1" t="s">
        <v>23</v>
      </c>
      <c r="K449" s="1" t="s">
        <v>230</v>
      </c>
      <c r="L449" s="1" t="s">
        <v>35</v>
      </c>
      <c r="M449" s="1">
        <v>1</v>
      </c>
      <c r="N449" s="1" t="s">
        <v>165</v>
      </c>
    </row>
    <row r="450" spans="1:14" x14ac:dyDescent="0.25">
      <c r="A450" s="1" t="s">
        <v>2473</v>
      </c>
      <c r="B450" s="1" t="s">
        <v>2474</v>
      </c>
      <c r="C450" s="1" t="s">
        <v>63</v>
      </c>
      <c r="D450" s="2" t="s">
        <v>2475</v>
      </c>
      <c r="E450" s="1" t="s">
        <v>2476</v>
      </c>
      <c r="F450" s="3" t="s">
        <v>2477</v>
      </c>
      <c r="G450" s="3" t="s">
        <v>2478</v>
      </c>
      <c r="H450" s="1" t="s">
        <v>21</v>
      </c>
      <c r="I450" s="1" t="s">
        <v>22</v>
      </c>
      <c r="J450" s="1" t="s">
        <v>23</v>
      </c>
      <c r="K450" s="1" t="s">
        <v>2479</v>
      </c>
      <c r="L450" s="1" t="s">
        <v>35</v>
      </c>
      <c r="M450" s="1">
        <v>6</v>
      </c>
      <c r="N450" s="1" t="s">
        <v>26</v>
      </c>
    </row>
    <row r="451" spans="1:14" x14ac:dyDescent="0.25">
      <c r="A451" s="1" t="s">
        <v>281</v>
      </c>
      <c r="B451" s="1" t="s">
        <v>2480</v>
      </c>
      <c r="C451" s="1" t="s">
        <v>290</v>
      </c>
      <c r="D451" s="2" t="s">
        <v>2481</v>
      </c>
      <c r="E451" s="1" t="s">
        <v>2482</v>
      </c>
      <c r="F451" s="3" t="s">
        <v>2483</v>
      </c>
      <c r="G451" s="3" t="s">
        <v>2484</v>
      </c>
      <c r="H451" s="1" t="s">
        <v>21</v>
      </c>
      <c r="I451" s="1" t="s">
        <v>22</v>
      </c>
      <c r="J451" s="1" t="s">
        <v>23</v>
      </c>
      <c r="K451" s="1" t="s">
        <v>24</v>
      </c>
      <c r="L451" s="1" t="s">
        <v>25</v>
      </c>
      <c r="M451" s="1">
        <v>1</v>
      </c>
      <c r="N451" s="1" t="s">
        <v>26</v>
      </c>
    </row>
    <row r="452" spans="1:14" x14ac:dyDescent="0.25">
      <c r="A452" s="1" t="s">
        <v>108</v>
      </c>
      <c r="B452" s="1" t="s">
        <v>2485</v>
      </c>
      <c r="C452" s="1" t="s">
        <v>438</v>
      </c>
      <c r="D452" s="2" t="s">
        <v>2486</v>
      </c>
      <c r="E452" s="1" t="s">
        <v>2487</v>
      </c>
      <c r="F452" s="3" t="s">
        <v>2488</v>
      </c>
      <c r="G452" s="3" t="s">
        <v>2489</v>
      </c>
      <c r="H452" s="1" t="s">
        <v>21</v>
      </c>
      <c r="I452" s="1" t="s">
        <v>22</v>
      </c>
      <c r="J452" s="1" t="s">
        <v>2441</v>
      </c>
      <c r="K452" s="1" t="s">
        <v>182</v>
      </c>
      <c r="L452" s="1" t="s">
        <v>75</v>
      </c>
      <c r="M452" s="1">
        <v>1</v>
      </c>
      <c r="N452" s="1" t="s">
        <v>2490</v>
      </c>
    </row>
    <row r="453" spans="1:14" x14ac:dyDescent="0.25">
      <c r="A453" s="1" t="s">
        <v>2491</v>
      </c>
      <c r="B453" s="1" t="s">
        <v>2492</v>
      </c>
      <c r="C453" s="1" t="s">
        <v>2493</v>
      </c>
      <c r="D453" s="2" t="s">
        <v>2494</v>
      </c>
      <c r="E453" s="1" t="s">
        <v>2495</v>
      </c>
      <c r="F453" s="3" t="s">
        <v>2496</v>
      </c>
      <c r="G453" s="3" t="s">
        <v>531</v>
      </c>
      <c r="H453" s="1" t="s">
        <v>21</v>
      </c>
      <c r="I453" s="1" t="s">
        <v>22</v>
      </c>
      <c r="J453" s="1" t="s">
        <v>23</v>
      </c>
      <c r="K453" s="1" t="s">
        <v>34</v>
      </c>
      <c r="L453" s="1" t="s">
        <v>25</v>
      </c>
      <c r="M453" s="1">
        <v>1</v>
      </c>
      <c r="N453" s="1" t="s">
        <v>26</v>
      </c>
    </row>
    <row r="454" spans="1:14" x14ac:dyDescent="0.25">
      <c r="A454" s="1" t="s">
        <v>583</v>
      </c>
      <c r="B454" s="1" t="s">
        <v>2497</v>
      </c>
      <c r="C454" s="1" t="s">
        <v>871</v>
      </c>
      <c r="D454" s="2" t="s">
        <v>2498</v>
      </c>
      <c r="E454" s="1" t="s">
        <v>2499</v>
      </c>
      <c r="F454" s="3" t="s">
        <v>2500</v>
      </c>
      <c r="G454" s="3" t="s">
        <v>2501</v>
      </c>
      <c r="H454" s="1" t="s">
        <v>21</v>
      </c>
      <c r="I454" s="1" t="s">
        <v>22</v>
      </c>
      <c r="J454" s="1" t="s">
        <v>23</v>
      </c>
      <c r="K454" s="1" t="s">
        <v>2502</v>
      </c>
      <c r="L454" s="1" t="s">
        <v>25</v>
      </c>
      <c r="M454" s="1">
        <v>1</v>
      </c>
      <c r="N454" s="1" t="s">
        <v>26</v>
      </c>
    </row>
    <row r="455" spans="1:14" x14ac:dyDescent="0.25">
      <c r="A455" s="1" t="s">
        <v>145</v>
      </c>
      <c r="B455" s="1" t="s">
        <v>1426</v>
      </c>
      <c r="C455" s="1" t="s">
        <v>153</v>
      </c>
      <c r="D455" s="2" t="s">
        <v>2503</v>
      </c>
      <c r="E455" s="1" t="s">
        <v>2504</v>
      </c>
      <c r="F455" s="3" t="s">
        <v>2505</v>
      </c>
      <c r="G455" s="3" t="s">
        <v>1921</v>
      </c>
      <c r="H455" s="1" t="s">
        <v>21</v>
      </c>
      <c r="I455" s="1" t="s">
        <v>22</v>
      </c>
      <c r="J455" s="1" t="s">
        <v>23</v>
      </c>
      <c r="K455" s="1" t="s">
        <v>182</v>
      </c>
      <c r="L455" s="1" t="s">
        <v>75</v>
      </c>
      <c r="M455" s="1">
        <v>1</v>
      </c>
      <c r="N455" s="1" t="s">
        <v>26</v>
      </c>
    </row>
    <row r="456" spans="1:14" x14ac:dyDescent="0.25">
      <c r="A456" s="1" t="s">
        <v>1529</v>
      </c>
      <c r="B456" s="1" t="s">
        <v>2506</v>
      </c>
      <c r="C456" s="1" t="s">
        <v>63</v>
      </c>
      <c r="D456" s="2" t="s">
        <v>2507</v>
      </c>
      <c r="E456" s="1" t="s">
        <v>2508</v>
      </c>
      <c r="F456" s="3" t="s">
        <v>2509</v>
      </c>
      <c r="G456" s="3" t="s">
        <v>2510</v>
      </c>
      <c r="H456" s="1" t="s">
        <v>21</v>
      </c>
      <c r="I456" s="1" t="s">
        <v>1970</v>
      </c>
      <c r="J456" s="1" t="s">
        <v>2511</v>
      </c>
      <c r="K456" s="1" t="s">
        <v>2512</v>
      </c>
      <c r="L456" s="1" t="s">
        <v>35</v>
      </c>
      <c r="M456" s="1">
        <v>2</v>
      </c>
      <c r="N456" s="1" t="s">
        <v>26</v>
      </c>
    </row>
    <row r="457" spans="1:14" x14ac:dyDescent="0.25">
      <c r="A457" s="1" t="s">
        <v>137</v>
      </c>
      <c r="B457" s="1" t="s">
        <v>2513</v>
      </c>
      <c r="C457" s="1" t="s">
        <v>132</v>
      </c>
      <c r="D457" s="2" t="s">
        <v>2514</v>
      </c>
      <c r="E457" s="1" t="s">
        <v>2515</v>
      </c>
      <c r="F457" s="3" t="s">
        <v>2516</v>
      </c>
      <c r="G457" s="3" t="s">
        <v>990</v>
      </c>
      <c r="H457" s="1" t="s">
        <v>21</v>
      </c>
      <c r="I457" s="1" t="s">
        <v>22</v>
      </c>
      <c r="J457" s="1" t="s">
        <v>23</v>
      </c>
      <c r="K457" s="1" t="s">
        <v>34</v>
      </c>
      <c r="L457" s="1" t="s">
        <v>25</v>
      </c>
      <c r="M457" s="1">
        <v>1</v>
      </c>
      <c r="N457" s="1" t="s">
        <v>26</v>
      </c>
    </row>
    <row r="458" spans="1:14" x14ac:dyDescent="0.25">
      <c r="A458" s="1" t="s">
        <v>85</v>
      </c>
      <c r="B458" s="1" t="s">
        <v>1823</v>
      </c>
      <c r="C458" s="1" t="s">
        <v>960</v>
      </c>
      <c r="D458" s="2" t="s">
        <v>1824</v>
      </c>
      <c r="E458" s="1" t="s">
        <v>1825</v>
      </c>
      <c r="F458" s="3" t="s">
        <v>1826</v>
      </c>
      <c r="G458" s="3" t="s">
        <v>1827</v>
      </c>
      <c r="H458" s="1" t="s">
        <v>21</v>
      </c>
      <c r="I458" s="1" t="s">
        <v>22</v>
      </c>
      <c r="J458" s="1" t="s">
        <v>23</v>
      </c>
      <c r="K458" s="1" t="s">
        <v>24</v>
      </c>
      <c r="L458" s="1" t="s">
        <v>35</v>
      </c>
      <c r="M458" s="1">
        <v>1</v>
      </c>
      <c r="N458" s="1" t="s">
        <v>26</v>
      </c>
    </row>
    <row r="459" spans="1:14" x14ac:dyDescent="0.25">
      <c r="A459" s="1" t="s">
        <v>145</v>
      </c>
      <c r="B459" s="1" t="s">
        <v>2517</v>
      </c>
      <c r="C459" s="1" t="s">
        <v>110</v>
      </c>
      <c r="D459" s="2" t="s">
        <v>2518</v>
      </c>
      <c r="E459" s="1" t="s">
        <v>2519</v>
      </c>
      <c r="F459" s="3" t="s">
        <v>2520</v>
      </c>
      <c r="G459" s="3" t="s">
        <v>1697</v>
      </c>
      <c r="H459" s="1" t="s">
        <v>21</v>
      </c>
      <c r="I459" s="1" t="s">
        <v>22</v>
      </c>
      <c r="J459" s="1" t="s">
        <v>23</v>
      </c>
      <c r="K459" s="1" t="s">
        <v>322</v>
      </c>
      <c r="L459" s="1" t="s">
        <v>75</v>
      </c>
      <c r="M459" s="1">
        <v>1</v>
      </c>
      <c r="N459" s="1" t="s">
        <v>26</v>
      </c>
    </row>
    <row r="460" spans="1:14" x14ac:dyDescent="0.25">
      <c r="A460" s="1" t="s">
        <v>145</v>
      </c>
      <c r="B460" s="1" t="s">
        <v>1426</v>
      </c>
      <c r="C460" s="1" t="s">
        <v>153</v>
      </c>
      <c r="D460" s="2" t="s">
        <v>2503</v>
      </c>
      <c r="E460" s="1" t="s">
        <v>2504</v>
      </c>
      <c r="F460" s="3" t="s">
        <v>2505</v>
      </c>
      <c r="G460" s="3" t="s">
        <v>1921</v>
      </c>
      <c r="H460" s="1" t="s">
        <v>21</v>
      </c>
      <c r="I460" s="1" t="s">
        <v>22</v>
      </c>
      <c r="J460" s="1" t="s">
        <v>23</v>
      </c>
      <c r="K460" s="1" t="s">
        <v>182</v>
      </c>
      <c r="L460" s="1" t="s">
        <v>75</v>
      </c>
      <c r="M460" s="1">
        <v>1</v>
      </c>
      <c r="N460" s="1" t="s">
        <v>26</v>
      </c>
    </row>
    <row r="461" spans="1:14" x14ac:dyDescent="0.25">
      <c r="A461" s="1" t="s">
        <v>108</v>
      </c>
      <c r="B461" s="1" t="s">
        <v>2485</v>
      </c>
      <c r="C461" s="1" t="s">
        <v>438</v>
      </c>
      <c r="D461" s="2" t="s">
        <v>2486</v>
      </c>
      <c r="E461" s="1" t="s">
        <v>2487</v>
      </c>
      <c r="F461" s="3" t="s">
        <v>2488</v>
      </c>
      <c r="G461" s="3" t="s">
        <v>2521</v>
      </c>
      <c r="H461" s="1" t="s">
        <v>21</v>
      </c>
      <c r="I461" s="1" t="s">
        <v>2522</v>
      </c>
      <c r="J461" s="1" t="s">
        <v>223</v>
      </c>
      <c r="K461" s="1" t="s">
        <v>2523</v>
      </c>
      <c r="L461" s="1" t="s">
        <v>75</v>
      </c>
      <c r="M461" s="1">
        <v>1</v>
      </c>
      <c r="N461" s="1" t="s">
        <v>2524</v>
      </c>
    </row>
    <row r="462" spans="1:14" x14ac:dyDescent="0.25">
      <c r="A462" s="1" t="s">
        <v>2525</v>
      </c>
      <c r="B462" s="1" t="s">
        <v>2526</v>
      </c>
      <c r="C462" s="1" t="s">
        <v>290</v>
      </c>
      <c r="D462" s="2" t="s">
        <v>2527</v>
      </c>
      <c r="E462" s="1" t="s">
        <v>2528</v>
      </c>
      <c r="F462" s="3" t="s">
        <v>2529</v>
      </c>
      <c r="G462" s="3" t="s">
        <v>2272</v>
      </c>
      <c r="H462" s="1" t="s">
        <v>21</v>
      </c>
      <c r="I462" s="1" t="s">
        <v>22</v>
      </c>
      <c r="J462" s="1" t="s">
        <v>23</v>
      </c>
      <c r="K462" s="1" t="s">
        <v>414</v>
      </c>
      <c r="L462" s="1" t="s">
        <v>75</v>
      </c>
      <c r="M462" s="1">
        <v>1</v>
      </c>
      <c r="N462" s="1" t="s">
        <v>26</v>
      </c>
    </row>
    <row r="463" spans="1:14" x14ac:dyDescent="0.25">
      <c r="A463" s="1" t="s">
        <v>14</v>
      </c>
      <c r="B463" s="1" t="s">
        <v>2530</v>
      </c>
      <c r="C463" s="1" t="s">
        <v>1112</v>
      </c>
      <c r="D463" s="2" t="s">
        <v>2531</v>
      </c>
      <c r="E463" s="1" t="s">
        <v>2532</v>
      </c>
      <c r="F463" s="3" t="s">
        <v>2533</v>
      </c>
      <c r="G463" s="3" t="s">
        <v>2534</v>
      </c>
      <c r="H463" s="1" t="s">
        <v>21</v>
      </c>
      <c r="I463" s="1" t="s">
        <v>22</v>
      </c>
      <c r="J463" s="1" t="s">
        <v>23</v>
      </c>
      <c r="K463" s="1" t="s">
        <v>2535</v>
      </c>
      <c r="L463" s="1" t="s">
        <v>35</v>
      </c>
      <c r="M463" s="1">
        <v>3</v>
      </c>
      <c r="N463" s="1" t="s">
        <v>26</v>
      </c>
    </row>
    <row r="464" spans="1:14" x14ac:dyDescent="0.25">
      <c r="A464" s="1" t="s">
        <v>14</v>
      </c>
      <c r="B464" s="1" t="s">
        <v>2536</v>
      </c>
      <c r="C464" s="1" t="s">
        <v>132</v>
      </c>
      <c r="D464" s="2" t="s">
        <v>2537</v>
      </c>
      <c r="E464" s="1" t="s">
        <v>2538</v>
      </c>
      <c r="F464" s="3" t="s">
        <v>2539</v>
      </c>
      <c r="G464" s="3" t="s">
        <v>2540</v>
      </c>
      <c r="H464" s="1" t="s">
        <v>21</v>
      </c>
      <c r="I464" s="1" t="s">
        <v>22</v>
      </c>
      <c r="J464" s="1" t="s">
        <v>23</v>
      </c>
      <c r="K464" s="1" t="s">
        <v>182</v>
      </c>
      <c r="L464" s="1" t="s">
        <v>25</v>
      </c>
      <c r="M464" s="1">
        <v>1</v>
      </c>
      <c r="N464" s="1" t="s">
        <v>26</v>
      </c>
    </row>
    <row r="465" spans="1:14" x14ac:dyDescent="0.25">
      <c r="A465" s="1" t="s">
        <v>2162</v>
      </c>
      <c r="B465" s="1" t="s">
        <v>2163</v>
      </c>
      <c r="C465" s="1" t="s">
        <v>63</v>
      </c>
      <c r="D465" s="2" t="s">
        <v>2164</v>
      </c>
      <c r="E465" s="1" t="s">
        <v>2165</v>
      </c>
      <c r="F465" s="3" t="s">
        <v>2166</v>
      </c>
      <c r="G465" s="3" t="s">
        <v>1519</v>
      </c>
      <c r="H465" s="1" t="s">
        <v>21</v>
      </c>
      <c r="I465" s="1" t="s">
        <v>22</v>
      </c>
      <c r="J465" s="1" t="s">
        <v>23</v>
      </c>
      <c r="K465" s="1" t="s">
        <v>492</v>
      </c>
      <c r="L465" s="1" t="s">
        <v>25</v>
      </c>
      <c r="M465" s="1">
        <v>1</v>
      </c>
      <c r="N465" s="1" t="s">
        <v>26</v>
      </c>
    </row>
    <row r="466" spans="1:14" x14ac:dyDescent="0.25">
      <c r="A466" s="1" t="s">
        <v>357</v>
      </c>
      <c r="B466" s="1" t="s">
        <v>2541</v>
      </c>
      <c r="C466" s="1" t="s">
        <v>1385</v>
      </c>
      <c r="D466" s="2" t="s">
        <v>2542</v>
      </c>
      <c r="E466" s="1" t="s">
        <v>2543</v>
      </c>
      <c r="F466" s="3" t="s">
        <v>2544</v>
      </c>
      <c r="G466" s="3" t="s">
        <v>2032</v>
      </c>
      <c r="H466" s="1" t="s">
        <v>21</v>
      </c>
      <c r="I466" s="1" t="s">
        <v>173</v>
      </c>
      <c r="J466" s="1" t="s">
        <v>174</v>
      </c>
      <c r="K466" s="1" t="s">
        <v>2545</v>
      </c>
      <c r="L466" s="1" t="s">
        <v>35</v>
      </c>
      <c r="M466" s="1">
        <v>1</v>
      </c>
      <c r="N466" s="1" t="s">
        <v>549</v>
      </c>
    </row>
    <row r="467" spans="1:14" x14ac:dyDescent="0.25">
      <c r="A467" s="1" t="s">
        <v>151</v>
      </c>
      <c r="B467" s="1" t="s">
        <v>2546</v>
      </c>
      <c r="C467" s="1" t="s">
        <v>275</v>
      </c>
      <c r="D467" s="2" t="s">
        <v>2547</v>
      </c>
      <c r="E467" s="1" t="s">
        <v>2548</v>
      </c>
      <c r="F467" s="3" t="s">
        <v>2549</v>
      </c>
      <c r="G467" s="3" t="s">
        <v>2550</v>
      </c>
      <c r="H467" s="1" t="s">
        <v>21</v>
      </c>
      <c r="I467" s="1" t="s">
        <v>22</v>
      </c>
      <c r="J467" s="1" t="s">
        <v>23</v>
      </c>
      <c r="K467" s="1" t="s">
        <v>414</v>
      </c>
      <c r="L467" s="1" t="s">
        <v>25</v>
      </c>
      <c r="M467" s="1">
        <v>1</v>
      </c>
      <c r="N467" s="1" t="s">
        <v>26</v>
      </c>
    </row>
    <row r="468" spans="1:14" x14ac:dyDescent="0.25">
      <c r="A468" s="1" t="s">
        <v>1635</v>
      </c>
      <c r="B468" s="1" t="s">
        <v>2551</v>
      </c>
      <c r="C468" s="1" t="s">
        <v>2552</v>
      </c>
      <c r="D468" s="2" t="s">
        <v>2553</v>
      </c>
      <c r="E468" s="1" t="s">
        <v>2554</v>
      </c>
      <c r="F468" s="3" t="s">
        <v>2555</v>
      </c>
      <c r="G468" s="3" t="s">
        <v>2556</v>
      </c>
      <c r="H468" s="1" t="s">
        <v>21</v>
      </c>
      <c r="I468" s="1" t="s">
        <v>2557</v>
      </c>
      <c r="J468" s="1" t="s">
        <v>23</v>
      </c>
      <c r="K468" s="1" t="s">
        <v>492</v>
      </c>
      <c r="L468" s="1" t="s">
        <v>25</v>
      </c>
      <c r="M468" s="1">
        <v>1</v>
      </c>
      <c r="N468" s="1" t="s">
        <v>26</v>
      </c>
    </row>
    <row r="469" spans="1:14" x14ac:dyDescent="0.25">
      <c r="A469" s="1" t="s">
        <v>108</v>
      </c>
      <c r="B469" s="1" t="s">
        <v>2558</v>
      </c>
      <c r="C469" s="1" t="s">
        <v>1599</v>
      </c>
      <c r="D469" s="2" t="s">
        <v>2559</v>
      </c>
      <c r="E469" s="1" t="s">
        <v>2560</v>
      </c>
      <c r="F469" s="3" t="s">
        <v>2561</v>
      </c>
      <c r="G469" s="3" t="s">
        <v>2375</v>
      </c>
      <c r="H469" s="1" t="s">
        <v>21</v>
      </c>
      <c r="I469" s="1" t="s">
        <v>22</v>
      </c>
      <c r="J469" s="1" t="s">
        <v>23</v>
      </c>
      <c r="K469" s="1" t="s">
        <v>569</v>
      </c>
      <c r="L469" s="1" t="s">
        <v>25</v>
      </c>
      <c r="M469" s="1">
        <v>1</v>
      </c>
      <c r="N469" s="1" t="s">
        <v>84</v>
      </c>
    </row>
    <row r="470" spans="1:14" x14ac:dyDescent="0.25">
      <c r="A470" s="1" t="s">
        <v>36</v>
      </c>
      <c r="B470" s="1" t="s">
        <v>886</v>
      </c>
      <c r="C470" s="1" t="s">
        <v>403</v>
      </c>
      <c r="D470" s="2" t="s">
        <v>887</v>
      </c>
      <c r="E470" s="1" t="s">
        <v>888</v>
      </c>
      <c r="F470" s="3" t="s">
        <v>889</v>
      </c>
      <c r="G470" s="3" t="s">
        <v>890</v>
      </c>
      <c r="H470" s="1" t="s">
        <v>43</v>
      </c>
      <c r="I470" s="1" t="s">
        <v>891</v>
      </c>
      <c r="J470" s="1" t="s">
        <v>893</v>
      </c>
      <c r="K470" s="3" t="s">
        <v>2562</v>
      </c>
      <c r="L470" s="1" t="s">
        <v>25</v>
      </c>
      <c r="M470" s="1">
        <v>1</v>
      </c>
      <c r="N470" s="1" t="s">
        <v>165</v>
      </c>
    </row>
    <row r="471" spans="1:14" x14ac:dyDescent="0.25">
      <c r="A471" s="1" t="s">
        <v>14</v>
      </c>
      <c r="B471" s="1" t="s">
        <v>2563</v>
      </c>
      <c r="C471" s="1" t="s">
        <v>275</v>
      </c>
      <c r="D471" s="2" t="s">
        <v>2220</v>
      </c>
      <c r="E471" s="1" t="s">
        <v>2221</v>
      </c>
      <c r="F471" s="3" t="s">
        <v>2222</v>
      </c>
      <c r="G471" s="3" t="s">
        <v>2223</v>
      </c>
      <c r="H471" s="1" t="s">
        <v>21</v>
      </c>
      <c r="I471" s="1" t="s">
        <v>22</v>
      </c>
      <c r="J471" s="1" t="s">
        <v>23</v>
      </c>
      <c r="K471" s="1" t="s">
        <v>2564</v>
      </c>
      <c r="L471" s="1" t="s">
        <v>75</v>
      </c>
      <c r="M471" s="1">
        <v>1</v>
      </c>
      <c r="N471" s="1" t="s">
        <v>2063</v>
      </c>
    </row>
    <row r="472" spans="1:14" x14ac:dyDescent="0.25">
      <c r="A472" s="1" t="s">
        <v>499</v>
      </c>
      <c r="B472" s="1" t="s">
        <v>500</v>
      </c>
      <c r="C472" s="1" t="s">
        <v>501</v>
      </c>
      <c r="D472" s="2" t="s">
        <v>502</v>
      </c>
      <c r="E472" s="1" t="s">
        <v>1265</v>
      </c>
      <c r="F472" s="3" t="s">
        <v>504</v>
      </c>
      <c r="G472" s="3" t="s">
        <v>505</v>
      </c>
      <c r="H472" s="1" t="s">
        <v>21</v>
      </c>
      <c r="I472" s="1" t="s">
        <v>22</v>
      </c>
      <c r="J472" s="1" t="s">
        <v>23</v>
      </c>
      <c r="K472" s="1" t="s">
        <v>408</v>
      </c>
      <c r="L472" s="1" t="s">
        <v>35</v>
      </c>
      <c r="M472" s="1">
        <v>1</v>
      </c>
      <c r="N472" s="1" t="s">
        <v>26</v>
      </c>
    </row>
    <row r="473" spans="1:14" x14ac:dyDescent="0.25">
      <c r="A473" s="1" t="s">
        <v>1875</v>
      </c>
      <c r="B473" s="1" t="s">
        <v>2565</v>
      </c>
      <c r="C473" s="1" t="s">
        <v>290</v>
      </c>
      <c r="D473" s="2" t="s">
        <v>2566</v>
      </c>
      <c r="E473" s="1" t="s">
        <v>2567</v>
      </c>
      <c r="F473" s="3" t="s">
        <v>2568</v>
      </c>
      <c r="G473" s="3" t="s">
        <v>2435</v>
      </c>
      <c r="H473" s="1" t="s">
        <v>21</v>
      </c>
      <c r="I473" s="1" t="s">
        <v>22</v>
      </c>
      <c r="J473" s="1" t="s">
        <v>23</v>
      </c>
      <c r="K473" s="1" t="s">
        <v>99</v>
      </c>
      <c r="L473" s="1" t="s">
        <v>35</v>
      </c>
      <c r="M473" s="1">
        <v>1</v>
      </c>
      <c r="N473" s="1" t="s">
        <v>26</v>
      </c>
    </row>
    <row r="474" spans="1:14" x14ac:dyDescent="0.25">
      <c r="A474" s="1" t="s">
        <v>68</v>
      </c>
      <c r="B474" s="1" t="s">
        <v>2569</v>
      </c>
      <c r="C474" s="1" t="s">
        <v>1561</v>
      </c>
      <c r="D474" s="2" t="s">
        <v>2570</v>
      </c>
      <c r="E474" s="1" t="s">
        <v>2571</v>
      </c>
      <c r="F474" s="3" t="s">
        <v>2572</v>
      </c>
      <c r="G474" s="3" t="s">
        <v>2573</v>
      </c>
      <c r="H474" s="1" t="s">
        <v>43</v>
      </c>
      <c r="I474" s="1" t="s">
        <v>22</v>
      </c>
      <c r="J474" s="1" t="s">
        <v>2376</v>
      </c>
      <c r="K474" s="1" t="s">
        <v>2574</v>
      </c>
      <c r="L474" s="1" t="s">
        <v>25</v>
      </c>
      <c r="M474" s="1">
        <v>1</v>
      </c>
      <c r="N474" s="1" t="s">
        <v>26</v>
      </c>
    </row>
    <row r="475" spans="1:14" x14ac:dyDescent="0.25">
      <c r="A475" s="1" t="s">
        <v>137</v>
      </c>
      <c r="B475" s="1" t="s">
        <v>2575</v>
      </c>
      <c r="C475" s="1" t="s">
        <v>132</v>
      </c>
      <c r="D475" s="2" t="s">
        <v>2576</v>
      </c>
      <c r="E475" s="1" t="s">
        <v>2577</v>
      </c>
      <c r="F475" s="3" t="s">
        <v>2578</v>
      </c>
      <c r="G475" s="3" t="s">
        <v>925</v>
      </c>
      <c r="H475" s="1" t="s">
        <v>21</v>
      </c>
      <c r="I475" s="1" t="s">
        <v>22</v>
      </c>
      <c r="J475" s="1" t="s">
        <v>23</v>
      </c>
      <c r="K475" s="1" t="s">
        <v>230</v>
      </c>
      <c r="L475" s="1" t="s">
        <v>35</v>
      </c>
      <c r="M475" s="1">
        <v>1</v>
      </c>
      <c r="N475" s="1" t="s">
        <v>26</v>
      </c>
    </row>
    <row r="476" spans="1:14" x14ac:dyDescent="0.25">
      <c r="A476" s="1" t="s">
        <v>909</v>
      </c>
      <c r="B476" s="1" t="s">
        <v>2579</v>
      </c>
      <c r="C476" s="1" t="s">
        <v>2580</v>
      </c>
      <c r="D476" s="2" t="s">
        <v>2581</v>
      </c>
      <c r="E476" s="1" t="s">
        <v>2582</v>
      </c>
      <c r="F476" s="3" t="s">
        <v>2583</v>
      </c>
      <c r="G476" s="3" t="s">
        <v>2584</v>
      </c>
      <c r="H476" s="1" t="s">
        <v>43</v>
      </c>
      <c r="I476" s="1" t="s">
        <v>22</v>
      </c>
      <c r="J476" s="1" t="s">
        <v>23</v>
      </c>
      <c r="K476" s="1" t="s">
        <v>408</v>
      </c>
      <c r="L476" s="1" t="s">
        <v>35</v>
      </c>
      <c r="M476" s="1">
        <v>1</v>
      </c>
      <c r="N476" s="1" t="s">
        <v>26</v>
      </c>
    </row>
    <row r="477" spans="1:14" x14ac:dyDescent="0.25">
      <c r="A477" s="1" t="s">
        <v>1419</v>
      </c>
      <c r="B477" s="1" t="s">
        <v>2585</v>
      </c>
      <c r="C477" s="1" t="s">
        <v>2586</v>
      </c>
      <c r="D477" s="2" t="s">
        <v>2587</v>
      </c>
      <c r="E477" s="1" t="s">
        <v>2588</v>
      </c>
      <c r="F477" s="3" t="s">
        <v>2589</v>
      </c>
      <c r="G477" s="3" t="s">
        <v>2590</v>
      </c>
      <c r="H477" s="1" t="s">
        <v>21</v>
      </c>
      <c r="I477" s="1" t="s">
        <v>22</v>
      </c>
      <c r="J477" s="1" t="s">
        <v>23</v>
      </c>
      <c r="K477" s="1" t="s">
        <v>1199</v>
      </c>
      <c r="L477" s="1" t="s">
        <v>25</v>
      </c>
      <c r="M477" s="1">
        <v>2</v>
      </c>
      <c r="N477" s="1" t="s">
        <v>26</v>
      </c>
    </row>
    <row r="478" spans="1:14" x14ac:dyDescent="0.25">
      <c r="A478" s="1" t="s">
        <v>381</v>
      </c>
      <c r="B478" s="1" t="s">
        <v>2591</v>
      </c>
      <c r="C478" s="1" t="s">
        <v>2592</v>
      </c>
      <c r="D478" s="2" t="s">
        <v>2593</v>
      </c>
      <c r="E478" s="1" t="s">
        <v>2594</v>
      </c>
      <c r="F478" s="3" t="s">
        <v>2595</v>
      </c>
      <c r="G478" s="3" t="s">
        <v>2596</v>
      </c>
      <c r="H478" s="1" t="s">
        <v>21</v>
      </c>
      <c r="I478" s="1" t="s">
        <v>22</v>
      </c>
      <c r="J478" s="1" t="s">
        <v>23</v>
      </c>
      <c r="K478" s="1" t="s">
        <v>414</v>
      </c>
      <c r="L478" s="1" t="s">
        <v>25</v>
      </c>
      <c r="M478" s="1">
        <v>1</v>
      </c>
      <c r="N478" s="1" t="s">
        <v>26</v>
      </c>
    </row>
    <row r="479" spans="1:14" x14ac:dyDescent="0.25">
      <c r="A479" s="1" t="s">
        <v>2597</v>
      </c>
      <c r="B479" s="1" t="s">
        <v>2598</v>
      </c>
      <c r="C479" s="1" t="s">
        <v>70</v>
      </c>
      <c r="D479" s="2" t="s">
        <v>2599</v>
      </c>
      <c r="E479" s="1" t="s">
        <v>2600</v>
      </c>
      <c r="F479" s="3" t="s">
        <v>2601</v>
      </c>
      <c r="G479" s="3" t="s">
        <v>2602</v>
      </c>
      <c r="H479" s="1" t="s">
        <v>43</v>
      </c>
      <c r="I479" s="1" t="s">
        <v>22</v>
      </c>
      <c r="J479" s="1" t="s">
        <v>23</v>
      </c>
      <c r="K479" s="1" t="s">
        <v>44</v>
      </c>
      <c r="L479" s="1" t="s">
        <v>25</v>
      </c>
      <c r="M479" s="1">
        <v>1</v>
      </c>
      <c r="N479" s="1" t="s">
        <v>2603</v>
      </c>
    </row>
    <row r="480" spans="1:14" x14ac:dyDescent="0.25">
      <c r="A480" s="1" t="s">
        <v>14</v>
      </c>
      <c r="B480" s="1" t="s">
        <v>152</v>
      </c>
      <c r="C480" s="1" t="s">
        <v>470</v>
      </c>
      <c r="D480" s="2" t="s">
        <v>2604</v>
      </c>
      <c r="E480" s="1" t="s">
        <v>2605</v>
      </c>
      <c r="F480" s="3" t="s">
        <v>2606</v>
      </c>
      <c r="G480" s="3" t="s">
        <v>2602</v>
      </c>
      <c r="H480" s="1" t="s">
        <v>21</v>
      </c>
      <c r="I480" s="1" t="s">
        <v>22</v>
      </c>
      <c r="J480" s="1" t="s">
        <v>23</v>
      </c>
      <c r="K480" s="1" t="s">
        <v>182</v>
      </c>
      <c r="L480" s="1" t="s">
        <v>75</v>
      </c>
      <c r="M480" s="1">
        <v>1</v>
      </c>
      <c r="N480" s="1" t="s">
        <v>26</v>
      </c>
    </row>
    <row r="481" spans="1:14" x14ac:dyDescent="0.25">
      <c r="A481" s="1" t="s">
        <v>1979</v>
      </c>
      <c r="B481" s="1" t="s">
        <v>2607</v>
      </c>
      <c r="C481" s="1" t="s">
        <v>871</v>
      </c>
      <c r="D481" s="2" t="s">
        <v>2608</v>
      </c>
      <c r="E481" s="1" t="s">
        <v>2609</v>
      </c>
      <c r="F481" s="3" t="s">
        <v>2610</v>
      </c>
      <c r="G481" s="3" t="s">
        <v>2611</v>
      </c>
      <c r="H481" s="1" t="s">
        <v>21</v>
      </c>
      <c r="I481" s="1" t="s">
        <v>22</v>
      </c>
      <c r="J481" s="1" t="s">
        <v>23</v>
      </c>
      <c r="K481" s="1" t="s">
        <v>791</v>
      </c>
      <c r="L481" s="1" t="s">
        <v>25</v>
      </c>
      <c r="M481" s="1">
        <v>1</v>
      </c>
      <c r="N481" s="1" t="s">
        <v>26</v>
      </c>
    </row>
    <row r="482" spans="1:14" x14ac:dyDescent="0.25">
      <c r="A482" s="1" t="s">
        <v>14</v>
      </c>
      <c r="B482" s="1" t="s">
        <v>2612</v>
      </c>
      <c r="C482" s="1" t="s">
        <v>63</v>
      </c>
      <c r="D482" s="2" t="s">
        <v>2613</v>
      </c>
      <c r="E482" s="1" t="s">
        <v>2614</v>
      </c>
      <c r="F482" s="3" t="s">
        <v>2615</v>
      </c>
      <c r="G482" s="3" t="s">
        <v>2616</v>
      </c>
      <c r="H482" s="1" t="s">
        <v>21</v>
      </c>
      <c r="I482" s="1" t="s">
        <v>22</v>
      </c>
      <c r="J482" s="1" t="s">
        <v>23</v>
      </c>
      <c r="K482" s="1" t="s">
        <v>99</v>
      </c>
      <c r="L482" s="1" t="s">
        <v>25</v>
      </c>
      <c r="M482" s="1">
        <v>1</v>
      </c>
      <c r="N482" s="1" t="s">
        <v>26</v>
      </c>
    </row>
    <row r="483" spans="1:14" x14ac:dyDescent="0.25">
      <c r="A483" s="1" t="s">
        <v>2617</v>
      </c>
      <c r="B483" s="1" t="s">
        <v>2419</v>
      </c>
      <c r="C483" s="1" t="s">
        <v>63</v>
      </c>
      <c r="D483" s="2" t="s">
        <v>2618</v>
      </c>
      <c r="E483" s="1" t="s">
        <v>2619</v>
      </c>
      <c r="F483" s="3" t="s">
        <v>2620</v>
      </c>
      <c r="G483" s="3" t="s">
        <v>2621</v>
      </c>
      <c r="H483" s="1" t="s">
        <v>21</v>
      </c>
      <c r="I483" s="1" t="s">
        <v>22</v>
      </c>
      <c r="J483" s="1" t="s">
        <v>23</v>
      </c>
      <c r="K483" s="1" t="s">
        <v>408</v>
      </c>
      <c r="L483" s="1" t="s">
        <v>25</v>
      </c>
      <c r="M483" s="1">
        <v>1</v>
      </c>
      <c r="N483" s="1" t="s">
        <v>26</v>
      </c>
    </row>
    <row r="484" spans="1:14" x14ac:dyDescent="0.25">
      <c r="A484" s="1" t="s">
        <v>451</v>
      </c>
      <c r="B484" s="1" t="s">
        <v>2622</v>
      </c>
      <c r="C484" s="1" t="s">
        <v>2623</v>
      </c>
      <c r="D484" s="2" t="s">
        <v>2624</v>
      </c>
      <c r="E484" s="1" t="s">
        <v>2625</v>
      </c>
      <c r="F484" s="3" t="s">
        <v>2626</v>
      </c>
      <c r="G484" s="3" t="s">
        <v>1071</v>
      </c>
      <c r="H484" s="1" t="s">
        <v>21</v>
      </c>
      <c r="I484" s="1" t="s">
        <v>22</v>
      </c>
      <c r="J484" s="1" t="s">
        <v>23</v>
      </c>
      <c r="K484" s="1" t="s">
        <v>791</v>
      </c>
      <c r="L484" s="1" t="s">
        <v>25</v>
      </c>
      <c r="M484" s="1">
        <v>1</v>
      </c>
      <c r="N484" s="1" t="s">
        <v>165</v>
      </c>
    </row>
    <row r="485" spans="1:14" x14ac:dyDescent="0.25">
      <c r="A485" s="1" t="s">
        <v>45</v>
      </c>
      <c r="B485" s="1" t="s">
        <v>2575</v>
      </c>
      <c r="C485" s="1" t="s">
        <v>63</v>
      </c>
      <c r="D485" s="2" t="s">
        <v>2627</v>
      </c>
      <c r="E485" s="1" t="s">
        <v>2628</v>
      </c>
      <c r="F485" s="3" t="s">
        <v>2629</v>
      </c>
      <c r="G485" s="3" t="s">
        <v>1715</v>
      </c>
      <c r="H485" s="1" t="s">
        <v>21</v>
      </c>
      <c r="I485" s="1" t="s">
        <v>22</v>
      </c>
      <c r="J485" s="1" t="s">
        <v>23</v>
      </c>
      <c r="K485" s="1" t="s">
        <v>99</v>
      </c>
      <c r="L485" s="1" t="s">
        <v>75</v>
      </c>
      <c r="M485" s="1">
        <v>1</v>
      </c>
      <c r="N485" s="1" t="s">
        <v>26</v>
      </c>
    </row>
    <row r="486" spans="1:14" x14ac:dyDescent="0.25">
      <c r="A486" s="1" t="s">
        <v>583</v>
      </c>
      <c r="B486" s="1" t="s">
        <v>2630</v>
      </c>
      <c r="C486" s="1" t="s">
        <v>132</v>
      </c>
      <c r="D486" s="2" t="s">
        <v>2631</v>
      </c>
      <c r="E486" s="1" t="s">
        <v>2632</v>
      </c>
      <c r="F486" s="3" t="s">
        <v>2633</v>
      </c>
      <c r="G486" s="3" t="s">
        <v>2634</v>
      </c>
      <c r="H486" s="1" t="s">
        <v>21</v>
      </c>
      <c r="I486" s="1" t="s">
        <v>22</v>
      </c>
      <c r="J486" s="1" t="s">
        <v>23</v>
      </c>
      <c r="K486" s="1" t="s">
        <v>2074</v>
      </c>
      <c r="L486" s="1" t="s">
        <v>35</v>
      </c>
      <c r="M486" s="1">
        <v>2</v>
      </c>
      <c r="N486" s="1" t="s">
        <v>26</v>
      </c>
    </row>
    <row r="487" spans="1:14" x14ac:dyDescent="0.25">
      <c r="A487" s="1" t="s">
        <v>481</v>
      </c>
      <c r="B487" s="1" t="s">
        <v>2635</v>
      </c>
      <c r="C487" s="1" t="s">
        <v>2636</v>
      </c>
      <c r="D487" s="2" t="s">
        <v>2637</v>
      </c>
      <c r="E487" s="1" t="s">
        <v>2638</v>
      </c>
      <c r="F487" s="3" t="s">
        <v>2639</v>
      </c>
      <c r="G487" s="3" t="s">
        <v>2640</v>
      </c>
      <c r="H487" s="1" t="s">
        <v>21</v>
      </c>
      <c r="I487" s="1" t="s">
        <v>22</v>
      </c>
      <c r="J487" s="1" t="s">
        <v>23</v>
      </c>
      <c r="K487" s="1" t="s">
        <v>408</v>
      </c>
      <c r="L487" s="1" t="s">
        <v>35</v>
      </c>
      <c r="M487" s="1">
        <v>1</v>
      </c>
      <c r="N487" s="1" t="s">
        <v>26</v>
      </c>
    </row>
    <row r="488" spans="1:14" x14ac:dyDescent="0.25">
      <c r="A488" s="1" t="s">
        <v>2641</v>
      </c>
      <c r="B488" s="1" t="s">
        <v>2642</v>
      </c>
      <c r="C488" s="1" t="s">
        <v>132</v>
      </c>
      <c r="D488" s="2" t="s">
        <v>2643</v>
      </c>
      <c r="E488" s="1" t="s">
        <v>2644</v>
      </c>
      <c r="F488" s="3" t="s">
        <v>2645</v>
      </c>
      <c r="G488" s="3" t="s">
        <v>2646</v>
      </c>
      <c r="H488" s="1" t="s">
        <v>21</v>
      </c>
      <c r="I488" s="1" t="s">
        <v>22</v>
      </c>
      <c r="J488" s="1" t="s">
        <v>23</v>
      </c>
      <c r="K488" s="1" t="s">
        <v>525</v>
      </c>
      <c r="L488" s="1" t="s">
        <v>35</v>
      </c>
      <c r="M488" s="1">
        <v>1</v>
      </c>
      <c r="N488" s="1" t="s">
        <v>26</v>
      </c>
    </row>
    <row r="489" spans="1:14" x14ac:dyDescent="0.25">
      <c r="A489" s="1" t="s">
        <v>2641</v>
      </c>
      <c r="B489" s="1" t="s">
        <v>2642</v>
      </c>
      <c r="C489" s="1" t="s">
        <v>132</v>
      </c>
      <c r="D489" s="2" t="s">
        <v>2643</v>
      </c>
      <c r="E489" s="1" t="s">
        <v>2644</v>
      </c>
      <c r="F489" s="3" t="s">
        <v>2645</v>
      </c>
      <c r="G489" s="3" t="s">
        <v>2646</v>
      </c>
      <c r="H489" s="1" t="s">
        <v>21</v>
      </c>
      <c r="I489" s="1" t="s">
        <v>22</v>
      </c>
      <c r="J489" s="1" t="s">
        <v>23</v>
      </c>
      <c r="K489" s="1" t="s">
        <v>525</v>
      </c>
      <c r="L489" s="1" t="s">
        <v>35</v>
      </c>
      <c r="M489" s="1">
        <v>1</v>
      </c>
      <c r="N489" s="1" t="s">
        <v>26</v>
      </c>
    </row>
    <row r="490" spans="1:14" x14ac:dyDescent="0.25">
      <c r="A490" s="1" t="s">
        <v>2647</v>
      </c>
      <c r="B490" s="1" t="s">
        <v>2648</v>
      </c>
      <c r="C490" s="1" t="s">
        <v>132</v>
      </c>
      <c r="D490" s="2" t="s">
        <v>2649</v>
      </c>
      <c r="E490" s="1" t="s">
        <v>2650</v>
      </c>
      <c r="F490" s="3" t="s">
        <v>2651</v>
      </c>
      <c r="G490" s="3" t="s">
        <v>2143</v>
      </c>
      <c r="H490" s="1" t="s">
        <v>21</v>
      </c>
      <c r="I490" s="1" t="s">
        <v>22</v>
      </c>
      <c r="J490" s="1" t="s">
        <v>23</v>
      </c>
      <c r="K490" s="1" t="s">
        <v>182</v>
      </c>
      <c r="L490" s="1" t="s">
        <v>75</v>
      </c>
      <c r="M490" s="1">
        <v>1</v>
      </c>
      <c r="N490" s="1" t="s">
        <v>26</v>
      </c>
    </row>
    <row r="491" spans="1:14" x14ac:dyDescent="0.25">
      <c r="A491" s="1" t="s">
        <v>2647</v>
      </c>
      <c r="B491" s="1" t="s">
        <v>2648</v>
      </c>
      <c r="C491" s="1" t="s">
        <v>132</v>
      </c>
      <c r="D491" s="2" t="s">
        <v>2649</v>
      </c>
      <c r="E491" s="1" t="s">
        <v>2650</v>
      </c>
      <c r="F491" s="3" t="s">
        <v>2651</v>
      </c>
      <c r="G491" s="3" t="s">
        <v>2143</v>
      </c>
      <c r="H491" s="1" t="s">
        <v>21</v>
      </c>
      <c r="I491" s="1" t="s">
        <v>22</v>
      </c>
      <c r="J491" s="1" t="s">
        <v>23</v>
      </c>
      <c r="K491" s="1" t="s">
        <v>182</v>
      </c>
      <c r="L491" s="1" t="s">
        <v>75</v>
      </c>
      <c r="M491" s="1">
        <v>1</v>
      </c>
      <c r="N491" s="1" t="s">
        <v>26</v>
      </c>
    </row>
    <row r="492" spans="1:14" x14ac:dyDescent="0.25">
      <c r="A492" s="1" t="s">
        <v>652</v>
      </c>
      <c r="B492" s="1" t="s">
        <v>2652</v>
      </c>
      <c r="C492" s="1" t="s">
        <v>190</v>
      </c>
      <c r="D492" s="2" t="s">
        <v>2653</v>
      </c>
      <c r="E492" s="1" t="s">
        <v>2654</v>
      </c>
      <c r="F492" s="3" t="s">
        <v>2655</v>
      </c>
      <c r="G492" s="3" t="s">
        <v>2656</v>
      </c>
      <c r="H492" s="1" t="s">
        <v>43</v>
      </c>
      <c r="I492" s="1" t="s">
        <v>22</v>
      </c>
      <c r="J492" s="1" t="s">
        <v>23</v>
      </c>
      <c r="K492" s="1" t="s">
        <v>230</v>
      </c>
      <c r="L492" s="1" t="s">
        <v>35</v>
      </c>
      <c r="M492" s="1">
        <v>1</v>
      </c>
      <c r="N492" s="1" t="s">
        <v>26</v>
      </c>
    </row>
    <row r="493" spans="1:14" x14ac:dyDescent="0.25">
      <c r="A493" s="1" t="s">
        <v>2657</v>
      </c>
      <c r="B493" s="1" t="s">
        <v>2658</v>
      </c>
      <c r="C493" s="1" t="s">
        <v>2659</v>
      </c>
      <c r="D493" s="2" t="s">
        <v>2660</v>
      </c>
      <c r="E493" s="1" t="s">
        <v>2661</v>
      </c>
      <c r="F493" s="3" t="s">
        <v>2662</v>
      </c>
      <c r="G493" s="3" t="s">
        <v>2663</v>
      </c>
      <c r="H493" s="1" t="s">
        <v>21</v>
      </c>
      <c r="I493" s="1" t="s">
        <v>22</v>
      </c>
      <c r="J493" s="1" t="s">
        <v>23</v>
      </c>
      <c r="K493" s="1" t="s">
        <v>2664</v>
      </c>
      <c r="L493" s="1" t="s">
        <v>35</v>
      </c>
      <c r="M493" s="1">
        <v>3</v>
      </c>
      <c r="N493" s="1" t="s">
        <v>26</v>
      </c>
    </row>
    <row r="494" spans="1:14" x14ac:dyDescent="0.25">
      <c r="A494" s="1" t="s">
        <v>14</v>
      </c>
      <c r="B494" s="1" t="s">
        <v>2665</v>
      </c>
      <c r="C494" s="1" t="s">
        <v>63</v>
      </c>
      <c r="D494" s="2" t="s">
        <v>2666</v>
      </c>
      <c r="E494" s="1" t="s">
        <v>2667</v>
      </c>
      <c r="F494" s="3" t="s">
        <v>2668</v>
      </c>
      <c r="G494" s="3" t="s">
        <v>2669</v>
      </c>
      <c r="H494" s="1" t="s">
        <v>21</v>
      </c>
      <c r="I494" s="1" t="s">
        <v>22</v>
      </c>
      <c r="J494" s="1" t="s">
        <v>23</v>
      </c>
      <c r="K494" s="1" t="s">
        <v>2670</v>
      </c>
      <c r="L494" s="1" t="s">
        <v>35</v>
      </c>
      <c r="M494" s="1">
        <v>4</v>
      </c>
      <c r="N494" s="1" t="s">
        <v>26</v>
      </c>
    </row>
    <row r="495" spans="1:14" x14ac:dyDescent="0.25">
      <c r="A495" s="1" t="s">
        <v>475</v>
      </c>
      <c r="B495" s="1" t="s">
        <v>1144</v>
      </c>
      <c r="C495" s="1" t="s">
        <v>190</v>
      </c>
      <c r="D495" s="2" t="s">
        <v>1145</v>
      </c>
      <c r="E495" s="1" t="s">
        <v>1146</v>
      </c>
      <c r="F495" s="3" t="s">
        <v>1147</v>
      </c>
      <c r="G495" s="3" t="s">
        <v>1148</v>
      </c>
      <c r="H495" s="1" t="s">
        <v>43</v>
      </c>
      <c r="I495" s="1" t="s">
        <v>22</v>
      </c>
      <c r="J495" s="1" t="s">
        <v>23</v>
      </c>
      <c r="K495" s="1" t="s">
        <v>779</v>
      </c>
      <c r="L495" s="1" t="s">
        <v>35</v>
      </c>
      <c r="M495" s="1">
        <v>1</v>
      </c>
      <c r="N495" s="1" t="s">
        <v>26</v>
      </c>
    </row>
    <row r="496" spans="1:14" x14ac:dyDescent="0.25">
      <c r="A496" s="1" t="s">
        <v>2671</v>
      </c>
      <c r="B496" s="1" t="s">
        <v>2672</v>
      </c>
      <c r="C496" s="1" t="s">
        <v>233</v>
      </c>
      <c r="D496" s="2" t="s">
        <v>2673</v>
      </c>
      <c r="E496" s="1" t="s">
        <v>2674</v>
      </c>
      <c r="F496" s="3" t="s">
        <v>2675</v>
      </c>
      <c r="G496" s="3" t="s">
        <v>2676</v>
      </c>
      <c r="H496" s="1" t="s">
        <v>43</v>
      </c>
      <c r="I496" s="1" t="s">
        <v>22</v>
      </c>
      <c r="J496" s="1" t="s">
        <v>604</v>
      </c>
      <c r="K496" s="1" t="s">
        <v>2677</v>
      </c>
      <c r="L496" s="1" t="s">
        <v>35</v>
      </c>
      <c r="M496" s="1">
        <v>3</v>
      </c>
      <c r="N496" s="1" t="s">
        <v>26</v>
      </c>
    </row>
    <row r="17721" spans="7:7" x14ac:dyDescent="0.25">
      <c r="G17721" s="5"/>
    </row>
    <row r="17722" spans="7:7" x14ac:dyDescent="0.25">
      <c r="G17722" s="5"/>
    </row>
    <row r="17723" spans="7:7" x14ac:dyDescent="0.25">
      <c r="G17723" s="5"/>
    </row>
    <row r="17724" spans="7:7" x14ac:dyDescent="0.25">
      <c r="G17724" s="5"/>
    </row>
    <row r="17725" spans="7:7" x14ac:dyDescent="0.25">
      <c r="G17725" s="5"/>
    </row>
    <row r="17726" spans="7:7" x14ac:dyDescent="0.25">
      <c r="G17726" s="5"/>
    </row>
    <row r="17727" spans="7:7" x14ac:dyDescent="0.25">
      <c r="G17727" s="5"/>
    </row>
    <row r="17728" spans="7:7" x14ac:dyDescent="0.25">
      <c r="G17728" s="5"/>
    </row>
    <row r="17729" spans="7:7" x14ac:dyDescent="0.25">
      <c r="G17729" s="5"/>
    </row>
    <row r="17730" spans="7:7" x14ac:dyDescent="0.25">
      <c r="G17730" s="5"/>
    </row>
    <row r="17731" spans="7:7" x14ac:dyDescent="0.25">
      <c r="G17731" s="5"/>
    </row>
    <row r="17732" spans="7:7" x14ac:dyDescent="0.25">
      <c r="G17732" s="5"/>
    </row>
    <row r="17733" spans="7:7" x14ac:dyDescent="0.25">
      <c r="G17733" s="5"/>
    </row>
    <row r="17734" spans="7:7" x14ac:dyDescent="0.25">
      <c r="G17734" s="5"/>
    </row>
    <row r="17735" spans="7:7" x14ac:dyDescent="0.25">
      <c r="G17735" s="5"/>
    </row>
    <row r="17736" spans="7:7" x14ac:dyDescent="0.25">
      <c r="G17736" s="5"/>
    </row>
    <row r="17737" spans="7:7" x14ac:dyDescent="0.25">
      <c r="G17737" s="5"/>
    </row>
    <row r="17738" spans="7:7" x14ac:dyDescent="0.25">
      <c r="G17738" s="5"/>
    </row>
    <row r="17739" spans="7:7" x14ac:dyDescent="0.25">
      <c r="G17739" s="5"/>
    </row>
    <row r="17740" spans="7:7" x14ac:dyDescent="0.25">
      <c r="G17740" s="5"/>
    </row>
    <row r="17741" spans="7:7" x14ac:dyDescent="0.25">
      <c r="G17741" s="5"/>
    </row>
    <row r="17742" spans="7:7" x14ac:dyDescent="0.25">
      <c r="G17742" s="5"/>
    </row>
    <row r="17743" spans="7:7" x14ac:dyDescent="0.25">
      <c r="G17743" s="5"/>
    </row>
    <row r="17744" spans="7:7" x14ac:dyDescent="0.25">
      <c r="G17744" s="5"/>
    </row>
    <row r="17745" spans="7:7" x14ac:dyDescent="0.25">
      <c r="G17745" s="5"/>
    </row>
    <row r="17746" spans="7:7" x14ac:dyDescent="0.25">
      <c r="G17746" s="5"/>
    </row>
    <row r="17747" spans="7:7" x14ac:dyDescent="0.25">
      <c r="G17747" s="5"/>
    </row>
    <row r="17748" spans="7:7" x14ac:dyDescent="0.25">
      <c r="G17748" s="5"/>
    </row>
    <row r="17749" spans="7:7" x14ac:dyDescent="0.25">
      <c r="G17749" s="5"/>
    </row>
    <row r="17750" spans="7:7" x14ac:dyDescent="0.25">
      <c r="G17750" s="5"/>
    </row>
    <row r="17751" spans="7:7" x14ac:dyDescent="0.25">
      <c r="G17751" s="5"/>
    </row>
    <row r="17752" spans="7:7" x14ac:dyDescent="0.25">
      <c r="G17752" s="5"/>
    </row>
    <row r="17753" spans="7:7" x14ac:dyDescent="0.25">
      <c r="G17753" s="5"/>
    </row>
    <row r="17754" spans="7:7" x14ac:dyDescent="0.25">
      <c r="G17754" s="5"/>
    </row>
    <row r="17755" spans="7:7" x14ac:dyDescent="0.25">
      <c r="G17755" s="5"/>
    </row>
    <row r="17756" spans="7:7" x14ac:dyDescent="0.25">
      <c r="G17756" s="5"/>
    </row>
    <row r="17757" spans="7:7" x14ac:dyDescent="0.25">
      <c r="G17757" s="5"/>
    </row>
    <row r="17758" spans="7:7" x14ac:dyDescent="0.25">
      <c r="G17758" s="5"/>
    </row>
    <row r="17759" spans="7:7" x14ac:dyDescent="0.25">
      <c r="G17759" s="5"/>
    </row>
    <row r="17760" spans="7:7" x14ac:dyDescent="0.25">
      <c r="G17760" s="5"/>
    </row>
    <row r="17761" spans="7:7" x14ac:dyDescent="0.25">
      <c r="G17761" s="5"/>
    </row>
    <row r="17762" spans="7:7" x14ac:dyDescent="0.25">
      <c r="G17762" s="5"/>
    </row>
    <row r="17763" spans="7:7" x14ac:dyDescent="0.25">
      <c r="G17763" s="5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  <hyperlink ref="D14" r:id="rId13" xr:uid="{00000000-0004-0000-0400-00000C000000}"/>
    <hyperlink ref="D15" r:id="rId14" xr:uid="{00000000-0004-0000-0400-00000D000000}"/>
    <hyperlink ref="D16" r:id="rId15" xr:uid="{00000000-0004-0000-0400-00000E000000}"/>
    <hyperlink ref="D17" r:id="rId16" xr:uid="{00000000-0004-0000-0400-00000F000000}"/>
    <hyperlink ref="D18" r:id="rId17" xr:uid="{00000000-0004-0000-0400-000010000000}"/>
    <hyperlink ref="D19" r:id="rId18" xr:uid="{00000000-0004-0000-0400-000011000000}"/>
    <hyperlink ref="D20" r:id="rId19" xr:uid="{00000000-0004-0000-0400-000012000000}"/>
    <hyperlink ref="D21" r:id="rId20" xr:uid="{00000000-0004-0000-0400-000013000000}"/>
    <hyperlink ref="D22" r:id="rId21" xr:uid="{00000000-0004-0000-0400-000014000000}"/>
    <hyperlink ref="D23" r:id="rId22" xr:uid="{00000000-0004-0000-0400-000015000000}"/>
    <hyperlink ref="D24" r:id="rId23" xr:uid="{00000000-0004-0000-0400-000016000000}"/>
    <hyperlink ref="D25" r:id="rId24" xr:uid="{00000000-0004-0000-0400-000017000000}"/>
    <hyperlink ref="D26" r:id="rId25" xr:uid="{00000000-0004-0000-0400-000018000000}"/>
    <hyperlink ref="D27" r:id="rId26" xr:uid="{00000000-0004-0000-0400-000019000000}"/>
    <hyperlink ref="D28" r:id="rId27" xr:uid="{00000000-0004-0000-0400-00001A000000}"/>
    <hyperlink ref="D29" r:id="rId28" xr:uid="{00000000-0004-0000-0400-00001B000000}"/>
    <hyperlink ref="D30" r:id="rId29" xr:uid="{00000000-0004-0000-0400-00001C000000}"/>
    <hyperlink ref="D31" r:id="rId30" xr:uid="{00000000-0004-0000-0400-00001D000000}"/>
    <hyperlink ref="D32" r:id="rId31" xr:uid="{00000000-0004-0000-0400-00001E000000}"/>
    <hyperlink ref="D33" r:id="rId32" xr:uid="{00000000-0004-0000-0400-00001F000000}"/>
    <hyperlink ref="D34" r:id="rId33" xr:uid="{00000000-0004-0000-0400-000020000000}"/>
    <hyperlink ref="D35" r:id="rId34" xr:uid="{00000000-0004-0000-0400-000021000000}"/>
    <hyperlink ref="D36" r:id="rId35" xr:uid="{00000000-0004-0000-0400-000022000000}"/>
    <hyperlink ref="D37" r:id="rId36" xr:uid="{00000000-0004-0000-0400-000023000000}"/>
    <hyperlink ref="D38" r:id="rId37" xr:uid="{00000000-0004-0000-0400-000024000000}"/>
    <hyperlink ref="D39" r:id="rId38" xr:uid="{00000000-0004-0000-0400-000025000000}"/>
    <hyperlink ref="D40" r:id="rId39" xr:uid="{00000000-0004-0000-0400-000026000000}"/>
    <hyperlink ref="D41" r:id="rId40" xr:uid="{00000000-0004-0000-0400-000027000000}"/>
    <hyperlink ref="D42" r:id="rId41" xr:uid="{00000000-0004-0000-0400-000028000000}"/>
    <hyperlink ref="D43" r:id="rId42" xr:uid="{00000000-0004-0000-0400-000029000000}"/>
    <hyperlink ref="D44" r:id="rId43" xr:uid="{00000000-0004-0000-0400-00002A000000}"/>
    <hyperlink ref="D45" r:id="rId44" xr:uid="{00000000-0004-0000-0400-00002B000000}"/>
    <hyperlink ref="D46" r:id="rId45" xr:uid="{00000000-0004-0000-0400-00002C000000}"/>
    <hyperlink ref="D47" r:id="rId46" xr:uid="{00000000-0004-0000-0400-00002D000000}"/>
    <hyperlink ref="D48" r:id="rId47" xr:uid="{00000000-0004-0000-0400-00002E000000}"/>
    <hyperlink ref="D49" r:id="rId48" xr:uid="{00000000-0004-0000-0400-00002F000000}"/>
    <hyperlink ref="D50" r:id="rId49" xr:uid="{00000000-0004-0000-0400-000030000000}"/>
    <hyperlink ref="D51" r:id="rId50" xr:uid="{00000000-0004-0000-0400-000031000000}"/>
    <hyperlink ref="D52" r:id="rId51" xr:uid="{00000000-0004-0000-0400-000032000000}"/>
    <hyperlink ref="D53" r:id="rId52" xr:uid="{00000000-0004-0000-0400-000033000000}"/>
    <hyperlink ref="D54" r:id="rId53" xr:uid="{00000000-0004-0000-0400-000034000000}"/>
    <hyperlink ref="D55" r:id="rId54" xr:uid="{00000000-0004-0000-0400-000035000000}"/>
    <hyperlink ref="D56" r:id="rId55" xr:uid="{00000000-0004-0000-0400-000036000000}"/>
    <hyperlink ref="D57" r:id="rId56" xr:uid="{00000000-0004-0000-0400-000037000000}"/>
    <hyperlink ref="D58" r:id="rId57" xr:uid="{00000000-0004-0000-0400-000038000000}"/>
    <hyperlink ref="D59" r:id="rId58" xr:uid="{00000000-0004-0000-0400-000039000000}"/>
    <hyperlink ref="D60" r:id="rId59" xr:uid="{00000000-0004-0000-0400-00003A000000}"/>
    <hyperlink ref="D61" r:id="rId60" xr:uid="{00000000-0004-0000-0400-00003B000000}"/>
    <hyperlink ref="D62" r:id="rId61" xr:uid="{00000000-0004-0000-0400-00003C000000}"/>
    <hyperlink ref="D63" r:id="rId62" xr:uid="{00000000-0004-0000-0400-00003D000000}"/>
    <hyperlink ref="D64" r:id="rId63" xr:uid="{00000000-0004-0000-0400-00003E000000}"/>
    <hyperlink ref="D65" r:id="rId64" xr:uid="{00000000-0004-0000-0400-00003F000000}"/>
    <hyperlink ref="D66" r:id="rId65" xr:uid="{00000000-0004-0000-0400-000040000000}"/>
    <hyperlink ref="D67" r:id="rId66" xr:uid="{00000000-0004-0000-0400-000041000000}"/>
    <hyperlink ref="D68" r:id="rId67" xr:uid="{00000000-0004-0000-0400-000042000000}"/>
    <hyperlink ref="D69" r:id="rId68" xr:uid="{00000000-0004-0000-0400-000043000000}"/>
    <hyperlink ref="D70" r:id="rId69" xr:uid="{00000000-0004-0000-0400-000044000000}"/>
    <hyperlink ref="D71" r:id="rId70" xr:uid="{00000000-0004-0000-0400-000045000000}"/>
    <hyperlink ref="D72" r:id="rId71" xr:uid="{00000000-0004-0000-0400-000046000000}"/>
    <hyperlink ref="D73" r:id="rId72" xr:uid="{00000000-0004-0000-0400-000047000000}"/>
    <hyperlink ref="D74" r:id="rId73" xr:uid="{00000000-0004-0000-0400-000048000000}"/>
    <hyperlink ref="D75" r:id="rId74" xr:uid="{00000000-0004-0000-0400-000049000000}"/>
    <hyperlink ref="D76" r:id="rId75" xr:uid="{00000000-0004-0000-0400-00004A000000}"/>
    <hyperlink ref="D77" r:id="rId76" xr:uid="{00000000-0004-0000-0400-00004B000000}"/>
    <hyperlink ref="D78" r:id="rId77" xr:uid="{00000000-0004-0000-0400-00004C000000}"/>
    <hyperlink ref="D79" r:id="rId78" xr:uid="{00000000-0004-0000-0400-00004D000000}"/>
    <hyperlink ref="D80" r:id="rId79" xr:uid="{00000000-0004-0000-0400-00004E000000}"/>
    <hyperlink ref="D81" r:id="rId80" xr:uid="{00000000-0004-0000-0400-00004F000000}"/>
    <hyperlink ref="D82" r:id="rId81" xr:uid="{00000000-0004-0000-0400-000050000000}"/>
    <hyperlink ref="D83" r:id="rId82" xr:uid="{00000000-0004-0000-0400-000051000000}"/>
    <hyperlink ref="D84" r:id="rId83" xr:uid="{00000000-0004-0000-0400-000052000000}"/>
    <hyperlink ref="D85" r:id="rId84" xr:uid="{00000000-0004-0000-0400-000053000000}"/>
    <hyperlink ref="D86" r:id="rId85" xr:uid="{00000000-0004-0000-0400-000054000000}"/>
    <hyperlink ref="D87" r:id="rId86" xr:uid="{00000000-0004-0000-0400-000055000000}"/>
    <hyperlink ref="D88" r:id="rId87" xr:uid="{00000000-0004-0000-0400-000056000000}"/>
    <hyperlink ref="D89" r:id="rId88" xr:uid="{00000000-0004-0000-0400-000057000000}"/>
    <hyperlink ref="D90" r:id="rId89" xr:uid="{00000000-0004-0000-0400-000058000000}"/>
    <hyperlink ref="D91" r:id="rId90" xr:uid="{00000000-0004-0000-0400-000059000000}"/>
    <hyperlink ref="D92" r:id="rId91" xr:uid="{00000000-0004-0000-0400-00005A000000}"/>
    <hyperlink ref="D93" r:id="rId92" xr:uid="{00000000-0004-0000-0400-00005B000000}"/>
    <hyperlink ref="D94" r:id="rId93" xr:uid="{00000000-0004-0000-0400-00005C000000}"/>
    <hyperlink ref="D95" r:id="rId94" xr:uid="{00000000-0004-0000-0400-00005D000000}"/>
    <hyperlink ref="D96" r:id="rId95" xr:uid="{00000000-0004-0000-0400-00005E000000}"/>
    <hyperlink ref="D97" r:id="rId96" xr:uid="{00000000-0004-0000-0400-00005F000000}"/>
    <hyperlink ref="D98" r:id="rId97" xr:uid="{00000000-0004-0000-0400-000060000000}"/>
    <hyperlink ref="D99" r:id="rId98" xr:uid="{00000000-0004-0000-0400-000061000000}"/>
    <hyperlink ref="D100" r:id="rId99" xr:uid="{00000000-0004-0000-0400-000062000000}"/>
    <hyperlink ref="D101" r:id="rId100" xr:uid="{00000000-0004-0000-0400-000063000000}"/>
    <hyperlink ref="D102" r:id="rId101" xr:uid="{00000000-0004-0000-0400-000064000000}"/>
    <hyperlink ref="D103" r:id="rId102" xr:uid="{00000000-0004-0000-0400-000065000000}"/>
    <hyperlink ref="D104" r:id="rId103" xr:uid="{00000000-0004-0000-0400-000066000000}"/>
    <hyperlink ref="D105" r:id="rId104" xr:uid="{00000000-0004-0000-0400-000067000000}"/>
    <hyperlink ref="D106" r:id="rId105" xr:uid="{00000000-0004-0000-0400-000068000000}"/>
    <hyperlink ref="D107" r:id="rId106" xr:uid="{00000000-0004-0000-0400-000069000000}"/>
    <hyperlink ref="D108" r:id="rId107" xr:uid="{00000000-0004-0000-0400-00006A000000}"/>
    <hyperlink ref="D109" r:id="rId108" xr:uid="{00000000-0004-0000-0400-00006B000000}"/>
    <hyperlink ref="D110" r:id="rId109" xr:uid="{00000000-0004-0000-0400-00006C000000}"/>
    <hyperlink ref="D111" r:id="rId110" xr:uid="{00000000-0004-0000-0400-00006D000000}"/>
    <hyperlink ref="D112" r:id="rId111" xr:uid="{00000000-0004-0000-0400-00006E000000}"/>
    <hyperlink ref="D113" r:id="rId112" xr:uid="{00000000-0004-0000-0400-00006F000000}"/>
    <hyperlink ref="D114" r:id="rId113" xr:uid="{00000000-0004-0000-0400-000070000000}"/>
    <hyperlink ref="D115" r:id="rId114" xr:uid="{00000000-0004-0000-0400-000071000000}"/>
    <hyperlink ref="D116" r:id="rId115" xr:uid="{00000000-0004-0000-0400-000072000000}"/>
    <hyperlink ref="D117" r:id="rId116" xr:uid="{00000000-0004-0000-0400-000073000000}"/>
    <hyperlink ref="D118" r:id="rId117" xr:uid="{00000000-0004-0000-0400-000074000000}"/>
    <hyperlink ref="D119" r:id="rId118" xr:uid="{00000000-0004-0000-0400-000075000000}"/>
    <hyperlink ref="D120" r:id="rId119" xr:uid="{00000000-0004-0000-0400-000076000000}"/>
    <hyperlink ref="D121" r:id="rId120" xr:uid="{00000000-0004-0000-0400-000077000000}"/>
    <hyperlink ref="D122" r:id="rId121" xr:uid="{00000000-0004-0000-0400-000078000000}"/>
    <hyperlink ref="D123" r:id="rId122" xr:uid="{00000000-0004-0000-0400-000079000000}"/>
    <hyperlink ref="D124" r:id="rId123" xr:uid="{00000000-0004-0000-0400-00007A000000}"/>
    <hyperlink ref="D125" r:id="rId124" xr:uid="{00000000-0004-0000-0400-00007B000000}"/>
    <hyperlink ref="D126" r:id="rId125" xr:uid="{00000000-0004-0000-0400-00007C000000}"/>
    <hyperlink ref="D127" r:id="rId126" xr:uid="{00000000-0004-0000-0400-00007D000000}"/>
    <hyperlink ref="D128" r:id="rId127" xr:uid="{00000000-0004-0000-0400-00007E000000}"/>
    <hyperlink ref="D129" r:id="rId128" xr:uid="{00000000-0004-0000-0400-00007F000000}"/>
    <hyperlink ref="D130" r:id="rId129" xr:uid="{00000000-0004-0000-0400-000080000000}"/>
    <hyperlink ref="D131" r:id="rId130" xr:uid="{00000000-0004-0000-0400-000081000000}"/>
    <hyperlink ref="D132" r:id="rId131" xr:uid="{00000000-0004-0000-0400-000082000000}"/>
    <hyperlink ref="D133" r:id="rId132" xr:uid="{00000000-0004-0000-0400-000083000000}"/>
    <hyperlink ref="D134" r:id="rId133" xr:uid="{00000000-0004-0000-0400-000084000000}"/>
    <hyperlink ref="D135" r:id="rId134" xr:uid="{00000000-0004-0000-0400-000085000000}"/>
    <hyperlink ref="D136" r:id="rId135" xr:uid="{00000000-0004-0000-0400-000086000000}"/>
    <hyperlink ref="D137" r:id="rId136" xr:uid="{00000000-0004-0000-0400-000087000000}"/>
    <hyperlink ref="D138" r:id="rId137" xr:uid="{00000000-0004-0000-0400-000088000000}"/>
    <hyperlink ref="D139" r:id="rId138" xr:uid="{00000000-0004-0000-0400-000089000000}"/>
    <hyperlink ref="D140" r:id="rId139" xr:uid="{00000000-0004-0000-0400-00008A000000}"/>
    <hyperlink ref="D141" r:id="rId140" xr:uid="{00000000-0004-0000-0400-00008B000000}"/>
    <hyperlink ref="D142" r:id="rId141" xr:uid="{00000000-0004-0000-0400-00008C000000}"/>
    <hyperlink ref="D143" r:id="rId142" xr:uid="{00000000-0004-0000-0400-00008D000000}"/>
    <hyperlink ref="D144" r:id="rId143" xr:uid="{00000000-0004-0000-0400-00008E000000}"/>
    <hyperlink ref="D145" r:id="rId144" xr:uid="{00000000-0004-0000-0400-00008F000000}"/>
    <hyperlink ref="D146" r:id="rId145" xr:uid="{00000000-0004-0000-0400-000090000000}"/>
    <hyperlink ref="D147" r:id="rId146" xr:uid="{00000000-0004-0000-0400-000091000000}"/>
    <hyperlink ref="D148" r:id="rId147" xr:uid="{00000000-0004-0000-0400-000092000000}"/>
    <hyperlink ref="D149" r:id="rId148" xr:uid="{00000000-0004-0000-0400-000093000000}"/>
    <hyperlink ref="D150" r:id="rId149" xr:uid="{00000000-0004-0000-0400-000094000000}"/>
    <hyperlink ref="D151" r:id="rId150" xr:uid="{00000000-0004-0000-0400-000095000000}"/>
    <hyperlink ref="D152" r:id="rId151" xr:uid="{00000000-0004-0000-0400-000096000000}"/>
    <hyperlink ref="D153" r:id="rId152" xr:uid="{00000000-0004-0000-0400-000097000000}"/>
    <hyperlink ref="D154" r:id="rId153" xr:uid="{00000000-0004-0000-0400-000098000000}"/>
    <hyperlink ref="D155" r:id="rId154" xr:uid="{00000000-0004-0000-0400-000099000000}"/>
    <hyperlink ref="D156" r:id="rId155" xr:uid="{00000000-0004-0000-0400-00009A000000}"/>
    <hyperlink ref="D157" r:id="rId156" xr:uid="{00000000-0004-0000-0400-00009B000000}"/>
    <hyperlink ref="D158" r:id="rId157" xr:uid="{00000000-0004-0000-0400-00009C000000}"/>
    <hyperlink ref="D159" r:id="rId158" xr:uid="{00000000-0004-0000-0400-00009D000000}"/>
    <hyperlink ref="D160" r:id="rId159" xr:uid="{00000000-0004-0000-0400-00009E000000}"/>
    <hyperlink ref="D161" r:id="rId160" xr:uid="{00000000-0004-0000-0400-00009F000000}"/>
    <hyperlink ref="D162" r:id="rId161" xr:uid="{00000000-0004-0000-0400-0000A0000000}"/>
    <hyperlink ref="D163" r:id="rId162" xr:uid="{00000000-0004-0000-0400-0000A1000000}"/>
    <hyperlink ref="D164" r:id="rId163" xr:uid="{00000000-0004-0000-0400-0000A2000000}"/>
    <hyperlink ref="D165" r:id="rId164" xr:uid="{00000000-0004-0000-0400-0000A3000000}"/>
    <hyperlink ref="D166" r:id="rId165" xr:uid="{00000000-0004-0000-0400-0000A4000000}"/>
    <hyperlink ref="D167" r:id="rId166" xr:uid="{00000000-0004-0000-0400-0000A5000000}"/>
    <hyperlink ref="D168" r:id="rId167" xr:uid="{00000000-0004-0000-0400-0000A6000000}"/>
    <hyperlink ref="D169" r:id="rId168" xr:uid="{00000000-0004-0000-0400-0000A7000000}"/>
    <hyperlink ref="D170" r:id="rId169" xr:uid="{00000000-0004-0000-0400-0000A8000000}"/>
    <hyperlink ref="D171" r:id="rId170" xr:uid="{00000000-0004-0000-0400-0000A9000000}"/>
    <hyperlink ref="D172" r:id="rId171" xr:uid="{00000000-0004-0000-0400-0000AA000000}"/>
    <hyperlink ref="D173" r:id="rId172" xr:uid="{00000000-0004-0000-0400-0000AB000000}"/>
    <hyperlink ref="D174" r:id="rId173" xr:uid="{00000000-0004-0000-0400-0000AC000000}"/>
    <hyperlink ref="D175" r:id="rId174" xr:uid="{00000000-0004-0000-0400-0000AD000000}"/>
    <hyperlink ref="D176" r:id="rId175" xr:uid="{00000000-0004-0000-0400-0000AE000000}"/>
    <hyperlink ref="D177" r:id="rId176" xr:uid="{00000000-0004-0000-0400-0000AF000000}"/>
    <hyperlink ref="D178" r:id="rId177" xr:uid="{00000000-0004-0000-0400-0000B0000000}"/>
    <hyperlink ref="D179" r:id="rId178" xr:uid="{00000000-0004-0000-0400-0000B1000000}"/>
    <hyperlink ref="D180" r:id="rId179" xr:uid="{00000000-0004-0000-0400-0000B2000000}"/>
    <hyperlink ref="D181" r:id="rId180" xr:uid="{00000000-0004-0000-0400-0000B3000000}"/>
    <hyperlink ref="D182" r:id="rId181" xr:uid="{00000000-0004-0000-0400-0000B4000000}"/>
    <hyperlink ref="D183" r:id="rId182" xr:uid="{00000000-0004-0000-0400-0000B5000000}"/>
    <hyperlink ref="D184" r:id="rId183" xr:uid="{00000000-0004-0000-0400-0000B6000000}"/>
    <hyperlink ref="D185" r:id="rId184" xr:uid="{00000000-0004-0000-0400-0000B7000000}"/>
    <hyperlink ref="D186" r:id="rId185" xr:uid="{00000000-0004-0000-0400-0000B8000000}"/>
    <hyperlink ref="D187" r:id="rId186" xr:uid="{00000000-0004-0000-0400-0000B9000000}"/>
    <hyperlink ref="D188" r:id="rId187" xr:uid="{00000000-0004-0000-0400-0000BA000000}"/>
    <hyperlink ref="D189" r:id="rId188" xr:uid="{00000000-0004-0000-0400-0000BB000000}"/>
    <hyperlink ref="D190" r:id="rId189" xr:uid="{00000000-0004-0000-0400-0000BC000000}"/>
    <hyperlink ref="D191" r:id="rId190" xr:uid="{00000000-0004-0000-0400-0000BD000000}"/>
    <hyperlink ref="D192" r:id="rId191" xr:uid="{00000000-0004-0000-0400-0000BE000000}"/>
    <hyperlink ref="D193" r:id="rId192" xr:uid="{00000000-0004-0000-0400-0000BF000000}"/>
    <hyperlink ref="D194" r:id="rId193" xr:uid="{00000000-0004-0000-0400-0000C0000000}"/>
    <hyperlink ref="D195" r:id="rId194" xr:uid="{00000000-0004-0000-0400-0000C1000000}"/>
    <hyperlink ref="D196" r:id="rId195" xr:uid="{00000000-0004-0000-0400-0000C2000000}"/>
    <hyperlink ref="D197" r:id="rId196" xr:uid="{00000000-0004-0000-0400-0000C3000000}"/>
    <hyperlink ref="D198" r:id="rId197" xr:uid="{00000000-0004-0000-0400-0000C4000000}"/>
    <hyperlink ref="D199" r:id="rId198" xr:uid="{00000000-0004-0000-0400-0000C5000000}"/>
    <hyperlink ref="D200" r:id="rId199" xr:uid="{00000000-0004-0000-0400-0000C6000000}"/>
    <hyperlink ref="D201" r:id="rId200" xr:uid="{00000000-0004-0000-0400-0000C7000000}"/>
    <hyperlink ref="D202" r:id="rId201" xr:uid="{00000000-0004-0000-0400-0000C8000000}"/>
    <hyperlink ref="D203" r:id="rId202" xr:uid="{00000000-0004-0000-0400-0000C9000000}"/>
    <hyperlink ref="D204" r:id="rId203" xr:uid="{00000000-0004-0000-0400-0000CA000000}"/>
    <hyperlink ref="D205" r:id="rId204" xr:uid="{00000000-0004-0000-0400-0000CB000000}"/>
    <hyperlink ref="D206" r:id="rId205" xr:uid="{00000000-0004-0000-0400-0000CC000000}"/>
    <hyperlink ref="D207" r:id="rId206" xr:uid="{00000000-0004-0000-0400-0000CD000000}"/>
    <hyperlink ref="D208" r:id="rId207" xr:uid="{00000000-0004-0000-0400-0000CE000000}"/>
    <hyperlink ref="D209" r:id="rId208" xr:uid="{00000000-0004-0000-0400-0000CF000000}"/>
    <hyperlink ref="D210" r:id="rId209" xr:uid="{00000000-0004-0000-0400-0000D0000000}"/>
    <hyperlink ref="D211" r:id="rId210" xr:uid="{00000000-0004-0000-0400-0000D1000000}"/>
    <hyperlink ref="D212" r:id="rId211" xr:uid="{00000000-0004-0000-0400-0000D2000000}"/>
    <hyperlink ref="D213" r:id="rId212" xr:uid="{00000000-0004-0000-0400-0000D3000000}"/>
    <hyperlink ref="D214" r:id="rId213" xr:uid="{00000000-0004-0000-0400-0000D4000000}"/>
    <hyperlink ref="D215" r:id="rId214" xr:uid="{00000000-0004-0000-0400-0000D5000000}"/>
    <hyperlink ref="D216" r:id="rId215" xr:uid="{00000000-0004-0000-0400-0000D6000000}"/>
    <hyperlink ref="D217" r:id="rId216" xr:uid="{00000000-0004-0000-0400-0000D7000000}"/>
    <hyperlink ref="D218" r:id="rId217" xr:uid="{00000000-0004-0000-0400-0000D8000000}"/>
    <hyperlink ref="D219" r:id="rId218" xr:uid="{00000000-0004-0000-0400-0000D9000000}"/>
    <hyperlink ref="D220" r:id="rId219" xr:uid="{00000000-0004-0000-0400-0000DA000000}"/>
    <hyperlink ref="D221" r:id="rId220" xr:uid="{00000000-0004-0000-0400-0000DB000000}"/>
    <hyperlink ref="D222" r:id="rId221" xr:uid="{00000000-0004-0000-0400-0000DC000000}"/>
    <hyperlink ref="D223" r:id="rId222" xr:uid="{00000000-0004-0000-0400-0000DD000000}"/>
    <hyperlink ref="D224" r:id="rId223" xr:uid="{00000000-0004-0000-0400-0000DE000000}"/>
    <hyperlink ref="D225" r:id="rId224" xr:uid="{00000000-0004-0000-0400-0000DF000000}"/>
    <hyperlink ref="D226" r:id="rId225" xr:uid="{00000000-0004-0000-0400-0000E0000000}"/>
    <hyperlink ref="D227" r:id="rId226" xr:uid="{00000000-0004-0000-0400-0000E1000000}"/>
    <hyperlink ref="D228" r:id="rId227" xr:uid="{00000000-0004-0000-0400-0000E2000000}"/>
    <hyperlink ref="D229" r:id="rId228" xr:uid="{00000000-0004-0000-0400-0000E3000000}"/>
    <hyperlink ref="D230" r:id="rId229" xr:uid="{00000000-0004-0000-0400-0000E4000000}"/>
    <hyperlink ref="D231" r:id="rId230" xr:uid="{00000000-0004-0000-0400-0000E5000000}"/>
    <hyperlink ref="D232" r:id="rId231" xr:uid="{00000000-0004-0000-0400-0000E6000000}"/>
    <hyperlink ref="D233" r:id="rId232" xr:uid="{00000000-0004-0000-0400-0000E7000000}"/>
    <hyperlink ref="D234" r:id="rId233" xr:uid="{00000000-0004-0000-0400-0000E8000000}"/>
    <hyperlink ref="D235" r:id="rId234" xr:uid="{00000000-0004-0000-0400-0000E9000000}"/>
    <hyperlink ref="D236" r:id="rId235" xr:uid="{00000000-0004-0000-0400-0000EA000000}"/>
    <hyperlink ref="D237" r:id="rId236" xr:uid="{00000000-0004-0000-0400-0000EB000000}"/>
    <hyperlink ref="D238" r:id="rId237" xr:uid="{00000000-0004-0000-0400-0000EC000000}"/>
    <hyperlink ref="D239" r:id="rId238" xr:uid="{00000000-0004-0000-0400-0000ED000000}"/>
    <hyperlink ref="D240" r:id="rId239" xr:uid="{00000000-0004-0000-0400-0000EE000000}"/>
    <hyperlink ref="D241" r:id="rId240" xr:uid="{00000000-0004-0000-0400-0000EF000000}"/>
    <hyperlink ref="D242" r:id="rId241" xr:uid="{00000000-0004-0000-0400-0000F0000000}"/>
    <hyperlink ref="D243" r:id="rId242" xr:uid="{00000000-0004-0000-0400-0000F1000000}"/>
    <hyperlink ref="D244" r:id="rId243" xr:uid="{00000000-0004-0000-0400-0000F2000000}"/>
    <hyperlink ref="D245" r:id="rId244" xr:uid="{00000000-0004-0000-0400-0000F3000000}"/>
    <hyperlink ref="D246" r:id="rId245" xr:uid="{00000000-0004-0000-0400-0000F4000000}"/>
    <hyperlink ref="D247" r:id="rId246" xr:uid="{00000000-0004-0000-0400-0000F5000000}"/>
    <hyperlink ref="D248" r:id="rId247" xr:uid="{00000000-0004-0000-0400-0000F6000000}"/>
    <hyperlink ref="D249" r:id="rId248" xr:uid="{00000000-0004-0000-0400-0000F7000000}"/>
    <hyperlink ref="D250" r:id="rId249" xr:uid="{00000000-0004-0000-0400-0000F8000000}"/>
    <hyperlink ref="D251" r:id="rId250" xr:uid="{00000000-0004-0000-0400-0000F9000000}"/>
    <hyperlink ref="D252" r:id="rId251" xr:uid="{00000000-0004-0000-0400-0000FA000000}"/>
    <hyperlink ref="D253" r:id="rId252" xr:uid="{00000000-0004-0000-0400-0000FB000000}"/>
    <hyperlink ref="D254" r:id="rId253" xr:uid="{00000000-0004-0000-0400-0000FC000000}"/>
    <hyperlink ref="D255" r:id="rId254" xr:uid="{00000000-0004-0000-0400-0000FD000000}"/>
    <hyperlink ref="D256" r:id="rId255" xr:uid="{00000000-0004-0000-0400-0000FE000000}"/>
    <hyperlink ref="D257" r:id="rId256" xr:uid="{00000000-0004-0000-0400-0000FF000000}"/>
    <hyperlink ref="D258" r:id="rId257" xr:uid="{00000000-0004-0000-0400-000000010000}"/>
    <hyperlink ref="D259" r:id="rId258" xr:uid="{00000000-0004-0000-0400-000001010000}"/>
    <hyperlink ref="D260" r:id="rId259" xr:uid="{00000000-0004-0000-0400-000002010000}"/>
    <hyperlink ref="D261" r:id="rId260" xr:uid="{00000000-0004-0000-0400-000003010000}"/>
    <hyperlink ref="D262" r:id="rId261" xr:uid="{00000000-0004-0000-0400-000004010000}"/>
    <hyperlink ref="D263" r:id="rId262" xr:uid="{00000000-0004-0000-0400-000005010000}"/>
    <hyperlink ref="D264" r:id="rId263" xr:uid="{00000000-0004-0000-0400-000006010000}"/>
    <hyperlink ref="D265" r:id="rId264" xr:uid="{00000000-0004-0000-0400-000007010000}"/>
    <hyperlink ref="D266" r:id="rId265" xr:uid="{00000000-0004-0000-0400-000008010000}"/>
    <hyperlink ref="D267" r:id="rId266" xr:uid="{00000000-0004-0000-0400-000009010000}"/>
    <hyperlink ref="D268" r:id="rId267" xr:uid="{00000000-0004-0000-0400-00000A010000}"/>
    <hyperlink ref="D269" r:id="rId268" xr:uid="{00000000-0004-0000-0400-00000B010000}"/>
    <hyperlink ref="D270" r:id="rId269" xr:uid="{00000000-0004-0000-0400-00000C010000}"/>
    <hyperlink ref="D271" r:id="rId270" xr:uid="{00000000-0004-0000-0400-00000D010000}"/>
    <hyperlink ref="D272" r:id="rId271" xr:uid="{00000000-0004-0000-0400-00000E010000}"/>
    <hyperlink ref="D273" r:id="rId272" xr:uid="{00000000-0004-0000-0400-00000F010000}"/>
    <hyperlink ref="D274" r:id="rId273" xr:uid="{00000000-0004-0000-0400-000010010000}"/>
    <hyperlink ref="D275" r:id="rId274" xr:uid="{00000000-0004-0000-0400-000011010000}"/>
    <hyperlink ref="D276" r:id="rId275" xr:uid="{00000000-0004-0000-0400-000012010000}"/>
    <hyperlink ref="D277" r:id="rId276" xr:uid="{00000000-0004-0000-0400-000013010000}"/>
    <hyperlink ref="D278" r:id="rId277" xr:uid="{00000000-0004-0000-0400-000014010000}"/>
    <hyperlink ref="D279" r:id="rId278" xr:uid="{00000000-0004-0000-0400-000015010000}"/>
    <hyperlink ref="D280" r:id="rId279" xr:uid="{00000000-0004-0000-0400-000016010000}"/>
    <hyperlink ref="D281" r:id="rId280" xr:uid="{00000000-0004-0000-0400-000017010000}"/>
    <hyperlink ref="D282" r:id="rId281" xr:uid="{00000000-0004-0000-0400-000018010000}"/>
    <hyperlink ref="D283" r:id="rId282" xr:uid="{00000000-0004-0000-0400-000019010000}"/>
    <hyperlink ref="D284" r:id="rId283" xr:uid="{00000000-0004-0000-0400-00001A010000}"/>
    <hyperlink ref="D285" r:id="rId284" xr:uid="{00000000-0004-0000-0400-00001B010000}"/>
    <hyperlink ref="D286" r:id="rId285" xr:uid="{00000000-0004-0000-0400-00001C010000}"/>
    <hyperlink ref="D287" r:id="rId286" xr:uid="{00000000-0004-0000-0400-00001D010000}"/>
    <hyperlink ref="D288" r:id="rId287" xr:uid="{00000000-0004-0000-0400-00001E010000}"/>
    <hyperlink ref="D289" r:id="rId288" xr:uid="{00000000-0004-0000-0400-00001F010000}"/>
    <hyperlink ref="D290" r:id="rId289" xr:uid="{00000000-0004-0000-0400-000020010000}"/>
    <hyperlink ref="D291" r:id="rId290" xr:uid="{00000000-0004-0000-0400-000021010000}"/>
    <hyperlink ref="D292" r:id="rId291" xr:uid="{00000000-0004-0000-0400-000022010000}"/>
    <hyperlink ref="D293" r:id="rId292" xr:uid="{00000000-0004-0000-0400-000023010000}"/>
    <hyperlink ref="D294" r:id="rId293" xr:uid="{00000000-0004-0000-0400-000024010000}"/>
    <hyperlink ref="D295" r:id="rId294" xr:uid="{00000000-0004-0000-0400-000025010000}"/>
    <hyperlink ref="D296" r:id="rId295" xr:uid="{00000000-0004-0000-0400-000026010000}"/>
    <hyperlink ref="D297" r:id="rId296" xr:uid="{00000000-0004-0000-0400-000027010000}"/>
    <hyperlink ref="D298" r:id="rId297" xr:uid="{00000000-0004-0000-0400-000028010000}"/>
    <hyperlink ref="D299" r:id="rId298" xr:uid="{00000000-0004-0000-0400-000029010000}"/>
    <hyperlink ref="D300" r:id="rId299" xr:uid="{00000000-0004-0000-0400-00002A010000}"/>
    <hyperlink ref="D301" r:id="rId300" xr:uid="{00000000-0004-0000-0400-00002B010000}"/>
    <hyperlink ref="D302" r:id="rId301" xr:uid="{00000000-0004-0000-0400-00002C010000}"/>
    <hyperlink ref="D303" r:id="rId302" xr:uid="{00000000-0004-0000-0400-00002D010000}"/>
    <hyperlink ref="D304" r:id="rId303" xr:uid="{00000000-0004-0000-0400-00002E010000}"/>
    <hyperlink ref="D305" r:id="rId304" xr:uid="{00000000-0004-0000-0400-00002F010000}"/>
    <hyperlink ref="D306" r:id="rId305" xr:uid="{00000000-0004-0000-0400-000030010000}"/>
    <hyperlink ref="D307" r:id="rId306" xr:uid="{00000000-0004-0000-0400-000031010000}"/>
    <hyperlink ref="D308" r:id="rId307" xr:uid="{00000000-0004-0000-0400-000032010000}"/>
    <hyperlink ref="D309" r:id="rId308" xr:uid="{00000000-0004-0000-0400-000033010000}"/>
    <hyperlink ref="D310" r:id="rId309" xr:uid="{00000000-0004-0000-0400-000034010000}"/>
    <hyperlink ref="D311" r:id="rId310" xr:uid="{00000000-0004-0000-0400-000035010000}"/>
    <hyperlink ref="D312" r:id="rId311" xr:uid="{00000000-0004-0000-0400-000036010000}"/>
    <hyperlink ref="D313" r:id="rId312" xr:uid="{00000000-0004-0000-0400-000037010000}"/>
    <hyperlink ref="D314" r:id="rId313" xr:uid="{00000000-0004-0000-0400-000038010000}"/>
    <hyperlink ref="D315" r:id="rId314" xr:uid="{00000000-0004-0000-0400-000039010000}"/>
    <hyperlink ref="D316" r:id="rId315" xr:uid="{00000000-0004-0000-0400-00003A010000}"/>
    <hyperlink ref="D317" r:id="rId316" xr:uid="{00000000-0004-0000-0400-00003B010000}"/>
    <hyperlink ref="D318" r:id="rId317" xr:uid="{00000000-0004-0000-0400-00003C010000}"/>
    <hyperlink ref="D319" r:id="rId318" xr:uid="{00000000-0004-0000-0400-00003D010000}"/>
    <hyperlink ref="D320" r:id="rId319" xr:uid="{00000000-0004-0000-0400-00003E010000}"/>
    <hyperlink ref="D321" r:id="rId320" xr:uid="{00000000-0004-0000-0400-00003F010000}"/>
    <hyperlink ref="D322" r:id="rId321" xr:uid="{00000000-0004-0000-0400-000040010000}"/>
    <hyperlink ref="D323" r:id="rId322" xr:uid="{00000000-0004-0000-0400-000041010000}"/>
    <hyperlink ref="D324" r:id="rId323" xr:uid="{00000000-0004-0000-0400-000042010000}"/>
    <hyperlink ref="D325" r:id="rId324" xr:uid="{00000000-0004-0000-0400-000043010000}"/>
    <hyperlink ref="D326" r:id="rId325" xr:uid="{00000000-0004-0000-0400-000044010000}"/>
    <hyperlink ref="D327" r:id="rId326" xr:uid="{00000000-0004-0000-0400-000045010000}"/>
    <hyperlink ref="D328" r:id="rId327" xr:uid="{00000000-0004-0000-0400-000046010000}"/>
    <hyperlink ref="D329" r:id="rId328" xr:uid="{00000000-0004-0000-0400-000047010000}"/>
    <hyperlink ref="D330" r:id="rId329" xr:uid="{00000000-0004-0000-0400-000048010000}"/>
    <hyperlink ref="D331" r:id="rId330" xr:uid="{00000000-0004-0000-0400-000049010000}"/>
    <hyperlink ref="D332" r:id="rId331" xr:uid="{00000000-0004-0000-0400-00004A010000}"/>
    <hyperlink ref="D333" r:id="rId332" xr:uid="{00000000-0004-0000-0400-00004B010000}"/>
    <hyperlink ref="D334" r:id="rId333" xr:uid="{00000000-0004-0000-0400-00004C010000}"/>
    <hyperlink ref="D335" r:id="rId334" xr:uid="{00000000-0004-0000-0400-00004D010000}"/>
    <hyperlink ref="D336" r:id="rId335" xr:uid="{00000000-0004-0000-0400-00004E010000}"/>
    <hyperlink ref="D337" r:id="rId336" xr:uid="{00000000-0004-0000-0400-00004F010000}"/>
    <hyperlink ref="D338" r:id="rId337" xr:uid="{00000000-0004-0000-0400-000050010000}"/>
    <hyperlink ref="D339" r:id="rId338" xr:uid="{00000000-0004-0000-0400-000051010000}"/>
    <hyperlink ref="D340" r:id="rId339" xr:uid="{00000000-0004-0000-0400-000052010000}"/>
    <hyperlink ref="D341" r:id="rId340" xr:uid="{00000000-0004-0000-0400-000053010000}"/>
    <hyperlink ref="D342" r:id="rId341" xr:uid="{00000000-0004-0000-0400-000054010000}"/>
    <hyperlink ref="D343" r:id="rId342" xr:uid="{00000000-0004-0000-0400-000055010000}"/>
    <hyperlink ref="D344" r:id="rId343" xr:uid="{00000000-0004-0000-0400-000056010000}"/>
    <hyperlink ref="D345" r:id="rId344" xr:uid="{00000000-0004-0000-0400-000057010000}"/>
    <hyperlink ref="D346" r:id="rId345" xr:uid="{00000000-0004-0000-0400-000058010000}"/>
    <hyperlink ref="D347" r:id="rId346" xr:uid="{00000000-0004-0000-0400-000059010000}"/>
    <hyperlink ref="D348" r:id="rId347" xr:uid="{00000000-0004-0000-0400-00005A010000}"/>
    <hyperlink ref="D349" r:id="rId348" xr:uid="{00000000-0004-0000-0400-00005B010000}"/>
    <hyperlink ref="D350" r:id="rId349" xr:uid="{00000000-0004-0000-0400-00005C010000}"/>
    <hyperlink ref="D351" r:id="rId350" xr:uid="{00000000-0004-0000-0400-00005D010000}"/>
    <hyperlink ref="D352" r:id="rId351" xr:uid="{00000000-0004-0000-0400-00005E010000}"/>
    <hyperlink ref="D353" r:id="rId352" xr:uid="{00000000-0004-0000-0400-00005F010000}"/>
    <hyperlink ref="D354" r:id="rId353" xr:uid="{00000000-0004-0000-0400-000060010000}"/>
    <hyperlink ref="D355" r:id="rId354" xr:uid="{00000000-0004-0000-0400-000061010000}"/>
    <hyperlink ref="D356" r:id="rId355" xr:uid="{00000000-0004-0000-0400-000062010000}"/>
    <hyperlink ref="D357" r:id="rId356" xr:uid="{00000000-0004-0000-0400-000063010000}"/>
    <hyperlink ref="D358" r:id="rId357" xr:uid="{00000000-0004-0000-0400-000064010000}"/>
    <hyperlink ref="D359" r:id="rId358" xr:uid="{00000000-0004-0000-0400-000065010000}"/>
    <hyperlink ref="D360" r:id="rId359" xr:uid="{00000000-0004-0000-0400-000066010000}"/>
    <hyperlink ref="D361" r:id="rId360" xr:uid="{00000000-0004-0000-0400-000067010000}"/>
    <hyperlink ref="D362" r:id="rId361" xr:uid="{00000000-0004-0000-0400-000068010000}"/>
    <hyperlink ref="D363" r:id="rId362" xr:uid="{00000000-0004-0000-0400-000069010000}"/>
    <hyperlink ref="D364" r:id="rId363" xr:uid="{00000000-0004-0000-0400-00006A010000}"/>
    <hyperlink ref="D365" r:id="rId364" xr:uid="{00000000-0004-0000-0400-00006B010000}"/>
    <hyperlink ref="D366" r:id="rId365" xr:uid="{00000000-0004-0000-0400-00006C010000}"/>
    <hyperlink ref="D367" r:id="rId366" xr:uid="{00000000-0004-0000-0400-00006D010000}"/>
    <hyperlink ref="D368" r:id="rId367" xr:uid="{00000000-0004-0000-0400-00006E010000}"/>
    <hyperlink ref="D369" r:id="rId368" xr:uid="{00000000-0004-0000-0400-00006F010000}"/>
    <hyperlink ref="D370" r:id="rId369" xr:uid="{00000000-0004-0000-0400-000070010000}"/>
    <hyperlink ref="D371" r:id="rId370" xr:uid="{00000000-0004-0000-0400-000071010000}"/>
    <hyperlink ref="D372" r:id="rId371" xr:uid="{00000000-0004-0000-0400-000072010000}"/>
    <hyperlink ref="D373" r:id="rId372" xr:uid="{00000000-0004-0000-0400-000073010000}"/>
    <hyperlink ref="D374" r:id="rId373" xr:uid="{00000000-0004-0000-0400-000074010000}"/>
    <hyperlink ref="D375" r:id="rId374" xr:uid="{00000000-0004-0000-0400-000075010000}"/>
    <hyperlink ref="D376" r:id="rId375" xr:uid="{00000000-0004-0000-0400-000076010000}"/>
    <hyperlink ref="D377" r:id="rId376" xr:uid="{00000000-0004-0000-0400-000077010000}"/>
    <hyperlink ref="D378" r:id="rId377" xr:uid="{00000000-0004-0000-0400-000078010000}"/>
    <hyperlink ref="D379" r:id="rId378" xr:uid="{00000000-0004-0000-0400-000079010000}"/>
    <hyperlink ref="D380" r:id="rId379" xr:uid="{00000000-0004-0000-0400-00007A010000}"/>
    <hyperlink ref="D381" r:id="rId380" xr:uid="{00000000-0004-0000-0400-00007B010000}"/>
    <hyperlink ref="D382" r:id="rId381" xr:uid="{00000000-0004-0000-0400-00007C010000}"/>
    <hyperlink ref="D383" r:id="rId382" xr:uid="{00000000-0004-0000-0400-00007D010000}"/>
    <hyperlink ref="D384" r:id="rId383" xr:uid="{00000000-0004-0000-0400-00007E010000}"/>
    <hyperlink ref="D385" r:id="rId384" xr:uid="{00000000-0004-0000-0400-00007F010000}"/>
    <hyperlink ref="D386" r:id="rId385" xr:uid="{00000000-0004-0000-0400-000080010000}"/>
    <hyperlink ref="D387" r:id="rId386" xr:uid="{00000000-0004-0000-0400-000081010000}"/>
    <hyperlink ref="D388" r:id="rId387" xr:uid="{00000000-0004-0000-0400-000082010000}"/>
    <hyperlink ref="D389" r:id="rId388" xr:uid="{00000000-0004-0000-0400-000083010000}"/>
    <hyperlink ref="D390" r:id="rId389" xr:uid="{00000000-0004-0000-0400-000084010000}"/>
    <hyperlink ref="D391" r:id="rId390" xr:uid="{00000000-0004-0000-0400-000085010000}"/>
    <hyperlink ref="D392" r:id="rId391" xr:uid="{00000000-0004-0000-0400-000086010000}"/>
    <hyperlink ref="D393" r:id="rId392" xr:uid="{00000000-0004-0000-0400-000087010000}"/>
    <hyperlink ref="D394" r:id="rId393" xr:uid="{00000000-0004-0000-0400-000088010000}"/>
    <hyperlink ref="D395" r:id="rId394" xr:uid="{00000000-0004-0000-0400-000089010000}"/>
    <hyperlink ref="D396" r:id="rId395" xr:uid="{00000000-0004-0000-0400-00008A010000}"/>
    <hyperlink ref="D397" r:id="rId396" xr:uid="{00000000-0004-0000-0400-00008B010000}"/>
    <hyperlink ref="D398" r:id="rId397" xr:uid="{00000000-0004-0000-0400-00008C010000}"/>
    <hyperlink ref="D399" r:id="rId398" xr:uid="{00000000-0004-0000-0400-00008D010000}"/>
    <hyperlink ref="D400" r:id="rId399" xr:uid="{00000000-0004-0000-0400-00008E010000}"/>
    <hyperlink ref="D401" r:id="rId400" xr:uid="{00000000-0004-0000-0400-00008F010000}"/>
    <hyperlink ref="D402" r:id="rId401" xr:uid="{00000000-0004-0000-0400-000090010000}"/>
    <hyperlink ref="D403" r:id="rId402" xr:uid="{00000000-0004-0000-0400-000091010000}"/>
    <hyperlink ref="D404" r:id="rId403" xr:uid="{00000000-0004-0000-0400-000092010000}"/>
    <hyperlink ref="D405" r:id="rId404" xr:uid="{00000000-0004-0000-0400-000093010000}"/>
    <hyperlink ref="D406" r:id="rId405" xr:uid="{00000000-0004-0000-0400-000094010000}"/>
    <hyperlink ref="D407" r:id="rId406" xr:uid="{00000000-0004-0000-0400-000095010000}"/>
    <hyperlink ref="D408" r:id="rId407" xr:uid="{00000000-0004-0000-0400-000096010000}"/>
    <hyperlink ref="D409" r:id="rId408" xr:uid="{00000000-0004-0000-0400-000097010000}"/>
    <hyperlink ref="D410" r:id="rId409" xr:uid="{00000000-0004-0000-0400-000098010000}"/>
    <hyperlink ref="D411" r:id="rId410" xr:uid="{00000000-0004-0000-0400-000099010000}"/>
    <hyperlink ref="D412" r:id="rId411" xr:uid="{00000000-0004-0000-0400-00009A010000}"/>
    <hyperlink ref="D413" r:id="rId412" xr:uid="{00000000-0004-0000-0400-00009B010000}"/>
    <hyperlink ref="D414" r:id="rId413" xr:uid="{00000000-0004-0000-0400-00009C010000}"/>
    <hyperlink ref="D415" r:id="rId414" xr:uid="{00000000-0004-0000-0400-00009D010000}"/>
    <hyperlink ref="D416" r:id="rId415" xr:uid="{00000000-0004-0000-0400-00009E010000}"/>
    <hyperlink ref="D417" r:id="rId416" xr:uid="{00000000-0004-0000-0400-00009F010000}"/>
    <hyperlink ref="D418" r:id="rId417" xr:uid="{00000000-0004-0000-0400-0000A0010000}"/>
    <hyperlink ref="D419" r:id="rId418" xr:uid="{00000000-0004-0000-0400-0000A1010000}"/>
    <hyperlink ref="D420" r:id="rId419" xr:uid="{00000000-0004-0000-0400-0000A2010000}"/>
    <hyperlink ref="D421" r:id="rId420" xr:uid="{00000000-0004-0000-0400-0000A3010000}"/>
    <hyperlink ref="D422" r:id="rId421" xr:uid="{00000000-0004-0000-0400-0000A4010000}"/>
    <hyperlink ref="D423" r:id="rId422" xr:uid="{00000000-0004-0000-0400-0000A5010000}"/>
    <hyperlink ref="D424" r:id="rId423" xr:uid="{00000000-0004-0000-0400-0000A6010000}"/>
    <hyperlink ref="D425" r:id="rId424" xr:uid="{00000000-0004-0000-0400-0000A7010000}"/>
    <hyperlink ref="D426" r:id="rId425" xr:uid="{00000000-0004-0000-0400-0000A8010000}"/>
    <hyperlink ref="D427" r:id="rId426" xr:uid="{00000000-0004-0000-0400-0000A9010000}"/>
    <hyperlink ref="D428" r:id="rId427" xr:uid="{00000000-0004-0000-0400-0000AA010000}"/>
    <hyperlink ref="D429" r:id="rId428" xr:uid="{00000000-0004-0000-0400-0000AB010000}"/>
    <hyperlink ref="D430" r:id="rId429" xr:uid="{00000000-0004-0000-0400-0000AC010000}"/>
    <hyperlink ref="D431" r:id="rId430" xr:uid="{00000000-0004-0000-0400-0000AD010000}"/>
    <hyperlink ref="D432" r:id="rId431" xr:uid="{00000000-0004-0000-0400-0000AE010000}"/>
    <hyperlink ref="D433" r:id="rId432" xr:uid="{00000000-0004-0000-0400-0000AF010000}"/>
    <hyperlink ref="D434" r:id="rId433" xr:uid="{00000000-0004-0000-0400-0000B0010000}"/>
    <hyperlink ref="D435" r:id="rId434" xr:uid="{00000000-0004-0000-0400-0000B1010000}"/>
    <hyperlink ref="D436" r:id="rId435" xr:uid="{00000000-0004-0000-0400-0000B2010000}"/>
    <hyperlink ref="D437" r:id="rId436" xr:uid="{00000000-0004-0000-0400-0000B3010000}"/>
    <hyperlink ref="D438" r:id="rId437" xr:uid="{00000000-0004-0000-0400-0000B4010000}"/>
    <hyperlink ref="D439" r:id="rId438" xr:uid="{00000000-0004-0000-0400-0000B5010000}"/>
    <hyperlink ref="D440" r:id="rId439" xr:uid="{00000000-0004-0000-0400-0000B6010000}"/>
    <hyperlink ref="D441" r:id="rId440" xr:uid="{00000000-0004-0000-0400-0000B7010000}"/>
    <hyperlink ref="D442" r:id="rId441" xr:uid="{00000000-0004-0000-0400-0000B8010000}"/>
    <hyperlink ref="D443" r:id="rId442" xr:uid="{00000000-0004-0000-0400-0000B9010000}"/>
    <hyperlink ref="D444" r:id="rId443" xr:uid="{00000000-0004-0000-0400-0000BA010000}"/>
    <hyperlink ref="D445" r:id="rId444" xr:uid="{00000000-0004-0000-0400-0000BB010000}"/>
    <hyperlink ref="D446" r:id="rId445" xr:uid="{00000000-0004-0000-0400-0000BC010000}"/>
    <hyperlink ref="D447" r:id="rId446" xr:uid="{00000000-0004-0000-0400-0000BD010000}"/>
    <hyperlink ref="D448" r:id="rId447" xr:uid="{00000000-0004-0000-0400-0000BE010000}"/>
    <hyperlink ref="D449" r:id="rId448" xr:uid="{00000000-0004-0000-0400-0000BF010000}"/>
    <hyperlink ref="D450" r:id="rId449" xr:uid="{00000000-0004-0000-0400-0000C0010000}"/>
    <hyperlink ref="D451" r:id="rId450" xr:uid="{00000000-0004-0000-0400-0000C1010000}"/>
    <hyperlink ref="D452" r:id="rId451" xr:uid="{00000000-0004-0000-0400-0000C2010000}"/>
    <hyperlink ref="D453" r:id="rId452" xr:uid="{00000000-0004-0000-0400-0000C3010000}"/>
    <hyperlink ref="D454" r:id="rId453" xr:uid="{00000000-0004-0000-0400-0000C4010000}"/>
    <hyperlink ref="D455" r:id="rId454" xr:uid="{00000000-0004-0000-0400-0000C5010000}"/>
    <hyperlink ref="D456" r:id="rId455" xr:uid="{00000000-0004-0000-0400-0000C6010000}"/>
    <hyperlink ref="D457" r:id="rId456" xr:uid="{00000000-0004-0000-0400-0000C7010000}"/>
    <hyperlink ref="D458" r:id="rId457" xr:uid="{00000000-0004-0000-0400-0000C8010000}"/>
    <hyperlink ref="D459" r:id="rId458" xr:uid="{00000000-0004-0000-0400-0000C9010000}"/>
    <hyperlink ref="D460" r:id="rId459" xr:uid="{00000000-0004-0000-0400-0000CA010000}"/>
    <hyperlink ref="D461" r:id="rId460" xr:uid="{00000000-0004-0000-0400-0000CB010000}"/>
    <hyperlink ref="D462" r:id="rId461" xr:uid="{00000000-0004-0000-0400-0000CC010000}"/>
    <hyperlink ref="D463" r:id="rId462" xr:uid="{00000000-0004-0000-0400-0000CD010000}"/>
    <hyperlink ref="D464" r:id="rId463" xr:uid="{00000000-0004-0000-0400-0000CE010000}"/>
    <hyperlink ref="D465" r:id="rId464" xr:uid="{00000000-0004-0000-0400-0000CF010000}"/>
    <hyperlink ref="D466" r:id="rId465" xr:uid="{00000000-0004-0000-0400-0000D0010000}"/>
    <hyperlink ref="D467" r:id="rId466" xr:uid="{00000000-0004-0000-0400-0000D1010000}"/>
    <hyperlink ref="D468" r:id="rId467" xr:uid="{00000000-0004-0000-0400-0000D2010000}"/>
    <hyperlink ref="D469" r:id="rId468" xr:uid="{00000000-0004-0000-0400-0000D3010000}"/>
    <hyperlink ref="D470" r:id="rId469" xr:uid="{00000000-0004-0000-0400-0000D4010000}"/>
    <hyperlink ref="D471" r:id="rId470" xr:uid="{00000000-0004-0000-0400-0000D5010000}"/>
    <hyperlink ref="D472" r:id="rId471" xr:uid="{00000000-0004-0000-0400-0000D6010000}"/>
    <hyperlink ref="D473" r:id="rId472" xr:uid="{00000000-0004-0000-0400-0000D7010000}"/>
    <hyperlink ref="D474" r:id="rId473" xr:uid="{00000000-0004-0000-0400-0000D8010000}"/>
    <hyperlink ref="D475" r:id="rId474" xr:uid="{00000000-0004-0000-0400-0000D9010000}"/>
    <hyperlink ref="D476" r:id="rId475" xr:uid="{00000000-0004-0000-0400-0000DA010000}"/>
    <hyperlink ref="D477" r:id="rId476" xr:uid="{00000000-0004-0000-0400-0000DB010000}"/>
    <hyperlink ref="D478" r:id="rId477" xr:uid="{00000000-0004-0000-0400-0000DC010000}"/>
    <hyperlink ref="D479" r:id="rId478" xr:uid="{00000000-0004-0000-0400-0000DD010000}"/>
    <hyperlink ref="D480" r:id="rId479" xr:uid="{00000000-0004-0000-0400-0000DE010000}"/>
    <hyperlink ref="D481" r:id="rId480" xr:uid="{00000000-0004-0000-0400-0000DF010000}"/>
    <hyperlink ref="D482" r:id="rId481" xr:uid="{00000000-0004-0000-0400-0000E0010000}"/>
    <hyperlink ref="D483" r:id="rId482" xr:uid="{00000000-0004-0000-0400-0000E1010000}"/>
    <hyperlink ref="D484" r:id="rId483" xr:uid="{00000000-0004-0000-0400-0000E2010000}"/>
    <hyperlink ref="D485" r:id="rId484" xr:uid="{00000000-0004-0000-0400-0000E3010000}"/>
    <hyperlink ref="D486" r:id="rId485" xr:uid="{00000000-0004-0000-0400-0000E4010000}"/>
    <hyperlink ref="D487" r:id="rId486" xr:uid="{00000000-0004-0000-0400-0000E5010000}"/>
    <hyperlink ref="D488" r:id="rId487" xr:uid="{00000000-0004-0000-0400-0000E6010000}"/>
    <hyperlink ref="D489" r:id="rId488" xr:uid="{00000000-0004-0000-0400-0000E7010000}"/>
    <hyperlink ref="D490" r:id="rId489" xr:uid="{00000000-0004-0000-0400-0000E8010000}"/>
    <hyperlink ref="D491" r:id="rId490" xr:uid="{00000000-0004-0000-0400-0000E9010000}"/>
    <hyperlink ref="D492" r:id="rId491" xr:uid="{00000000-0004-0000-0400-0000EA010000}"/>
    <hyperlink ref="D493" r:id="rId492" xr:uid="{00000000-0004-0000-0400-0000EB010000}"/>
    <hyperlink ref="D494" r:id="rId493" xr:uid="{00000000-0004-0000-0400-0000EC010000}"/>
    <hyperlink ref="D495" r:id="rId494" xr:uid="{00000000-0004-0000-0400-0000ED010000}"/>
    <hyperlink ref="D496" r:id="rId495" xr:uid="{00000000-0004-0000-0400-0000EE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6"/>
  <sheetViews>
    <sheetView workbookViewId="0"/>
  </sheetViews>
  <sheetFormatPr defaultColWidth="12.6640625" defaultRowHeight="15.75" customHeight="1" x14ac:dyDescent="0.25"/>
  <cols>
    <col min="2" max="2" width="31.21875" customWidth="1"/>
    <col min="14" max="14" width="16" customWidth="1"/>
  </cols>
  <sheetData>
    <row r="1" spans="1:26" x14ac:dyDescent="0.25">
      <c r="A1" s="8" t="s">
        <v>3718</v>
      </c>
      <c r="B1" s="6" t="s">
        <v>3719</v>
      </c>
      <c r="C1" s="6" t="s">
        <v>4</v>
      </c>
      <c r="D1" s="6" t="s">
        <v>3720</v>
      </c>
      <c r="E1" s="6" t="s">
        <v>3721</v>
      </c>
      <c r="F1" s="6" t="s">
        <v>3722</v>
      </c>
      <c r="G1" s="6" t="s">
        <v>3723</v>
      </c>
      <c r="H1" s="6" t="s">
        <v>3724</v>
      </c>
      <c r="I1" s="6" t="s">
        <v>3725</v>
      </c>
      <c r="J1" s="9" t="s">
        <v>3726</v>
      </c>
      <c r="K1" s="9" t="s">
        <v>3727</v>
      </c>
      <c r="L1" s="9" t="s">
        <v>3728</v>
      </c>
      <c r="M1" s="9" t="s">
        <v>3729</v>
      </c>
      <c r="N1" s="9" t="s">
        <v>3730</v>
      </c>
      <c r="O1" s="9" t="s">
        <v>3731</v>
      </c>
      <c r="P1" s="9" t="s">
        <v>3732</v>
      </c>
      <c r="Q1" s="9" t="s">
        <v>3733</v>
      </c>
      <c r="R1" s="9" t="s">
        <v>3734</v>
      </c>
      <c r="S1" s="9" t="s">
        <v>3735</v>
      </c>
      <c r="T1" s="9" t="s">
        <v>3736</v>
      </c>
      <c r="U1" s="9" t="s">
        <v>3737</v>
      </c>
      <c r="V1" s="6" t="s">
        <v>3738</v>
      </c>
    </row>
    <row r="2" spans="1:26" x14ac:dyDescent="0.25">
      <c r="A2" s="10">
        <v>45552.673940659719</v>
      </c>
      <c r="B2" s="11" t="s">
        <v>3739</v>
      </c>
      <c r="C2" s="11" t="s">
        <v>1153</v>
      </c>
      <c r="D2" s="12" t="s">
        <v>1152</v>
      </c>
      <c r="E2" s="11" t="s">
        <v>3740</v>
      </c>
      <c r="F2" s="11" t="s">
        <v>3741</v>
      </c>
      <c r="G2" s="11" t="s">
        <v>3741</v>
      </c>
      <c r="H2" s="11" t="s">
        <v>3741</v>
      </c>
      <c r="I2" s="11" t="s">
        <v>3741</v>
      </c>
      <c r="J2" s="11"/>
      <c r="K2" s="13">
        <v>0.85347222222222219</v>
      </c>
      <c r="L2" s="14"/>
      <c r="M2" s="11"/>
      <c r="N2" s="11"/>
      <c r="O2" s="15"/>
      <c r="P2" s="11"/>
      <c r="Q2" s="11"/>
      <c r="R2" s="11"/>
      <c r="S2" s="15"/>
      <c r="T2" s="11"/>
      <c r="U2" s="11"/>
      <c r="V2" s="16">
        <v>1</v>
      </c>
    </row>
    <row r="3" spans="1:26" x14ac:dyDescent="0.25">
      <c r="A3" s="10">
        <v>45552.673974895835</v>
      </c>
      <c r="B3" s="11" t="s">
        <v>3742</v>
      </c>
      <c r="C3" s="11" t="s">
        <v>1799</v>
      </c>
      <c r="D3" s="12" t="s">
        <v>1798</v>
      </c>
      <c r="E3" s="11" t="s">
        <v>3740</v>
      </c>
      <c r="F3" s="11" t="s">
        <v>3741</v>
      </c>
      <c r="G3" s="11" t="s">
        <v>3741</v>
      </c>
      <c r="H3" s="11" t="s">
        <v>3741</v>
      </c>
      <c r="I3" s="11" t="s">
        <v>3741</v>
      </c>
      <c r="J3" s="11"/>
      <c r="K3" s="13">
        <v>0.85347222222222219</v>
      </c>
      <c r="L3" s="14"/>
      <c r="M3" s="11"/>
      <c r="N3" s="11"/>
      <c r="O3" s="15"/>
      <c r="P3" s="11"/>
      <c r="Q3" s="11"/>
      <c r="R3" s="11"/>
      <c r="S3" s="15"/>
      <c r="T3" s="11"/>
      <c r="U3" s="11"/>
      <c r="V3" s="16">
        <v>1</v>
      </c>
    </row>
    <row r="4" spans="1:26" x14ac:dyDescent="0.25">
      <c r="A4" s="10">
        <v>45552.6739796412</v>
      </c>
      <c r="B4" s="11" t="s">
        <v>3617</v>
      </c>
      <c r="C4" s="11" t="s">
        <v>2482</v>
      </c>
      <c r="D4" s="12" t="s">
        <v>2481</v>
      </c>
      <c r="E4" s="11" t="s">
        <v>3740</v>
      </c>
      <c r="F4" s="11" t="s">
        <v>3741</v>
      </c>
      <c r="G4" s="11" t="s">
        <v>3741</v>
      </c>
      <c r="H4" s="11" t="s">
        <v>549</v>
      </c>
      <c r="I4" s="11" t="s">
        <v>3741</v>
      </c>
      <c r="J4" s="11"/>
      <c r="K4" s="13">
        <v>0.85347222222222219</v>
      </c>
      <c r="L4" s="14"/>
      <c r="M4" s="11" t="s">
        <v>3743</v>
      </c>
      <c r="N4" s="11">
        <v>1</v>
      </c>
      <c r="O4" s="15"/>
      <c r="P4" s="11"/>
      <c r="Q4" s="11"/>
      <c r="R4" s="11"/>
      <c r="S4" s="15"/>
      <c r="T4" s="11"/>
      <c r="U4" s="11"/>
      <c r="V4" s="16">
        <v>1</v>
      </c>
    </row>
    <row r="5" spans="1:26" x14ac:dyDescent="0.25">
      <c r="A5" s="10">
        <v>45552.673991354168</v>
      </c>
      <c r="B5" s="11" t="s">
        <v>3744</v>
      </c>
      <c r="C5" s="11" t="s">
        <v>2167</v>
      </c>
      <c r="D5" s="12" t="s">
        <v>2004</v>
      </c>
      <c r="E5" s="11" t="s">
        <v>3740</v>
      </c>
      <c r="F5" s="11" t="s">
        <v>3741</v>
      </c>
      <c r="G5" s="11" t="s">
        <v>3741</v>
      </c>
      <c r="H5" s="11" t="s">
        <v>3741</v>
      </c>
      <c r="I5" s="11" t="s">
        <v>3741</v>
      </c>
      <c r="J5" s="11"/>
      <c r="K5" s="13">
        <v>0.85347222222222219</v>
      </c>
      <c r="L5" s="14"/>
      <c r="M5" s="11" t="s">
        <v>3743</v>
      </c>
      <c r="N5" s="11">
        <v>1</v>
      </c>
      <c r="O5" s="15"/>
      <c r="P5" s="11"/>
      <c r="Q5" s="11"/>
      <c r="R5" s="11"/>
      <c r="S5" s="15"/>
      <c r="T5" s="11"/>
      <c r="U5" s="11"/>
      <c r="V5" s="16">
        <v>1</v>
      </c>
    </row>
    <row r="6" spans="1:26" x14ac:dyDescent="0.25">
      <c r="A6" s="10">
        <v>45552.674005601853</v>
      </c>
      <c r="B6" s="11" t="s">
        <v>3745</v>
      </c>
      <c r="C6" s="11" t="s">
        <v>2348</v>
      </c>
      <c r="D6" s="12" t="s">
        <v>2347</v>
      </c>
      <c r="E6" s="11" t="s">
        <v>3740</v>
      </c>
      <c r="F6" s="11" t="s">
        <v>3741</v>
      </c>
      <c r="G6" s="11" t="s">
        <v>3741</v>
      </c>
      <c r="H6" s="11" t="s">
        <v>549</v>
      </c>
      <c r="I6" s="11" t="s">
        <v>3741</v>
      </c>
      <c r="J6" s="11"/>
      <c r="K6" s="13">
        <v>0.85347222222222219</v>
      </c>
      <c r="L6" s="14"/>
      <c r="M6" s="11"/>
      <c r="N6" s="11"/>
      <c r="O6" s="15"/>
      <c r="P6" s="11"/>
      <c r="Q6" s="11"/>
      <c r="R6" s="11"/>
      <c r="S6" s="15"/>
      <c r="T6" s="11"/>
      <c r="U6" s="11"/>
      <c r="V6" s="16">
        <v>1</v>
      </c>
    </row>
    <row r="7" spans="1:26" x14ac:dyDescent="0.25">
      <c r="A7" s="10">
        <v>45552.674065937499</v>
      </c>
      <c r="B7" s="11" t="s">
        <v>3746</v>
      </c>
      <c r="C7" s="11" t="s">
        <v>1606</v>
      </c>
      <c r="D7" s="11" t="s">
        <v>3747</v>
      </c>
      <c r="E7" s="11" t="s">
        <v>3740</v>
      </c>
      <c r="F7" s="11" t="s">
        <v>3741</v>
      </c>
      <c r="G7" s="11" t="s">
        <v>3741</v>
      </c>
      <c r="H7" s="11" t="s">
        <v>3741</v>
      </c>
      <c r="I7" s="11" t="s">
        <v>3741</v>
      </c>
      <c r="J7" s="11"/>
      <c r="K7" s="13">
        <v>0.93958333333333333</v>
      </c>
      <c r="L7" s="14"/>
      <c r="M7" s="11"/>
      <c r="N7" s="11"/>
      <c r="O7" s="11"/>
      <c r="P7" s="15"/>
      <c r="Q7" s="11"/>
      <c r="R7" s="11"/>
      <c r="S7" s="15"/>
      <c r="T7" s="11"/>
      <c r="U7" s="11"/>
      <c r="V7" s="16">
        <v>1</v>
      </c>
    </row>
    <row r="8" spans="1:26" x14ac:dyDescent="0.25">
      <c r="A8" s="10">
        <v>45552.674127326391</v>
      </c>
      <c r="B8" s="11" t="s">
        <v>3748</v>
      </c>
      <c r="C8" s="11" t="s">
        <v>3749</v>
      </c>
      <c r="D8" s="11" t="s">
        <v>3750</v>
      </c>
      <c r="E8" s="11" t="s">
        <v>3740</v>
      </c>
      <c r="F8" s="11" t="s">
        <v>3741</v>
      </c>
      <c r="G8" s="11" t="s">
        <v>3741</v>
      </c>
      <c r="H8" s="11" t="s">
        <v>3741</v>
      </c>
      <c r="I8" s="11" t="s">
        <v>3741</v>
      </c>
      <c r="J8" s="11"/>
      <c r="K8" s="17">
        <v>0.83750000000000002</v>
      </c>
      <c r="L8" s="14"/>
      <c r="M8" s="11"/>
      <c r="N8" s="11"/>
      <c r="O8" s="11"/>
      <c r="P8" s="15"/>
      <c r="Q8" s="11"/>
      <c r="R8" s="11"/>
      <c r="S8" s="15"/>
      <c r="T8" s="11"/>
      <c r="U8" s="11"/>
      <c r="V8" s="16">
        <v>1</v>
      </c>
    </row>
    <row r="9" spans="1:26" x14ac:dyDescent="0.25">
      <c r="A9" s="10">
        <v>45552.67415987268</v>
      </c>
      <c r="B9" s="11" t="s">
        <v>3659</v>
      </c>
      <c r="C9" s="11" t="s">
        <v>896</v>
      </c>
      <c r="D9" s="12" t="s">
        <v>895</v>
      </c>
      <c r="E9" s="11" t="s">
        <v>3740</v>
      </c>
      <c r="F9" s="11" t="s">
        <v>3741</v>
      </c>
      <c r="G9" s="11" t="s">
        <v>3741</v>
      </c>
      <c r="H9" s="11" t="s">
        <v>3741</v>
      </c>
      <c r="I9" s="11" t="s">
        <v>3741</v>
      </c>
      <c r="J9" s="11"/>
      <c r="K9" s="17">
        <v>0.83750000000000002</v>
      </c>
      <c r="L9" s="14"/>
      <c r="M9" s="11" t="s">
        <v>3751</v>
      </c>
      <c r="N9" s="11">
        <v>1</v>
      </c>
      <c r="O9" s="11"/>
      <c r="P9" s="15"/>
      <c r="Q9" s="11"/>
      <c r="R9" s="11"/>
      <c r="S9" s="15"/>
      <c r="T9" s="11"/>
      <c r="U9" s="11"/>
      <c r="V9" s="16">
        <v>1</v>
      </c>
    </row>
    <row r="10" spans="1:26" x14ac:dyDescent="0.25">
      <c r="A10" s="10">
        <v>45552.674169224541</v>
      </c>
      <c r="B10" s="11" t="s">
        <v>3752</v>
      </c>
      <c r="C10" s="11" t="s">
        <v>1825</v>
      </c>
      <c r="D10" s="12" t="s">
        <v>1824</v>
      </c>
      <c r="E10" s="11" t="s">
        <v>3740</v>
      </c>
      <c r="F10" s="11" t="s">
        <v>3741</v>
      </c>
      <c r="G10" s="11" t="s">
        <v>3741</v>
      </c>
      <c r="H10" s="11" t="s">
        <v>3741</v>
      </c>
      <c r="I10" s="11" t="s">
        <v>3741</v>
      </c>
      <c r="J10" s="11"/>
      <c r="K10" s="17">
        <v>0.83750000000000002</v>
      </c>
      <c r="L10" s="14"/>
      <c r="M10" s="11"/>
      <c r="N10" s="11"/>
      <c r="O10" s="11"/>
      <c r="P10" s="15"/>
      <c r="Q10" s="11"/>
      <c r="R10" s="11"/>
      <c r="S10" s="15"/>
      <c r="T10" s="11"/>
      <c r="U10" s="11"/>
      <c r="V10" s="16">
        <v>1</v>
      </c>
    </row>
    <row r="11" spans="1:26" x14ac:dyDescent="0.25">
      <c r="A11" s="10">
        <v>45552.674171192135</v>
      </c>
      <c r="B11" s="11" t="s">
        <v>3753</v>
      </c>
      <c r="C11" s="11" t="s">
        <v>2748</v>
      </c>
      <c r="D11" s="12" t="s">
        <v>2747</v>
      </c>
      <c r="E11" s="11" t="s">
        <v>3740</v>
      </c>
      <c r="F11" s="11" t="s">
        <v>3741</v>
      </c>
      <c r="G11" s="11" t="s">
        <v>3741</v>
      </c>
      <c r="H11" s="11" t="s">
        <v>3741</v>
      </c>
      <c r="I11" s="11" t="s">
        <v>3741</v>
      </c>
      <c r="J11" s="15"/>
      <c r="K11" s="17">
        <v>0.83750000000000002</v>
      </c>
      <c r="L11" s="14"/>
      <c r="M11" s="11" t="s">
        <v>3751</v>
      </c>
      <c r="N11" s="11">
        <v>1</v>
      </c>
      <c r="O11" s="11"/>
      <c r="P11" s="11"/>
      <c r="Q11" s="15"/>
      <c r="R11" s="11"/>
      <c r="S11" s="15"/>
      <c r="T11" s="11"/>
      <c r="U11" s="11"/>
      <c r="V11" s="15">
        <v>1</v>
      </c>
    </row>
    <row r="12" spans="1:26" x14ac:dyDescent="0.25">
      <c r="A12" s="18">
        <v>45553.715528657413</v>
      </c>
      <c r="B12" s="19" t="s">
        <v>3477</v>
      </c>
      <c r="C12" s="19" t="s">
        <v>2206</v>
      </c>
      <c r="D12" s="20" t="s">
        <v>2205</v>
      </c>
      <c r="E12" s="19" t="s">
        <v>3754</v>
      </c>
      <c r="F12" s="19" t="s">
        <v>3741</v>
      </c>
      <c r="G12" s="19" t="s">
        <v>3741</v>
      </c>
      <c r="H12" s="19" t="s">
        <v>3741</v>
      </c>
      <c r="I12" s="21" t="s">
        <v>3741</v>
      </c>
      <c r="J12" s="11"/>
      <c r="K12" s="17">
        <v>0.83750000000000002</v>
      </c>
      <c r="L12" s="11"/>
      <c r="M12" s="11" t="s">
        <v>3751</v>
      </c>
      <c r="N12" s="11">
        <v>1</v>
      </c>
      <c r="O12" s="11"/>
      <c r="P12" s="11"/>
      <c r="Q12" s="11"/>
      <c r="R12" s="11"/>
      <c r="S12" s="11"/>
      <c r="T12" s="11"/>
      <c r="U12" s="11"/>
      <c r="V12" s="11"/>
      <c r="W12" s="22"/>
      <c r="X12" s="22"/>
      <c r="Y12" s="22"/>
      <c r="Z12" s="22"/>
    </row>
    <row r="13" spans="1:26" x14ac:dyDescent="0.25">
      <c r="A13" s="23">
        <v>45553.715721006942</v>
      </c>
      <c r="B13" s="11" t="s">
        <v>3665</v>
      </c>
      <c r="C13" s="11" t="s">
        <v>719</v>
      </c>
      <c r="D13" s="24" t="s">
        <v>718</v>
      </c>
      <c r="E13" s="11" t="s">
        <v>3754</v>
      </c>
      <c r="F13" s="11" t="s">
        <v>3741</v>
      </c>
      <c r="G13" s="11" t="s">
        <v>3741</v>
      </c>
      <c r="H13" s="11" t="s">
        <v>3741</v>
      </c>
      <c r="I13" s="25" t="s">
        <v>3741</v>
      </c>
      <c r="J13" s="11"/>
      <c r="K13" s="17">
        <v>0.85555555555555551</v>
      </c>
      <c r="L13" s="11"/>
      <c r="M13" s="11" t="s">
        <v>3751</v>
      </c>
      <c r="N13" s="11">
        <v>1</v>
      </c>
      <c r="O13" s="11"/>
      <c r="P13" s="11"/>
      <c r="Q13" s="11"/>
      <c r="R13" s="11"/>
      <c r="S13" s="11"/>
      <c r="T13" s="11"/>
      <c r="U13" s="11"/>
      <c r="V13" s="11"/>
      <c r="W13" s="22"/>
      <c r="X13" s="22"/>
      <c r="Y13" s="22"/>
      <c r="Z13" s="22"/>
    </row>
    <row r="14" spans="1:26" x14ac:dyDescent="0.25">
      <c r="A14" s="26">
        <v>45553.715878935182</v>
      </c>
      <c r="B14" s="6" t="s">
        <v>3755</v>
      </c>
      <c r="C14" s="6" t="s">
        <v>2764</v>
      </c>
      <c r="D14" s="7" t="s">
        <v>2763</v>
      </c>
      <c r="E14" s="6" t="s">
        <v>3754</v>
      </c>
      <c r="F14" s="6" t="s">
        <v>3741</v>
      </c>
      <c r="G14" s="6" t="s">
        <v>3741</v>
      </c>
      <c r="H14" s="6" t="s">
        <v>3741</v>
      </c>
      <c r="I14" s="27" t="s">
        <v>3741</v>
      </c>
      <c r="J14" s="6">
        <v>1</v>
      </c>
      <c r="K14" s="17">
        <v>0.85555555555555551</v>
      </c>
      <c r="L14" s="6"/>
      <c r="M14" s="6" t="s">
        <v>3751</v>
      </c>
      <c r="N14" s="6">
        <v>1</v>
      </c>
      <c r="O14" s="6"/>
      <c r="P14" s="6"/>
      <c r="Q14" s="6"/>
      <c r="R14" s="6"/>
      <c r="S14" s="6"/>
      <c r="T14" s="6"/>
      <c r="U14" s="6"/>
      <c r="V14" s="6"/>
    </row>
    <row r="15" spans="1:26" x14ac:dyDescent="0.25">
      <c r="A15" s="23">
        <v>45553.71591668982</v>
      </c>
      <c r="B15" s="11" t="s">
        <v>3624</v>
      </c>
      <c r="C15" s="11" t="s">
        <v>1191</v>
      </c>
      <c r="D15" s="24" t="s">
        <v>1190</v>
      </c>
      <c r="E15" s="11" t="s">
        <v>3754</v>
      </c>
      <c r="F15" s="11" t="s">
        <v>3741</v>
      </c>
      <c r="G15" s="11" t="s">
        <v>3741</v>
      </c>
      <c r="H15" s="11" t="s">
        <v>3741</v>
      </c>
      <c r="I15" s="25" t="s">
        <v>3741</v>
      </c>
      <c r="J15" s="11"/>
      <c r="K15" s="17">
        <v>0.85555555555555551</v>
      </c>
      <c r="L15" s="11"/>
      <c r="M15" s="11" t="s">
        <v>3751</v>
      </c>
      <c r="N15" s="11">
        <v>1</v>
      </c>
      <c r="O15" s="11"/>
      <c r="P15" s="11"/>
      <c r="Q15" s="11"/>
      <c r="R15" s="11"/>
      <c r="S15" s="11"/>
      <c r="T15" s="11"/>
      <c r="U15" s="11"/>
      <c r="V15" s="11"/>
      <c r="W15" s="22"/>
      <c r="X15" s="22"/>
      <c r="Y15" s="22"/>
      <c r="Z15" s="22"/>
    </row>
    <row r="16" spans="1:26" x14ac:dyDescent="0.25">
      <c r="A16" s="23">
        <v>45553.715993402773</v>
      </c>
      <c r="B16" s="11" t="s">
        <v>746</v>
      </c>
      <c r="C16" s="11" t="s">
        <v>2352</v>
      </c>
      <c r="D16" s="24" t="s">
        <v>2351</v>
      </c>
      <c r="E16" s="11" t="s">
        <v>3754</v>
      </c>
      <c r="F16" s="11" t="s">
        <v>3741</v>
      </c>
      <c r="G16" s="11" t="s">
        <v>3741</v>
      </c>
      <c r="H16" s="11" t="s">
        <v>3741</v>
      </c>
      <c r="I16" s="25" t="s">
        <v>3741</v>
      </c>
      <c r="J16" s="11"/>
      <c r="K16" s="17">
        <v>0.85555555555555551</v>
      </c>
      <c r="L16" s="11"/>
      <c r="M16" s="11" t="s">
        <v>3751</v>
      </c>
      <c r="N16" s="11">
        <v>1</v>
      </c>
      <c r="O16" s="11"/>
      <c r="P16" s="11"/>
      <c r="Q16" s="11"/>
      <c r="R16" s="11"/>
      <c r="S16" s="11"/>
      <c r="T16" s="11"/>
      <c r="U16" s="11"/>
      <c r="V16" s="11"/>
      <c r="W16" s="22"/>
      <c r="X16" s="22"/>
      <c r="Y16" s="22"/>
      <c r="Z16" s="22"/>
    </row>
    <row r="17" spans="1:26" x14ac:dyDescent="0.25">
      <c r="A17" s="28">
        <v>45553.716029444447</v>
      </c>
      <c r="B17" s="29" t="s">
        <v>3756</v>
      </c>
      <c r="C17" s="29" t="s">
        <v>1056</v>
      </c>
      <c r="D17" s="30" t="s">
        <v>1055</v>
      </c>
      <c r="E17" s="29" t="s">
        <v>3757</v>
      </c>
      <c r="F17" s="29" t="s">
        <v>3741</v>
      </c>
      <c r="G17" s="29" t="s">
        <v>3741</v>
      </c>
      <c r="H17" s="29" t="s">
        <v>3741</v>
      </c>
      <c r="I17" s="31" t="s">
        <v>3741</v>
      </c>
      <c r="J17" s="29"/>
      <c r="K17" s="32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33"/>
      <c r="X17" s="33"/>
      <c r="Y17" s="33"/>
      <c r="Z17" s="33"/>
    </row>
    <row r="18" spans="1:26" x14ac:dyDescent="0.25">
      <c r="A18" s="23">
        <v>45553.716072175928</v>
      </c>
      <c r="B18" s="11" t="s">
        <v>3758</v>
      </c>
      <c r="C18" s="11" t="s">
        <v>901</v>
      </c>
      <c r="D18" s="24" t="s">
        <v>900</v>
      </c>
      <c r="E18" s="11" t="s">
        <v>3754</v>
      </c>
      <c r="F18" s="11" t="s">
        <v>3741</v>
      </c>
      <c r="G18" s="11" t="s">
        <v>3741</v>
      </c>
      <c r="H18" s="11" t="s">
        <v>3741</v>
      </c>
      <c r="I18" s="25" t="s">
        <v>3741</v>
      </c>
      <c r="J18" s="11"/>
      <c r="K18" s="17">
        <v>0.85555555555555551</v>
      </c>
      <c r="L18" s="11"/>
      <c r="M18" s="11" t="s">
        <v>3751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22"/>
      <c r="X18" s="22"/>
      <c r="Y18" s="22"/>
      <c r="Z18" s="22"/>
    </row>
    <row r="19" spans="1:26" x14ac:dyDescent="0.25">
      <c r="A19" s="23">
        <v>45553.716227835648</v>
      </c>
      <c r="B19" s="11" t="s">
        <v>3593</v>
      </c>
      <c r="C19" s="11" t="s">
        <v>806</v>
      </c>
      <c r="D19" s="24" t="s">
        <v>805</v>
      </c>
      <c r="E19" s="11" t="s">
        <v>3754</v>
      </c>
      <c r="F19" s="11" t="s">
        <v>3741</v>
      </c>
      <c r="G19" s="11" t="s">
        <v>3741</v>
      </c>
      <c r="H19" s="11" t="s">
        <v>3741</v>
      </c>
      <c r="I19" s="25" t="s">
        <v>3741</v>
      </c>
      <c r="J19" s="11"/>
      <c r="K19" s="32"/>
      <c r="L19" s="11"/>
      <c r="M19" s="11" t="s">
        <v>3759</v>
      </c>
      <c r="N19" s="11">
        <v>1</v>
      </c>
      <c r="O19" s="11"/>
      <c r="P19" s="11"/>
      <c r="Q19" s="11"/>
      <c r="R19" s="11"/>
      <c r="S19" s="11"/>
      <c r="T19" s="11"/>
      <c r="U19" s="11"/>
      <c r="V19" s="11"/>
      <c r="W19" s="22"/>
      <c r="X19" s="22"/>
      <c r="Y19" s="22"/>
      <c r="Z19" s="22"/>
    </row>
    <row r="20" spans="1:26" x14ac:dyDescent="0.25">
      <c r="A20" s="23">
        <v>45553.716236446759</v>
      </c>
      <c r="B20" s="11" t="s">
        <v>3760</v>
      </c>
      <c r="C20" s="11" t="s">
        <v>2324</v>
      </c>
      <c r="D20" s="24" t="s">
        <v>2323</v>
      </c>
      <c r="E20" s="11" t="s">
        <v>3754</v>
      </c>
      <c r="F20" s="11" t="s">
        <v>3741</v>
      </c>
      <c r="G20" s="11" t="s">
        <v>3741</v>
      </c>
      <c r="H20" s="11" t="s">
        <v>3741</v>
      </c>
      <c r="I20" s="25" t="s">
        <v>3741</v>
      </c>
      <c r="J20" s="11"/>
      <c r="K20" s="32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22"/>
      <c r="X20" s="22"/>
      <c r="Y20" s="22"/>
      <c r="Z20" s="22"/>
    </row>
    <row r="21" spans="1:26" x14ac:dyDescent="0.25">
      <c r="A21" s="34">
        <v>45553.716243912037</v>
      </c>
      <c r="B21" s="35" t="s">
        <v>3642</v>
      </c>
      <c r="C21" s="35" t="s">
        <v>2788</v>
      </c>
      <c r="D21" s="36" t="s">
        <v>2787</v>
      </c>
      <c r="E21" s="35" t="s">
        <v>3754</v>
      </c>
      <c r="F21" s="35" t="s">
        <v>3741</v>
      </c>
      <c r="G21" s="35" t="s">
        <v>3741</v>
      </c>
      <c r="H21" s="35" t="s">
        <v>3741</v>
      </c>
      <c r="I21" s="37" t="s">
        <v>3741</v>
      </c>
      <c r="J21" s="6">
        <v>1</v>
      </c>
      <c r="K21" s="32"/>
      <c r="L21" s="6"/>
      <c r="M21" s="6" t="s">
        <v>3761</v>
      </c>
      <c r="N21" s="6"/>
      <c r="O21" s="6"/>
      <c r="P21" s="6"/>
      <c r="Q21" s="6"/>
      <c r="R21" s="6"/>
      <c r="S21" s="6"/>
      <c r="T21" s="6"/>
      <c r="U21" s="6"/>
      <c r="V21" s="6"/>
    </row>
    <row r="22" spans="1:26" x14ac:dyDescent="0.25">
      <c r="A22" s="38">
        <v>45553.716336608792</v>
      </c>
      <c r="B22" s="39" t="s">
        <v>3762</v>
      </c>
      <c r="C22" s="39" t="s">
        <v>3763</v>
      </c>
      <c r="D22" s="40" t="s">
        <v>3764</v>
      </c>
      <c r="E22" s="39" t="s">
        <v>3754</v>
      </c>
      <c r="F22" s="39" t="s">
        <v>3741</v>
      </c>
      <c r="G22" s="39" t="s">
        <v>3741</v>
      </c>
      <c r="H22" s="39" t="s">
        <v>3741</v>
      </c>
      <c r="I22" s="41" t="s">
        <v>3741</v>
      </c>
      <c r="J22" s="42">
        <v>1</v>
      </c>
      <c r="K22" s="3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3"/>
      <c r="X22" s="43"/>
      <c r="Y22" s="43"/>
      <c r="Z22" s="43"/>
    </row>
    <row r="23" spans="1:26" x14ac:dyDescent="0.25">
      <c r="A23" s="23">
        <v>45553.716448923617</v>
      </c>
      <c r="B23" s="11" t="s">
        <v>3765</v>
      </c>
      <c r="C23" s="11" t="s">
        <v>2123</v>
      </c>
      <c r="D23" s="24" t="s">
        <v>3766</v>
      </c>
      <c r="E23" s="11" t="s">
        <v>3754</v>
      </c>
      <c r="F23" s="11" t="s">
        <v>3741</v>
      </c>
      <c r="G23" s="11" t="s">
        <v>3741</v>
      </c>
      <c r="H23" s="11" t="s">
        <v>3741</v>
      </c>
      <c r="I23" s="25" t="s">
        <v>3741</v>
      </c>
      <c r="J23" s="11"/>
      <c r="K23" s="32"/>
      <c r="L23" s="11"/>
      <c r="M23" s="11" t="s">
        <v>3751</v>
      </c>
      <c r="N23" s="11">
        <v>1</v>
      </c>
      <c r="O23" s="11"/>
      <c r="P23" s="11"/>
      <c r="Q23" s="11"/>
      <c r="R23" s="11"/>
      <c r="S23" s="11"/>
      <c r="T23" s="11"/>
      <c r="U23" s="11"/>
      <c r="V23" s="11"/>
      <c r="W23" s="22"/>
      <c r="X23" s="22"/>
      <c r="Y23" s="22"/>
      <c r="Z23" s="22"/>
    </row>
    <row r="24" spans="1:26" x14ac:dyDescent="0.25">
      <c r="A24" s="23">
        <v>45553.716513425927</v>
      </c>
      <c r="B24" s="11" t="s">
        <v>3767</v>
      </c>
      <c r="C24" s="11" t="s">
        <v>1000</v>
      </c>
      <c r="D24" s="24" t="s">
        <v>999</v>
      </c>
      <c r="E24" s="11" t="s">
        <v>3754</v>
      </c>
      <c r="F24" s="11" t="s">
        <v>3741</v>
      </c>
      <c r="G24" s="11" t="s">
        <v>3741</v>
      </c>
      <c r="H24" s="11" t="s">
        <v>3741</v>
      </c>
      <c r="I24" s="25" t="s">
        <v>3741</v>
      </c>
      <c r="J24" s="11"/>
      <c r="K24" s="32"/>
      <c r="L24" s="11"/>
      <c r="M24" s="11" t="s">
        <v>3759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22"/>
      <c r="X24" s="22"/>
      <c r="Y24" s="22"/>
      <c r="Z24" s="22"/>
    </row>
    <row r="25" spans="1:26" x14ac:dyDescent="0.25">
      <c r="A25" s="23">
        <v>45553.716552638885</v>
      </c>
      <c r="B25" s="11" t="s">
        <v>3613</v>
      </c>
      <c r="C25" s="11" t="s">
        <v>347</v>
      </c>
      <c r="D25" s="24" t="s">
        <v>346</v>
      </c>
      <c r="E25" s="11" t="s">
        <v>3754</v>
      </c>
      <c r="F25" s="11" t="s">
        <v>3741</v>
      </c>
      <c r="G25" s="11" t="s">
        <v>3741</v>
      </c>
      <c r="H25" s="11" t="s">
        <v>3741</v>
      </c>
      <c r="I25" s="25" t="s">
        <v>3741</v>
      </c>
      <c r="J25" s="11"/>
      <c r="K25" s="32"/>
      <c r="L25" s="11"/>
      <c r="M25" s="11" t="s">
        <v>3751</v>
      </c>
      <c r="N25" s="11">
        <v>1</v>
      </c>
      <c r="O25" s="11"/>
      <c r="P25" s="11"/>
      <c r="Q25" s="11"/>
      <c r="R25" s="11"/>
      <c r="S25" s="11"/>
      <c r="T25" s="11"/>
      <c r="U25" s="11"/>
      <c r="V25" s="11"/>
      <c r="W25" s="22"/>
      <c r="X25" s="22"/>
      <c r="Y25" s="22"/>
      <c r="Z25" s="22"/>
    </row>
    <row r="26" spans="1:26" x14ac:dyDescent="0.25">
      <c r="A26" s="23">
        <v>45553.718357719903</v>
      </c>
      <c r="B26" s="11" t="s">
        <v>3768</v>
      </c>
      <c r="C26" s="11" t="s">
        <v>2644</v>
      </c>
      <c r="D26" s="24" t="s">
        <v>2643</v>
      </c>
      <c r="E26" s="11" t="s">
        <v>3754</v>
      </c>
      <c r="F26" s="11" t="s">
        <v>3741</v>
      </c>
      <c r="G26" s="11" t="s">
        <v>3741</v>
      </c>
      <c r="H26" s="11" t="s">
        <v>3741</v>
      </c>
      <c r="I26" s="25" t="s">
        <v>3741</v>
      </c>
      <c r="J26" s="11"/>
      <c r="K26" s="32"/>
      <c r="L26" s="11"/>
      <c r="M26" s="11" t="s">
        <v>3751</v>
      </c>
      <c r="N26" s="11">
        <v>1</v>
      </c>
      <c r="O26" s="11"/>
      <c r="P26" s="11"/>
      <c r="Q26" s="11"/>
      <c r="R26" s="11"/>
      <c r="S26" s="11"/>
      <c r="T26" s="11"/>
      <c r="U26" s="11"/>
      <c r="V26" s="11"/>
      <c r="W26" s="22"/>
      <c r="X26" s="22"/>
      <c r="Y26" s="22"/>
      <c r="Z26" s="22"/>
    </row>
    <row r="27" spans="1:26" x14ac:dyDescent="0.25">
      <c r="A27" s="23">
        <v>45553.719063865741</v>
      </c>
      <c r="B27" s="11" t="s">
        <v>3769</v>
      </c>
      <c r="C27" s="11" t="s">
        <v>1840</v>
      </c>
      <c r="D27" s="24" t="s">
        <v>3770</v>
      </c>
      <c r="E27" s="11" t="s">
        <v>3754</v>
      </c>
      <c r="F27" s="11" t="s">
        <v>3741</v>
      </c>
      <c r="G27" s="11" t="s">
        <v>3741</v>
      </c>
      <c r="H27" s="11" t="s">
        <v>3741</v>
      </c>
      <c r="I27" s="25" t="s">
        <v>3741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22"/>
      <c r="X27" s="22"/>
      <c r="Y27" s="22"/>
      <c r="Z27" s="22"/>
    </row>
    <row r="28" spans="1:26" x14ac:dyDescent="0.25">
      <c r="A28" s="23">
        <v>45553.71912631944</v>
      </c>
      <c r="B28" s="11" t="s">
        <v>3771</v>
      </c>
      <c r="C28" s="11" t="s">
        <v>2146</v>
      </c>
      <c r="D28" s="24" t="s">
        <v>2145</v>
      </c>
      <c r="E28" s="11" t="s">
        <v>3754</v>
      </c>
      <c r="F28" s="11" t="s">
        <v>3741</v>
      </c>
      <c r="G28" s="11" t="s">
        <v>3741</v>
      </c>
      <c r="H28" s="11" t="s">
        <v>3741</v>
      </c>
      <c r="I28" s="25" t="s">
        <v>3741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22"/>
      <c r="X28" s="22"/>
      <c r="Y28" s="22"/>
      <c r="Z28" s="22"/>
    </row>
    <row r="29" spans="1:26" x14ac:dyDescent="0.25">
      <c r="A29" s="23">
        <v>45553.720167071762</v>
      </c>
      <c r="B29" s="11" t="s">
        <v>3772</v>
      </c>
      <c r="C29" s="11" t="s">
        <v>3773</v>
      </c>
      <c r="D29" s="24" t="s">
        <v>2469</v>
      </c>
      <c r="E29" s="11" t="s">
        <v>3754</v>
      </c>
      <c r="F29" s="11" t="s">
        <v>3741</v>
      </c>
      <c r="G29" s="11" t="s">
        <v>3741</v>
      </c>
      <c r="H29" s="11" t="s">
        <v>3741</v>
      </c>
      <c r="I29" s="25" t="s">
        <v>3741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22"/>
      <c r="X29" s="22"/>
      <c r="Y29" s="22"/>
      <c r="Z29" s="22"/>
    </row>
    <row r="30" spans="1:26" x14ac:dyDescent="0.25">
      <c r="A30" s="44">
        <v>45553.724615995372</v>
      </c>
      <c r="B30" s="45" t="s">
        <v>3774</v>
      </c>
      <c r="C30" s="45" t="s">
        <v>2315</v>
      </c>
      <c r="D30" s="46" t="s">
        <v>2314</v>
      </c>
      <c r="E30" s="45" t="s">
        <v>3754</v>
      </c>
      <c r="F30" s="45" t="s">
        <v>3741</v>
      </c>
      <c r="G30" s="45" t="s">
        <v>3741</v>
      </c>
      <c r="H30" s="45" t="s">
        <v>3741</v>
      </c>
      <c r="I30" s="47" t="s">
        <v>3741</v>
      </c>
      <c r="J30" s="45"/>
      <c r="K30" s="45"/>
      <c r="L30" s="45"/>
      <c r="M30" s="45" t="s">
        <v>3775</v>
      </c>
      <c r="N30" s="45">
        <v>1</v>
      </c>
      <c r="O30" s="45"/>
      <c r="P30" s="45"/>
      <c r="Q30" s="45"/>
      <c r="R30" s="45"/>
      <c r="S30" s="45"/>
      <c r="T30" s="45"/>
      <c r="U30" s="45"/>
      <c r="V30" s="45"/>
      <c r="W30" s="48"/>
      <c r="X30" s="48"/>
      <c r="Y30" s="48"/>
      <c r="Z30" s="48"/>
    </row>
    <row r="31" spans="1:26" x14ac:dyDescent="0.25">
      <c r="A31" s="49">
        <v>45553.727477685185</v>
      </c>
      <c r="B31" s="50" t="s">
        <v>3776</v>
      </c>
      <c r="C31" s="50" t="s">
        <v>2650</v>
      </c>
      <c r="D31" s="51" t="s">
        <v>2649</v>
      </c>
      <c r="E31" s="50" t="s">
        <v>3754</v>
      </c>
      <c r="F31" s="50" t="s">
        <v>3741</v>
      </c>
      <c r="G31" s="50" t="s">
        <v>3741</v>
      </c>
      <c r="H31" s="50" t="s">
        <v>3741</v>
      </c>
      <c r="I31" s="52" t="s">
        <v>3741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22"/>
      <c r="X31" s="22"/>
      <c r="Y31" s="22"/>
      <c r="Z31" s="22"/>
    </row>
    <row r="32" spans="1:26" x14ac:dyDescent="0.25">
      <c r="A32" s="18">
        <v>45553.738034363429</v>
      </c>
      <c r="B32" s="19" t="s">
        <v>3517</v>
      </c>
      <c r="C32" s="19" t="s">
        <v>2342</v>
      </c>
      <c r="D32" s="20" t="s">
        <v>2341</v>
      </c>
      <c r="E32" s="19" t="s">
        <v>3754</v>
      </c>
      <c r="F32" s="19" t="s">
        <v>3741</v>
      </c>
      <c r="G32" s="19" t="s">
        <v>3741</v>
      </c>
      <c r="H32" s="19" t="s">
        <v>3741</v>
      </c>
      <c r="I32" s="21" t="s">
        <v>3741</v>
      </c>
      <c r="J32" s="6"/>
      <c r="K32" s="6"/>
      <c r="L32" s="6"/>
      <c r="M32" s="6" t="s">
        <v>3775</v>
      </c>
      <c r="N32" s="6">
        <v>1</v>
      </c>
      <c r="O32" s="6"/>
      <c r="P32" s="6"/>
      <c r="Q32" s="6"/>
      <c r="R32" s="6"/>
      <c r="S32" s="6"/>
      <c r="T32" s="6"/>
      <c r="U32" s="6"/>
      <c r="V32" s="6"/>
    </row>
    <row r="33" spans="1:26" x14ac:dyDescent="0.25">
      <c r="A33" s="53">
        <v>45553.738398148147</v>
      </c>
      <c r="B33" s="54" t="s">
        <v>3753</v>
      </c>
      <c r="C33" s="54" t="s">
        <v>2748</v>
      </c>
      <c r="D33" s="55" t="s">
        <v>2747</v>
      </c>
      <c r="E33" s="54" t="s">
        <v>3754</v>
      </c>
      <c r="F33" s="54" t="s">
        <v>3741</v>
      </c>
      <c r="G33" s="54" t="s">
        <v>3741</v>
      </c>
      <c r="H33" s="54" t="s">
        <v>3741</v>
      </c>
      <c r="I33" s="56" t="s">
        <v>3741</v>
      </c>
      <c r="J33" s="6">
        <v>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6" x14ac:dyDescent="0.25">
      <c r="A34" s="23">
        <v>45553.740822314816</v>
      </c>
      <c r="B34" s="11" t="s">
        <v>3688</v>
      </c>
      <c r="C34" s="11" t="s">
        <v>2254</v>
      </c>
      <c r="D34" s="24" t="s">
        <v>2253</v>
      </c>
      <c r="E34" s="11" t="s">
        <v>3754</v>
      </c>
      <c r="F34" s="11" t="s">
        <v>3741</v>
      </c>
      <c r="G34" s="11" t="s">
        <v>3741</v>
      </c>
      <c r="H34" s="11" t="s">
        <v>3741</v>
      </c>
      <c r="I34" s="25" t="s">
        <v>3741</v>
      </c>
      <c r="J34" s="6"/>
      <c r="K34" s="6"/>
      <c r="L34" s="6"/>
      <c r="M34" s="6" t="s">
        <v>3775</v>
      </c>
      <c r="N34" s="6">
        <v>1</v>
      </c>
      <c r="O34" s="6"/>
      <c r="P34" s="6"/>
      <c r="Q34" s="6"/>
      <c r="R34" s="6"/>
      <c r="S34" s="6"/>
      <c r="T34" s="6"/>
      <c r="U34" s="6"/>
      <c r="V34" s="6"/>
    </row>
    <row r="35" spans="1:26" x14ac:dyDescent="0.25">
      <c r="A35" s="44">
        <v>45553.743955902777</v>
      </c>
      <c r="B35" s="45" t="s">
        <v>3777</v>
      </c>
      <c r="C35" s="45" t="s">
        <v>2661</v>
      </c>
      <c r="D35" s="46" t="s">
        <v>2660</v>
      </c>
      <c r="E35" s="45" t="s">
        <v>3754</v>
      </c>
      <c r="F35" s="45" t="s">
        <v>3741</v>
      </c>
      <c r="G35" s="45" t="s">
        <v>3741</v>
      </c>
      <c r="H35" s="45" t="s">
        <v>3741</v>
      </c>
      <c r="I35" s="47" t="s">
        <v>3741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6" x14ac:dyDescent="0.25">
      <c r="A36" s="23">
        <v>45553.749205324071</v>
      </c>
      <c r="B36" s="11" t="s">
        <v>3778</v>
      </c>
      <c r="C36" s="11" t="s">
        <v>1762</v>
      </c>
      <c r="D36" s="24" t="s">
        <v>1761</v>
      </c>
      <c r="E36" s="11" t="s">
        <v>3754</v>
      </c>
      <c r="F36" s="11" t="s">
        <v>3741</v>
      </c>
      <c r="G36" s="11" t="s">
        <v>3741</v>
      </c>
      <c r="H36" s="11" t="s">
        <v>3741</v>
      </c>
      <c r="I36" s="25" t="s">
        <v>3741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6" x14ac:dyDescent="0.25">
      <c r="A37" s="23">
        <v>45553.749594062501</v>
      </c>
      <c r="B37" s="11" t="s">
        <v>3779</v>
      </c>
      <c r="C37" s="11" t="s">
        <v>2165</v>
      </c>
      <c r="D37" s="24" t="s">
        <v>2164</v>
      </c>
      <c r="E37" s="11" t="s">
        <v>3754</v>
      </c>
      <c r="F37" s="11" t="s">
        <v>3741</v>
      </c>
      <c r="G37" s="11" t="s">
        <v>3741</v>
      </c>
      <c r="H37" s="11" t="s">
        <v>3741</v>
      </c>
      <c r="I37" s="25" t="s">
        <v>3741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6" x14ac:dyDescent="0.25">
      <c r="A38" s="23">
        <v>45553.761155150467</v>
      </c>
      <c r="B38" s="11" t="s">
        <v>3631</v>
      </c>
      <c r="C38" s="11" t="s">
        <v>1108</v>
      </c>
      <c r="D38" s="24" t="s">
        <v>1107</v>
      </c>
      <c r="E38" s="11" t="s">
        <v>3754</v>
      </c>
      <c r="F38" s="11" t="s">
        <v>3741</v>
      </c>
      <c r="G38" s="11" t="s">
        <v>3741</v>
      </c>
      <c r="H38" s="11" t="s">
        <v>3741</v>
      </c>
      <c r="I38" s="25" t="s">
        <v>3741</v>
      </c>
      <c r="J38" s="6"/>
      <c r="K38" s="6"/>
      <c r="L38" s="6"/>
      <c r="M38" s="6" t="s">
        <v>3775</v>
      </c>
      <c r="N38" s="6">
        <v>1</v>
      </c>
      <c r="O38" s="6"/>
      <c r="P38" s="6"/>
      <c r="Q38" s="6"/>
      <c r="R38" s="6"/>
      <c r="S38" s="6"/>
      <c r="T38" s="6"/>
      <c r="U38" s="6"/>
      <c r="V38" s="6"/>
    </row>
    <row r="39" spans="1:26" x14ac:dyDescent="0.25">
      <c r="A39" s="23">
        <v>45553.762050266203</v>
      </c>
      <c r="B39" s="11" t="s">
        <v>3780</v>
      </c>
      <c r="C39" s="11" t="s">
        <v>2499</v>
      </c>
      <c r="D39" s="24" t="s">
        <v>2498</v>
      </c>
      <c r="E39" s="11" t="s">
        <v>3754</v>
      </c>
      <c r="F39" s="11" t="s">
        <v>3741</v>
      </c>
      <c r="G39" s="11" t="s">
        <v>3741</v>
      </c>
      <c r="H39" s="11" t="s">
        <v>3741</v>
      </c>
      <c r="I39" s="25" t="s">
        <v>3741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6" x14ac:dyDescent="0.25">
      <c r="A40" s="57">
        <v>45553.797049236113</v>
      </c>
      <c r="B40" s="58" t="s">
        <v>3781</v>
      </c>
      <c r="C40" s="58" t="s">
        <v>2667</v>
      </c>
      <c r="D40" s="59" t="s">
        <v>2666</v>
      </c>
      <c r="E40" s="58" t="s">
        <v>3754</v>
      </c>
      <c r="F40" s="58" t="s">
        <v>3741</v>
      </c>
      <c r="G40" s="58" t="s">
        <v>3741</v>
      </c>
      <c r="H40" s="58" t="s">
        <v>3741</v>
      </c>
      <c r="I40" s="60" t="s">
        <v>3741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8"/>
      <c r="X40" s="48"/>
      <c r="Y40" s="48"/>
      <c r="Z40" s="48"/>
    </row>
    <row r="41" spans="1:26" x14ac:dyDescent="0.25">
      <c r="A41" s="61">
        <v>45553.828818090275</v>
      </c>
      <c r="B41" s="42" t="s">
        <v>3782</v>
      </c>
      <c r="C41" s="42" t="s">
        <v>3783</v>
      </c>
      <c r="D41" s="62" t="s">
        <v>3784</v>
      </c>
      <c r="E41" s="42" t="s">
        <v>3754</v>
      </c>
      <c r="F41" s="42" t="s">
        <v>3741</v>
      </c>
      <c r="G41" s="42" t="s">
        <v>3741</v>
      </c>
      <c r="H41" s="42" t="s">
        <v>3741</v>
      </c>
      <c r="I41" s="63" t="s">
        <v>3741</v>
      </c>
      <c r="J41" s="42">
        <v>1</v>
      </c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X41" s="43"/>
      <c r="Y41" s="43"/>
      <c r="Z41" s="43"/>
    </row>
    <row r="42" spans="1:26" x14ac:dyDescent="0.25">
      <c r="A42" s="23">
        <v>45553.865335486116</v>
      </c>
      <c r="B42" s="11" t="s">
        <v>3785</v>
      </c>
      <c r="C42" s="11" t="s">
        <v>1816</v>
      </c>
      <c r="D42" s="24" t="s">
        <v>1815</v>
      </c>
      <c r="E42" s="11" t="s">
        <v>3754</v>
      </c>
      <c r="F42" s="11" t="s">
        <v>3741</v>
      </c>
      <c r="G42" s="11" t="s">
        <v>3741</v>
      </c>
      <c r="H42" s="11" t="s">
        <v>3741</v>
      </c>
      <c r="I42" s="25" t="s">
        <v>3741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22"/>
      <c r="X42" s="22"/>
      <c r="Y42" s="22"/>
      <c r="Z42" s="22"/>
    </row>
    <row r="43" spans="1:26" x14ac:dyDescent="0.25">
      <c r="A43" s="61">
        <v>45553.946162870372</v>
      </c>
      <c r="B43" s="42" t="s">
        <v>3786</v>
      </c>
      <c r="C43" s="42" t="s">
        <v>3787</v>
      </c>
      <c r="D43" s="62" t="s">
        <v>3788</v>
      </c>
      <c r="E43" s="42" t="s">
        <v>3757</v>
      </c>
      <c r="F43" s="42" t="s">
        <v>3741</v>
      </c>
      <c r="G43" s="42" t="s">
        <v>3741</v>
      </c>
      <c r="H43" s="42" t="s">
        <v>3741</v>
      </c>
      <c r="I43" s="63" t="s">
        <v>3741</v>
      </c>
      <c r="J43" s="42">
        <v>1</v>
      </c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3"/>
      <c r="X43" s="43"/>
      <c r="Y43" s="43"/>
      <c r="Z43" s="43"/>
    </row>
    <row r="44" spans="1:26" x14ac:dyDescent="0.25">
      <c r="A44" s="23">
        <v>45553.986787094909</v>
      </c>
      <c r="B44" s="11" t="s">
        <v>3622</v>
      </c>
      <c r="C44" s="11" t="s">
        <v>2234</v>
      </c>
      <c r="D44" s="24" t="s">
        <v>2784</v>
      </c>
      <c r="E44" s="11" t="s">
        <v>3754</v>
      </c>
      <c r="F44" s="11" t="s">
        <v>3741</v>
      </c>
      <c r="G44" s="11" t="s">
        <v>3741</v>
      </c>
      <c r="H44" s="11" t="s">
        <v>3741</v>
      </c>
      <c r="I44" s="25" t="s">
        <v>3741</v>
      </c>
      <c r="J44" s="11"/>
      <c r="K44" s="11"/>
      <c r="L44" s="11"/>
      <c r="M44" s="11" t="s">
        <v>3775</v>
      </c>
      <c r="N44" s="11">
        <v>1</v>
      </c>
      <c r="O44" s="11"/>
      <c r="P44" s="11"/>
      <c r="Q44" s="11"/>
      <c r="R44" s="11"/>
      <c r="S44" s="11"/>
      <c r="T44" s="11"/>
      <c r="U44" s="11"/>
      <c r="V44" s="11"/>
      <c r="W44" s="22"/>
      <c r="X44" s="22"/>
      <c r="Y44" s="22"/>
      <c r="Z44" s="22"/>
    </row>
    <row r="45" spans="1:26" x14ac:dyDescent="0.25">
      <c r="A45" s="61">
        <v>45554.095637060185</v>
      </c>
      <c r="B45" s="42" t="s">
        <v>3789</v>
      </c>
      <c r="C45" s="42" t="s">
        <v>3790</v>
      </c>
      <c r="D45" s="62" t="s">
        <v>3791</v>
      </c>
      <c r="E45" s="42" t="s">
        <v>3754</v>
      </c>
      <c r="F45" s="11" t="s">
        <v>3741</v>
      </c>
      <c r="G45" s="42" t="s">
        <v>3741</v>
      </c>
      <c r="H45" s="42" t="s">
        <v>3741</v>
      </c>
      <c r="I45" s="63" t="s">
        <v>3741</v>
      </c>
      <c r="J45" s="42">
        <v>1</v>
      </c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3"/>
      <c r="X45" s="43"/>
      <c r="Y45" s="43"/>
      <c r="Z45" s="43"/>
    </row>
    <row r="46" spans="1:26" x14ac:dyDescent="0.25">
      <c r="A46" s="23">
        <v>45554.168555613425</v>
      </c>
      <c r="B46" s="11" t="s">
        <v>3792</v>
      </c>
      <c r="C46" s="11" t="s">
        <v>448</v>
      </c>
      <c r="D46" s="24" t="s">
        <v>447</v>
      </c>
      <c r="E46" s="11" t="s">
        <v>3754</v>
      </c>
      <c r="F46" s="11" t="s">
        <v>3741</v>
      </c>
      <c r="G46" s="11" t="s">
        <v>3741</v>
      </c>
      <c r="H46" s="11" t="s">
        <v>3741</v>
      </c>
      <c r="I46" s="25" t="s">
        <v>3741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22"/>
      <c r="X46" s="22"/>
      <c r="Y46" s="22"/>
      <c r="Z46" s="22"/>
    </row>
    <row r="47" spans="1:26" x14ac:dyDescent="0.25">
      <c r="A47" s="44">
        <v>45554.546208993052</v>
      </c>
      <c r="B47" s="45" t="s">
        <v>3793</v>
      </c>
      <c r="C47" s="45" t="s">
        <v>3794</v>
      </c>
      <c r="D47" s="46" t="s">
        <v>3795</v>
      </c>
      <c r="E47" s="45" t="s">
        <v>3754</v>
      </c>
      <c r="F47" s="45" t="s">
        <v>3741</v>
      </c>
      <c r="G47" s="45" t="s">
        <v>3741</v>
      </c>
      <c r="H47" s="45"/>
      <c r="I47" s="47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8"/>
      <c r="X47" s="48"/>
      <c r="Y47" s="48"/>
      <c r="Z47" s="48"/>
    </row>
    <row r="48" spans="1:26" x14ac:dyDescent="0.25">
      <c r="A48" s="49">
        <v>45554.575281724537</v>
      </c>
      <c r="B48" s="50" t="s">
        <v>3553</v>
      </c>
      <c r="C48" s="50" t="s">
        <v>2487</v>
      </c>
      <c r="D48" s="51" t="s">
        <v>2486</v>
      </c>
      <c r="E48" s="50" t="s">
        <v>3754</v>
      </c>
      <c r="F48" s="50" t="s">
        <v>3741</v>
      </c>
      <c r="G48" s="50" t="s">
        <v>3741</v>
      </c>
      <c r="H48" s="50" t="s">
        <v>3741</v>
      </c>
      <c r="I48" s="52" t="s">
        <v>3741</v>
      </c>
      <c r="J48" s="11"/>
      <c r="K48" s="11"/>
      <c r="L48" s="11"/>
      <c r="M48" s="11" t="s">
        <v>3775</v>
      </c>
      <c r="N48" s="11">
        <v>1</v>
      </c>
      <c r="O48" s="11"/>
      <c r="P48" s="11"/>
      <c r="Q48" s="11"/>
      <c r="R48" s="11"/>
      <c r="S48" s="11"/>
      <c r="T48" s="11"/>
      <c r="U48" s="11"/>
      <c r="V48" s="11"/>
      <c r="W48" s="22"/>
      <c r="X48" s="22"/>
      <c r="Y48" s="22"/>
      <c r="Z48" s="22"/>
    </row>
    <row r="49" spans="1:26" x14ac:dyDescent="0.25">
      <c r="A49" s="10">
        <v>45554.689875462966</v>
      </c>
      <c r="B49" s="11" t="s">
        <v>3796</v>
      </c>
      <c r="C49" s="11" t="s">
        <v>271</v>
      </c>
      <c r="D49" s="24" t="s">
        <v>270</v>
      </c>
      <c r="E49" s="11" t="s">
        <v>3754</v>
      </c>
      <c r="F49" s="11" t="s">
        <v>3741</v>
      </c>
      <c r="G49" s="11" t="s">
        <v>3741</v>
      </c>
      <c r="H49" s="11" t="s">
        <v>3741</v>
      </c>
      <c r="I49" s="11" t="s">
        <v>3741</v>
      </c>
      <c r="J49" s="11"/>
      <c r="K49" s="11"/>
      <c r="L49" s="11"/>
      <c r="M49" s="11" t="s">
        <v>3775</v>
      </c>
      <c r="N49" s="22">
        <v>1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5">
      <c r="A50" s="10">
        <v>45554.764861111107</v>
      </c>
      <c r="B50" s="11" t="s">
        <v>3797</v>
      </c>
      <c r="C50" s="11" t="s">
        <v>2817</v>
      </c>
      <c r="D50" s="24" t="s">
        <v>2816</v>
      </c>
      <c r="E50" s="11" t="s">
        <v>3754</v>
      </c>
      <c r="F50" s="11" t="s">
        <v>3741</v>
      </c>
      <c r="G50" s="11" t="s">
        <v>3741</v>
      </c>
      <c r="H50" s="11" t="s">
        <v>3741</v>
      </c>
      <c r="I50" s="11" t="s">
        <v>3741</v>
      </c>
      <c r="J50" s="22">
        <v>1</v>
      </c>
      <c r="K50" s="22"/>
      <c r="L50" s="22"/>
      <c r="M50" s="22" t="s">
        <v>3798</v>
      </c>
      <c r="N50" s="22">
        <v>1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5">
      <c r="A51" s="64">
        <v>45554.913721493052</v>
      </c>
      <c r="B51" s="45" t="s">
        <v>3799</v>
      </c>
      <c r="C51" s="45" t="s">
        <v>1631</v>
      </c>
      <c r="D51" s="46" t="s">
        <v>1630</v>
      </c>
      <c r="E51" s="45" t="s">
        <v>3754</v>
      </c>
      <c r="F51" s="45" t="s">
        <v>3741</v>
      </c>
      <c r="G51" s="45" t="s">
        <v>3741</v>
      </c>
      <c r="H51" s="45" t="s">
        <v>3741</v>
      </c>
      <c r="I51" s="45" t="s">
        <v>3741</v>
      </c>
      <c r="J51" s="45"/>
      <c r="K51" s="45"/>
      <c r="L51" s="45"/>
      <c r="M51" s="45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5">
      <c r="A52" s="10">
        <v>45555.004297245367</v>
      </c>
      <c r="B52" s="11" t="s">
        <v>3800</v>
      </c>
      <c r="C52" s="11" t="s">
        <v>1937</v>
      </c>
      <c r="D52" s="24" t="s">
        <v>1936</v>
      </c>
      <c r="E52" s="11" t="s">
        <v>3754</v>
      </c>
      <c r="F52" s="11" t="s">
        <v>3741</v>
      </c>
      <c r="G52" s="11" t="s">
        <v>3741</v>
      </c>
      <c r="H52" s="11" t="s">
        <v>3741</v>
      </c>
      <c r="I52" s="11" t="s">
        <v>3741</v>
      </c>
      <c r="J52" s="11"/>
      <c r="K52" s="11"/>
      <c r="L52" s="11"/>
      <c r="M52" s="11" t="s">
        <v>3775</v>
      </c>
      <c r="N52" s="22">
        <v>1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5">
      <c r="A53" s="10">
        <v>45555.080452905095</v>
      </c>
      <c r="B53" s="11" t="s">
        <v>3801</v>
      </c>
      <c r="C53" s="11" t="s">
        <v>2218</v>
      </c>
      <c r="D53" s="24" t="s">
        <v>2217</v>
      </c>
      <c r="E53" s="11" t="s">
        <v>3754</v>
      </c>
      <c r="F53" s="11" t="s">
        <v>3741</v>
      </c>
      <c r="G53" s="11" t="s">
        <v>3741</v>
      </c>
      <c r="H53" s="11" t="s">
        <v>3741</v>
      </c>
      <c r="I53" s="11" t="s">
        <v>3741</v>
      </c>
      <c r="J53" s="11"/>
      <c r="K53" s="11"/>
      <c r="L53" s="11"/>
      <c r="M53" s="1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5">
      <c r="A54" s="10">
        <v>45555.638432210646</v>
      </c>
      <c r="B54" s="11" t="s">
        <v>3802</v>
      </c>
      <c r="C54" s="11" t="s">
        <v>1367</v>
      </c>
      <c r="D54" s="24" t="s">
        <v>1366</v>
      </c>
      <c r="E54" s="11" t="s">
        <v>3757</v>
      </c>
      <c r="F54" s="11" t="s">
        <v>3741</v>
      </c>
      <c r="G54" s="11" t="s">
        <v>3741</v>
      </c>
      <c r="H54" s="11" t="s">
        <v>3741</v>
      </c>
      <c r="I54" s="11" t="s">
        <v>3741</v>
      </c>
      <c r="J54" s="11"/>
      <c r="K54" s="11"/>
      <c r="L54" s="11"/>
      <c r="M54" s="11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5">
      <c r="A55" s="10">
        <v>45557.502806574077</v>
      </c>
      <c r="B55" s="11" t="s">
        <v>3803</v>
      </c>
      <c r="C55" s="11" t="s">
        <v>2744</v>
      </c>
      <c r="D55" s="24" t="s">
        <v>2743</v>
      </c>
      <c r="E55" s="11" t="s">
        <v>3754</v>
      </c>
      <c r="F55" s="11" t="s">
        <v>3741</v>
      </c>
      <c r="G55" s="11" t="s">
        <v>3741</v>
      </c>
      <c r="H55" s="11" t="s">
        <v>3741</v>
      </c>
      <c r="I55" s="11" t="s">
        <v>3741</v>
      </c>
      <c r="J55" s="11"/>
      <c r="K55" s="11"/>
      <c r="L55" s="11"/>
      <c r="M55" s="11" t="s">
        <v>3775</v>
      </c>
      <c r="N55" s="22">
        <v>1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5">
      <c r="A56" s="10">
        <v>45559.751502951389</v>
      </c>
      <c r="B56" s="11" t="s">
        <v>3804</v>
      </c>
      <c r="C56" s="11" t="s">
        <v>2759</v>
      </c>
      <c r="D56" s="24" t="s">
        <v>2758</v>
      </c>
      <c r="E56" s="11" t="s">
        <v>3754</v>
      </c>
      <c r="F56" s="11" t="s">
        <v>3741</v>
      </c>
      <c r="G56" s="11" t="s">
        <v>3741</v>
      </c>
      <c r="H56" s="11" t="s">
        <v>3741</v>
      </c>
      <c r="I56" s="11" t="s">
        <v>3741</v>
      </c>
      <c r="J56" s="22"/>
      <c r="K56" s="22"/>
      <c r="L56" s="22"/>
      <c r="M56" s="22" t="s">
        <v>3805</v>
      </c>
      <c r="N56" s="22">
        <v>1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5">
      <c r="A57" s="10">
        <v>45559.958710185187</v>
      </c>
      <c r="B57" s="11" t="s">
        <v>3806</v>
      </c>
      <c r="C57" s="11" t="s">
        <v>40</v>
      </c>
      <c r="D57" s="24" t="s">
        <v>3807</v>
      </c>
      <c r="E57" s="11" t="s">
        <v>3754</v>
      </c>
      <c r="F57" s="11" t="s">
        <v>3741</v>
      </c>
      <c r="G57" s="11" t="s">
        <v>3741</v>
      </c>
      <c r="H57" s="11" t="s">
        <v>3741</v>
      </c>
      <c r="I57" s="11" t="s">
        <v>3741</v>
      </c>
      <c r="J57" s="22"/>
      <c r="K57" s="22"/>
      <c r="L57" s="22"/>
      <c r="M57" s="22" t="s">
        <v>3808</v>
      </c>
      <c r="N57" s="22">
        <v>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5">
      <c r="A58" s="10">
        <v>45560.65365876157</v>
      </c>
      <c r="B58" s="11" t="s">
        <v>3809</v>
      </c>
      <c r="C58" s="11" t="s">
        <v>2780</v>
      </c>
      <c r="D58" s="24" t="s">
        <v>3810</v>
      </c>
      <c r="E58" s="11" t="s">
        <v>3754</v>
      </c>
      <c r="F58" s="11" t="s">
        <v>3741</v>
      </c>
      <c r="G58" s="11" t="s">
        <v>3741</v>
      </c>
      <c r="H58" s="11" t="s">
        <v>3741</v>
      </c>
      <c r="I58" s="11" t="s">
        <v>3741</v>
      </c>
      <c r="J58" s="22"/>
      <c r="K58" s="22"/>
      <c r="L58" s="22"/>
      <c r="M58" s="22" t="s">
        <v>3808</v>
      </c>
      <c r="N58" s="22">
        <v>1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5">
      <c r="A59" s="10">
        <v>45562.212990046297</v>
      </c>
      <c r="B59" s="11" t="s">
        <v>3811</v>
      </c>
      <c r="C59" s="11" t="s">
        <v>2799</v>
      </c>
      <c r="D59" s="24" t="s">
        <v>2798</v>
      </c>
      <c r="E59" s="11" t="s">
        <v>3754</v>
      </c>
      <c r="F59" s="11" t="s">
        <v>3741</v>
      </c>
      <c r="G59" s="11" t="s">
        <v>3741</v>
      </c>
      <c r="H59" s="11" t="s">
        <v>3741</v>
      </c>
      <c r="I59" s="11" t="s">
        <v>3741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5">
      <c r="A60" s="65">
        <v>45564.906270856482</v>
      </c>
      <c r="B60" s="6" t="s">
        <v>3812</v>
      </c>
      <c r="C60" s="6" t="s">
        <v>2822</v>
      </c>
      <c r="D60" s="7" t="s">
        <v>2821</v>
      </c>
      <c r="E60" s="6" t="s">
        <v>3754</v>
      </c>
      <c r="F60" s="6" t="s">
        <v>3741</v>
      </c>
      <c r="G60" s="6" t="s">
        <v>3741</v>
      </c>
      <c r="H60" s="6" t="s">
        <v>3741</v>
      </c>
      <c r="I60" s="6" t="s">
        <v>3741</v>
      </c>
      <c r="J60" s="6"/>
      <c r="K60" s="6"/>
      <c r="L60" s="6"/>
      <c r="M60" s="6"/>
      <c r="N60" s="1">
        <v>1</v>
      </c>
    </row>
    <row r="61" spans="1:26" x14ac:dyDescent="0.25">
      <c r="A61" s="65">
        <v>45564.911247222219</v>
      </c>
      <c r="B61" s="6" t="s">
        <v>3813</v>
      </c>
      <c r="C61" s="6" t="s">
        <v>2828</v>
      </c>
      <c r="D61" s="7" t="s">
        <v>3433</v>
      </c>
      <c r="E61" s="6" t="s">
        <v>3754</v>
      </c>
      <c r="F61" s="6" t="s">
        <v>3741</v>
      </c>
      <c r="G61" s="6" t="s">
        <v>3741</v>
      </c>
      <c r="H61" s="6" t="s">
        <v>3741</v>
      </c>
      <c r="I61" s="6" t="s">
        <v>3741</v>
      </c>
      <c r="J61" s="6"/>
      <c r="K61" s="6"/>
      <c r="L61" s="6"/>
      <c r="M61" s="6"/>
    </row>
    <row r="62" spans="1:26" x14ac:dyDescent="0.25">
      <c r="A62" s="66">
        <v>45553.917582546295</v>
      </c>
      <c r="B62" s="67" t="s">
        <v>3814</v>
      </c>
      <c r="C62" s="67" t="s">
        <v>3815</v>
      </c>
      <c r="D62" s="68" t="s">
        <v>3816</v>
      </c>
      <c r="E62" s="67" t="s">
        <v>3754</v>
      </c>
      <c r="F62" s="67" t="s">
        <v>3741</v>
      </c>
      <c r="G62" s="67" t="s">
        <v>3741</v>
      </c>
      <c r="H62" s="67" t="s">
        <v>3741</v>
      </c>
      <c r="I62" s="67" t="s">
        <v>3741</v>
      </c>
      <c r="J62" s="69">
        <v>1</v>
      </c>
      <c r="K62" s="67" t="s">
        <v>3817</v>
      </c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5.75" customHeight="1" x14ac:dyDescent="0.3">
      <c r="A63" s="70"/>
      <c r="B63" s="71"/>
      <c r="C63" s="71"/>
    </row>
    <row r="64" spans="1:26" ht="15.75" customHeight="1" x14ac:dyDescent="0.3">
      <c r="A64" s="72"/>
      <c r="B64" s="73"/>
      <c r="C64" s="71"/>
    </row>
    <row r="65" spans="1:3" ht="15.75" customHeight="1" x14ac:dyDescent="0.3">
      <c r="A65" s="74"/>
      <c r="B65" s="73"/>
      <c r="C65" s="6"/>
    </row>
    <row r="67" spans="1:3" x14ac:dyDescent="0.25">
      <c r="A67" s="6"/>
      <c r="B67" s="6"/>
    </row>
    <row r="68" spans="1:3" x14ac:dyDescent="0.25">
      <c r="A68" s="54"/>
      <c r="B68" s="6"/>
    </row>
    <row r="69" spans="1:3" x14ac:dyDescent="0.25">
      <c r="A69" s="11"/>
      <c r="B69" s="6"/>
    </row>
    <row r="70" spans="1:3" x14ac:dyDescent="0.25">
      <c r="A70" s="29"/>
      <c r="B70" s="6"/>
    </row>
    <row r="71" spans="1:3" x14ac:dyDescent="0.25">
      <c r="A71" s="45"/>
      <c r="B71" s="6"/>
    </row>
    <row r="72" spans="1:3" x14ac:dyDescent="0.25">
      <c r="A72" s="75"/>
      <c r="B72" s="6"/>
    </row>
    <row r="73" spans="1:3" x14ac:dyDescent="0.25">
      <c r="A73" s="76"/>
      <c r="B73" s="6"/>
    </row>
    <row r="74" spans="1:3" x14ac:dyDescent="0.25">
      <c r="A74" s="77"/>
      <c r="B74" s="6"/>
    </row>
    <row r="75" spans="1:3" x14ac:dyDescent="0.25">
      <c r="A75" s="78"/>
      <c r="B75" s="6"/>
    </row>
    <row r="76" spans="1:3" x14ac:dyDescent="0.25">
      <c r="A76" s="79"/>
      <c r="B76" s="6"/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9" r:id="rId6" xr:uid="{00000000-0004-0000-0500-000005000000}"/>
    <hyperlink ref="D10" r:id="rId7" xr:uid="{00000000-0004-0000-0500-000006000000}"/>
    <hyperlink ref="D11" r:id="rId8" xr:uid="{00000000-0004-0000-0500-000007000000}"/>
    <hyperlink ref="D12" r:id="rId9" xr:uid="{00000000-0004-0000-0500-000008000000}"/>
    <hyperlink ref="D13" r:id="rId10" xr:uid="{00000000-0004-0000-0500-000009000000}"/>
    <hyperlink ref="D14" r:id="rId11" xr:uid="{00000000-0004-0000-0500-00000A000000}"/>
    <hyperlink ref="D15" r:id="rId12" xr:uid="{00000000-0004-0000-0500-00000B000000}"/>
    <hyperlink ref="D16" r:id="rId13" xr:uid="{00000000-0004-0000-0500-00000C000000}"/>
    <hyperlink ref="D17" r:id="rId14" xr:uid="{00000000-0004-0000-0500-00000D000000}"/>
    <hyperlink ref="D18" r:id="rId15" xr:uid="{00000000-0004-0000-0500-00000E000000}"/>
    <hyperlink ref="D19" r:id="rId16" xr:uid="{00000000-0004-0000-0500-00000F000000}"/>
    <hyperlink ref="D20" r:id="rId17" xr:uid="{00000000-0004-0000-0500-000010000000}"/>
    <hyperlink ref="D21" r:id="rId18" xr:uid="{00000000-0004-0000-0500-000011000000}"/>
    <hyperlink ref="D22" r:id="rId19" xr:uid="{00000000-0004-0000-0500-000012000000}"/>
    <hyperlink ref="D23" r:id="rId20" xr:uid="{00000000-0004-0000-0500-000013000000}"/>
    <hyperlink ref="D24" r:id="rId21" xr:uid="{00000000-0004-0000-0500-000014000000}"/>
    <hyperlink ref="D25" r:id="rId22" xr:uid="{00000000-0004-0000-0500-000015000000}"/>
    <hyperlink ref="D26" r:id="rId23" xr:uid="{00000000-0004-0000-0500-000016000000}"/>
    <hyperlink ref="D27" r:id="rId24" xr:uid="{00000000-0004-0000-0500-000017000000}"/>
    <hyperlink ref="D28" r:id="rId25" xr:uid="{00000000-0004-0000-0500-000018000000}"/>
    <hyperlink ref="D29" r:id="rId26" xr:uid="{00000000-0004-0000-0500-000019000000}"/>
    <hyperlink ref="D30" r:id="rId27" xr:uid="{00000000-0004-0000-0500-00001A000000}"/>
    <hyperlink ref="D31" r:id="rId28" xr:uid="{00000000-0004-0000-0500-00001B000000}"/>
    <hyperlink ref="D32" r:id="rId29" xr:uid="{00000000-0004-0000-0500-00001C000000}"/>
    <hyperlink ref="D33" r:id="rId30" xr:uid="{00000000-0004-0000-0500-00001D000000}"/>
    <hyperlink ref="D34" r:id="rId31" xr:uid="{00000000-0004-0000-0500-00001E000000}"/>
    <hyperlink ref="D35" r:id="rId32" xr:uid="{00000000-0004-0000-0500-00001F000000}"/>
    <hyperlink ref="D36" r:id="rId33" xr:uid="{00000000-0004-0000-0500-000020000000}"/>
    <hyperlink ref="D37" r:id="rId34" xr:uid="{00000000-0004-0000-0500-000021000000}"/>
    <hyperlink ref="D38" r:id="rId35" xr:uid="{00000000-0004-0000-0500-000022000000}"/>
    <hyperlink ref="D39" r:id="rId36" xr:uid="{00000000-0004-0000-0500-000023000000}"/>
    <hyperlink ref="D40" r:id="rId37" xr:uid="{00000000-0004-0000-0500-000024000000}"/>
    <hyperlink ref="D41" r:id="rId38" xr:uid="{00000000-0004-0000-0500-000025000000}"/>
    <hyperlink ref="D42" r:id="rId39" xr:uid="{00000000-0004-0000-0500-000026000000}"/>
    <hyperlink ref="D43" r:id="rId40" xr:uid="{00000000-0004-0000-0500-000027000000}"/>
    <hyperlink ref="D44" r:id="rId41" xr:uid="{00000000-0004-0000-0500-000028000000}"/>
    <hyperlink ref="D45" r:id="rId42" xr:uid="{00000000-0004-0000-0500-000029000000}"/>
    <hyperlink ref="D46" r:id="rId43" xr:uid="{00000000-0004-0000-0500-00002A000000}"/>
    <hyperlink ref="D47" r:id="rId44" xr:uid="{00000000-0004-0000-0500-00002B000000}"/>
    <hyperlink ref="D48" r:id="rId45" xr:uid="{00000000-0004-0000-0500-00002C000000}"/>
    <hyperlink ref="D49" r:id="rId46" xr:uid="{00000000-0004-0000-0500-00002D000000}"/>
    <hyperlink ref="D50" r:id="rId47" xr:uid="{00000000-0004-0000-0500-00002E000000}"/>
    <hyperlink ref="D51" r:id="rId48" xr:uid="{00000000-0004-0000-0500-00002F000000}"/>
    <hyperlink ref="D52" r:id="rId49" xr:uid="{00000000-0004-0000-0500-000030000000}"/>
    <hyperlink ref="D53" r:id="rId50" xr:uid="{00000000-0004-0000-0500-000031000000}"/>
    <hyperlink ref="D54" r:id="rId51" xr:uid="{00000000-0004-0000-0500-000032000000}"/>
    <hyperlink ref="D55" r:id="rId52" xr:uid="{00000000-0004-0000-0500-000033000000}"/>
    <hyperlink ref="D56" r:id="rId53" xr:uid="{00000000-0004-0000-0500-000034000000}"/>
    <hyperlink ref="D57" r:id="rId54" xr:uid="{00000000-0004-0000-0500-000035000000}"/>
    <hyperlink ref="D58" r:id="rId55" xr:uid="{00000000-0004-0000-0500-000036000000}"/>
    <hyperlink ref="D59" r:id="rId56" xr:uid="{00000000-0004-0000-0500-000037000000}"/>
    <hyperlink ref="D60" r:id="rId57" xr:uid="{00000000-0004-0000-0500-000038000000}"/>
    <hyperlink ref="D61" r:id="rId58" xr:uid="{00000000-0004-0000-0500-000039000000}"/>
    <hyperlink ref="D62" r:id="rId59" xr:uid="{00000000-0004-0000-0500-00003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63"/>
  <sheetViews>
    <sheetView workbookViewId="0"/>
  </sheetViews>
  <sheetFormatPr defaultColWidth="12.6640625" defaultRowHeight="15.75" customHeight="1" x14ac:dyDescent="0.25"/>
  <cols>
    <col min="1" max="1" width="25.6640625" customWidth="1"/>
  </cols>
  <sheetData>
    <row r="1" spans="1:2" x14ac:dyDescent="0.25">
      <c r="A1" s="1" t="s">
        <v>4</v>
      </c>
      <c r="B1" s="1" t="s">
        <v>3818</v>
      </c>
    </row>
    <row r="2" spans="1:2" x14ac:dyDescent="0.25">
      <c r="A2" s="80" t="s">
        <v>1191</v>
      </c>
      <c r="B2" s="1">
        <v>1</v>
      </c>
    </row>
    <row r="3" spans="1:2" x14ac:dyDescent="0.25">
      <c r="A3" s="80" t="s">
        <v>1086</v>
      </c>
      <c r="B3" s="1">
        <v>1</v>
      </c>
    </row>
    <row r="4" spans="1:2" x14ac:dyDescent="0.25">
      <c r="A4" s="80" t="s">
        <v>1268</v>
      </c>
      <c r="B4" s="1">
        <v>1</v>
      </c>
    </row>
    <row r="5" spans="1:2" x14ac:dyDescent="0.25">
      <c r="A5" s="80" t="s">
        <v>1099</v>
      </c>
      <c r="B5" s="1">
        <v>1</v>
      </c>
    </row>
    <row r="6" spans="1:2" x14ac:dyDescent="0.25">
      <c r="A6" s="80" t="s">
        <v>2105</v>
      </c>
      <c r="B6" s="1">
        <v>1</v>
      </c>
    </row>
    <row r="7" spans="1:2" x14ac:dyDescent="0.25">
      <c r="A7" s="80" t="s">
        <v>667</v>
      </c>
      <c r="B7" s="1">
        <v>1</v>
      </c>
    </row>
    <row r="8" spans="1:2" x14ac:dyDescent="0.25">
      <c r="A8" s="80" t="s">
        <v>855</v>
      </c>
      <c r="B8" s="1">
        <v>1</v>
      </c>
    </row>
    <row r="9" spans="1:2" x14ac:dyDescent="0.25">
      <c r="A9" s="80" t="s">
        <v>3087</v>
      </c>
      <c r="B9" s="1">
        <v>1</v>
      </c>
    </row>
    <row r="10" spans="1:2" x14ac:dyDescent="0.25">
      <c r="A10" s="80" t="s">
        <v>1080</v>
      </c>
      <c r="B10" s="1">
        <v>1</v>
      </c>
    </row>
    <row r="11" spans="1:2" x14ac:dyDescent="0.25">
      <c r="A11" s="80" t="s">
        <v>3112</v>
      </c>
      <c r="B11" s="1">
        <v>1</v>
      </c>
    </row>
    <row r="12" spans="1:2" x14ac:dyDescent="0.25">
      <c r="A12" s="80" t="s">
        <v>1338</v>
      </c>
      <c r="B12" s="1">
        <v>1</v>
      </c>
    </row>
    <row r="13" spans="1:2" x14ac:dyDescent="0.25">
      <c r="A13" s="80" t="s">
        <v>842</v>
      </c>
      <c r="B13" s="1">
        <v>1</v>
      </c>
    </row>
    <row r="14" spans="1:2" x14ac:dyDescent="0.25">
      <c r="A14" s="80" t="s">
        <v>1000</v>
      </c>
      <c r="B14" s="1">
        <v>1</v>
      </c>
    </row>
    <row r="15" spans="1:2" x14ac:dyDescent="0.25">
      <c r="A15" s="80" t="s">
        <v>591</v>
      </c>
      <c r="B15" s="1">
        <v>1</v>
      </c>
    </row>
    <row r="16" spans="1:2" x14ac:dyDescent="0.25">
      <c r="A16" s="80" t="s">
        <v>2030</v>
      </c>
      <c r="B16" s="1">
        <v>1</v>
      </c>
    </row>
    <row r="17" spans="1:2" x14ac:dyDescent="0.25">
      <c r="A17" s="80" t="s">
        <v>941</v>
      </c>
      <c r="B17" s="1">
        <v>1</v>
      </c>
    </row>
    <row r="18" spans="1:2" x14ac:dyDescent="0.25">
      <c r="A18" s="80" t="s">
        <v>1845</v>
      </c>
      <c r="B18" s="1">
        <v>1</v>
      </c>
    </row>
    <row r="19" spans="1:2" x14ac:dyDescent="0.25">
      <c r="A19" s="80" t="s">
        <v>962</v>
      </c>
      <c r="B19" s="1">
        <v>1</v>
      </c>
    </row>
    <row r="20" spans="1:2" x14ac:dyDescent="0.25">
      <c r="A20" s="80" t="s">
        <v>1046</v>
      </c>
      <c r="B20" s="1">
        <v>1</v>
      </c>
    </row>
    <row r="21" spans="1:2" x14ac:dyDescent="0.25">
      <c r="A21" s="80" t="s">
        <v>1858</v>
      </c>
      <c r="B21" s="1">
        <v>1</v>
      </c>
    </row>
    <row r="22" spans="1:2" x14ac:dyDescent="0.25">
      <c r="A22" s="80" t="s">
        <v>1568</v>
      </c>
      <c r="B22" s="1">
        <v>1</v>
      </c>
    </row>
    <row r="23" spans="1:2" x14ac:dyDescent="0.25">
      <c r="A23" s="80" t="s">
        <v>427</v>
      </c>
      <c r="B23" s="1">
        <v>1</v>
      </c>
    </row>
    <row r="24" spans="1:2" x14ac:dyDescent="0.25">
      <c r="A24" s="80" t="s">
        <v>1695</v>
      </c>
      <c r="B24" s="1">
        <v>1</v>
      </c>
    </row>
    <row r="25" spans="1:2" x14ac:dyDescent="0.25">
      <c r="A25" s="80" t="s">
        <v>1910</v>
      </c>
      <c r="B25" s="1">
        <v>1</v>
      </c>
    </row>
    <row r="26" spans="1:2" x14ac:dyDescent="0.25">
      <c r="A26" s="80" t="s">
        <v>96</v>
      </c>
      <c r="B26" s="1">
        <v>1</v>
      </c>
    </row>
    <row r="27" spans="1:2" x14ac:dyDescent="0.25">
      <c r="A27" s="80" t="s">
        <v>1180</v>
      </c>
      <c r="B27" s="1">
        <v>1</v>
      </c>
    </row>
    <row r="28" spans="1:2" x14ac:dyDescent="0.25">
      <c r="A28" s="80" t="s">
        <v>2794</v>
      </c>
      <c r="B28" s="1">
        <v>1</v>
      </c>
    </row>
    <row r="29" spans="1:2" x14ac:dyDescent="0.25">
      <c r="A29" s="80" t="s">
        <v>1601</v>
      </c>
      <c r="B29" s="1">
        <v>1</v>
      </c>
    </row>
    <row r="30" spans="1:2" x14ac:dyDescent="0.25">
      <c r="A30" s="80" t="s">
        <v>341</v>
      </c>
      <c r="B30" s="1">
        <v>1</v>
      </c>
    </row>
    <row r="31" spans="1:2" x14ac:dyDescent="0.25">
      <c r="A31" s="80" t="s">
        <v>1787</v>
      </c>
      <c r="B31" s="1">
        <v>1</v>
      </c>
    </row>
    <row r="32" spans="1:2" x14ac:dyDescent="0.25">
      <c r="A32" s="80" t="s">
        <v>1387</v>
      </c>
      <c r="B32" s="1">
        <v>1</v>
      </c>
    </row>
    <row r="33" spans="1:2" x14ac:dyDescent="0.25">
      <c r="A33" s="80" t="s">
        <v>2487</v>
      </c>
      <c r="B33" s="1">
        <v>1</v>
      </c>
    </row>
    <row r="34" spans="1:2" x14ac:dyDescent="0.25">
      <c r="A34" s="80" t="s">
        <v>347</v>
      </c>
      <c r="B34" s="1">
        <v>1</v>
      </c>
    </row>
    <row r="35" spans="1:2" x14ac:dyDescent="0.25">
      <c r="A35" s="80" t="s">
        <v>461</v>
      </c>
      <c r="B35" s="1">
        <v>1</v>
      </c>
    </row>
    <row r="36" spans="1:2" x14ac:dyDescent="0.25">
      <c r="A36" s="80" t="s">
        <v>2543</v>
      </c>
      <c r="B36" s="1">
        <v>1</v>
      </c>
    </row>
    <row r="37" spans="1:2" x14ac:dyDescent="0.25">
      <c r="A37" s="80" t="s">
        <v>1280</v>
      </c>
      <c r="B37" s="1">
        <v>1</v>
      </c>
    </row>
    <row r="38" spans="1:2" x14ac:dyDescent="0.25">
      <c r="A38" s="80" t="s">
        <v>1051</v>
      </c>
      <c r="B38" s="1">
        <v>1</v>
      </c>
    </row>
    <row r="39" spans="1:2" x14ac:dyDescent="0.25">
      <c r="A39" s="80" t="s">
        <v>946</v>
      </c>
      <c r="B39" s="1">
        <v>1</v>
      </c>
    </row>
    <row r="40" spans="1:2" x14ac:dyDescent="0.25">
      <c r="A40" s="80" t="s">
        <v>2303</v>
      </c>
      <c r="B40" s="1">
        <v>1</v>
      </c>
    </row>
    <row r="41" spans="1:2" x14ac:dyDescent="0.25">
      <c r="A41" s="80" t="s">
        <v>219</v>
      </c>
      <c r="B41" s="1">
        <v>1</v>
      </c>
    </row>
    <row r="42" spans="1:2" x14ac:dyDescent="0.25">
      <c r="A42" s="80" t="s">
        <v>888</v>
      </c>
      <c r="B42" s="1">
        <v>1</v>
      </c>
    </row>
    <row r="43" spans="1:2" x14ac:dyDescent="0.25">
      <c r="A43" s="80" t="s">
        <v>731</v>
      </c>
      <c r="B43" s="1">
        <v>1</v>
      </c>
    </row>
    <row r="44" spans="1:2" x14ac:dyDescent="0.25">
      <c r="A44" s="80" t="s">
        <v>687</v>
      </c>
      <c r="B44" s="1">
        <v>1</v>
      </c>
    </row>
    <row r="45" spans="1:2" x14ac:dyDescent="0.25">
      <c r="A45" s="80" t="s">
        <v>2644</v>
      </c>
      <c r="B45" s="1">
        <v>1</v>
      </c>
    </row>
    <row r="46" spans="1:2" x14ac:dyDescent="0.25">
      <c r="A46" s="80" t="s">
        <v>1293</v>
      </c>
      <c r="B46" s="1">
        <v>1</v>
      </c>
    </row>
    <row r="47" spans="1:2" x14ac:dyDescent="0.25">
      <c r="A47" s="80" t="s">
        <v>1724</v>
      </c>
      <c r="B47" s="1">
        <v>1</v>
      </c>
    </row>
    <row r="48" spans="1:2" x14ac:dyDescent="0.25">
      <c r="A48" s="80" t="s">
        <v>207</v>
      </c>
      <c r="B48" s="1">
        <v>1</v>
      </c>
    </row>
    <row r="49" spans="1:2" x14ac:dyDescent="0.25">
      <c r="A49" s="80" t="s">
        <v>2234</v>
      </c>
      <c r="B49" s="1">
        <v>1</v>
      </c>
    </row>
    <row r="50" spans="1:2" x14ac:dyDescent="0.25">
      <c r="A50" s="80" t="s">
        <v>878</v>
      </c>
      <c r="B50" s="1">
        <v>1</v>
      </c>
    </row>
    <row r="51" spans="1:2" x14ac:dyDescent="0.25">
      <c r="A51" s="80" t="s">
        <v>3104</v>
      </c>
      <c r="B51" s="1">
        <v>1</v>
      </c>
    </row>
    <row r="52" spans="1:2" x14ac:dyDescent="0.25">
      <c r="A52" s="80" t="s">
        <v>478</v>
      </c>
      <c r="B52" s="1">
        <v>1</v>
      </c>
    </row>
    <row r="53" spans="1:2" x14ac:dyDescent="0.25">
      <c r="A53" s="80" t="s">
        <v>2429</v>
      </c>
      <c r="B53" s="1">
        <v>1</v>
      </c>
    </row>
    <row r="54" spans="1:2" x14ac:dyDescent="0.25">
      <c r="A54" s="80" t="s">
        <v>1766</v>
      </c>
      <c r="B54" s="1">
        <v>1</v>
      </c>
    </row>
    <row r="55" spans="1:2" x14ac:dyDescent="0.25">
      <c r="A55" s="80" t="s">
        <v>334</v>
      </c>
      <c r="B55" s="1">
        <v>1</v>
      </c>
    </row>
    <row r="56" spans="1:2" x14ac:dyDescent="0.25">
      <c r="A56" s="80" t="s">
        <v>3096</v>
      </c>
      <c r="B56" s="1">
        <v>1</v>
      </c>
    </row>
    <row r="57" spans="1:2" x14ac:dyDescent="0.25">
      <c r="A57" s="80" t="s">
        <v>621</v>
      </c>
      <c r="B57" s="1">
        <v>1</v>
      </c>
    </row>
    <row r="58" spans="1:2" x14ac:dyDescent="0.25">
      <c r="A58" s="80" t="s">
        <v>508</v>
      </c>
      <c r="B58" s="1">
        <v>1</v>
      </c>
    </row>
    <row r="59" spans="1:2" x14ac:dyDescent="0.25">
      <c r="A59" s="80" t="s">
        <v>148</v>
      </c>
      <c r="B59" s="1">
        <v>1</v>
      </c>
    </row>
    <row r="60" spans="1:2" x14ac:dyDescent="0.25">
      <c r="A60" s="80" t="s">
        <v>585</v>
      </c>
      <c r="B60" s="1">
        <v>1</v>
      </c>
    </row>
    <row r="61" spans="1:2" x14ac:dyDescent="0.25">
      <c r="A61" s="80" t="s">
        <v>2189</v>
      </c>
      <c r="B61" s="1">
        <v>1</v>
      </c>
    </row>
    <row r="62" spans="1:2" x14ac:dyDescent="0.25">
      <c r="A62" s="80" t="s">
        <v>847</v>
      </c>
      <c r="B62" s="1">
        <v>1</v>
      </c>
    </row>
    <row r="63" spans="1:2" x14ac:dyDescent="0.25">
      <c r="B63" s="8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2" max="2" width="30.109375" customWidth="1"/>
    <col min="6" max="6" width="15.44140625" customWidth="1"/>
    <col min="10" max="10" width="20" customWidth="1"/>
    <col min="11" max="11" width="16" customWidth="1"/>
    <col min="12" max="12" width="17.21875" customWidth="1"/>
    <col min="13" max="13" width="21.6640625" customWidth="1"/>
    <col min="14" max="14" width="18.88671875" customWidth="1"/>
    <col min="15" max="15" width="19.6640625" customWidth="1"/>
    <col min="16" max="16" width="16.21875" customWidth="1"/>
    <col min="17" max="18" width="15.33203125" customWidth="1"/>
    <col min="21" max="21" width="34.33203125" customWidth="1"/>
  </cols>
  <sheetData>
    <row r="1" spans="1:30" x14ac:dyDescent="0.25">
      <c r="A1" s="82"/>
      <c r="B1" s="83" t="s">
        <v>3719</v>
      </c>
      <c r="C1" s="82" t="s">
        <v>4</v>
      </c>
      <c r="D1" s="83" t="s">
        <v>3720</v>
      </c>
      <c r="E1" s="83" t="s">
        <v>3721</v>
      </c>
      <c r="F1" s="83" t="s">
        <v>3722</v>
      </c>
      <c r="G1" s="83" t="s">
        <v>3723</v>
      </c>
      <c r="H1" s="83" t="s">
        <v>3724</v>
      </c>
      <c r="I1" s="83" t="s">
        <v>3725</v>
      </c>
      <c r="J1" s="84" t="s">
        <v>3819</v>
      </c>
      <c r="K1" s="84" t="s">
        <v>3820</v>
      </c>
      <c r="L1" s="84" t="s">
        <v>3821</v>
      </c>
      <c r="M1" s="84" t="s">
        <v>3822</v>
      </c>
      <c r="N1" s="84" t="s">
        <v>3823</v>
      </c>
      <c r="O1" s="84" t="s">
        <v>3824</v>
      </c>
      <c r="P1" s="85" t="s">
        <v>3825</v>
      </c>
      <c r="Q1" s="85" t="s">
        <v>3826</v>
      </c>
      <c r="R1" s="84" t="s">
        <v>3827</v>
      </c>
      <c r="S1" s="6"/>
      <c r="T1" s="86"/>
      <c r="U1" s="87"/>
    </row>
    <row r="2" spans="1:30" x14ac:dyDescent="0.25">
      <c r="A2" s="65">
        <v>45546.673722118052</v>
      </c>
      <c r="B2" s="6" t="s">
        <v>3461</v>
      </c>
      <c r="C2" s="6" t="s">
        <v>141</v>
      </c>
      <c r="D2" s="7" t="s">
        <v>140</v>
      </c>
      <c r="E2" s="6" t="s">
        <v>3740</v>
      </c>
      <c r="F2" s="6" t="s">
        <v>3741</v>
      </c>
      <c r="G2" s="6" t="s">
        <v>3741</v>
      </c>
      <c r="H2" s="6" t="s">
        <v>3741</v>
      </c>
      <c r="I2" s="6" t="s">
        <v>3741</v>
      </c>
      <c r="J2" s="1">
        <v>1</v>
      </c>
      <c r="K2" s="1" t="s">
        <v>3828</v>
      </c>
      <c r="M2" s="1">
        <v>1</v>
      </c>
      <c r="S2" s="6"/>
      <c r="T2" s="88"/>
      <c r="U2" s="89"/>
    </row>
    <row r="3" spans="1:30" x14ac:dyDescent="0.25">
      <c r="A3" s="90">
        <v>45546.673830428241</v>
      </c>
      <c r="B3" s="91" t="s">
        <v>3829</v>
      </c>
      <c r="C3" s="91" t="s">
        <v>2109</v>
      </c>
      <c r="D3" s="92" t="s">
        <v>2108</v>
      </c>
      <c r="E3" s="91" t="s">
        <v>3740</v>
      </c>
      <c r="F3" s="91" t="s">
        <v>3741</v>
      </c>
      <c r="G3" s="91" t="s">
        <v>3741</v>
      </c>
      <c r="H3" s="91" t="s">
        <v>3741</v>
      </c>
      <c r="I3" s="91" t="s">
        <v>3741</v>
      </c>
      <c r="J3" s="93">
        <v>1</v>
      </c>
      <c r="K3" s="43" t="s">
        <v>3828</v>
      </c>
      <c r="L3" s="93"/>
      <c r="M3" s="93">
        <v>1</v>
      </c>
      <c r="N3" s="93"/>
      <c r="O3" s="93"/>
      <c r="P3" s="93"/>
      <c r="Q3" s="93"/>
      <c r="R3" s="93"/>
      <c r="S3" s="6"/>
      <c r="T3" s="94"/>
      <c r="U3" s="89"/>
      <c r="V3" s="93"/>
      <c r="W3" s="93"/>
      <c r="X3" s="93"/>
      <c r="Y3" s="93"/>
      <c r="Z3" s="93"/>
      <c r="AA3" s="93"/>
      <c r="AB3" s="93"/>
      <c r="AC3" s="93"/>
      <c r="AD3" s="93"/>
    </row>
    <row r="4" spans="1:30" x14ac:dyDescent="0.25">
      <c r="A4" s="65">
        <v>45546.673833726847</v>
      </c>
      <c r="B4" s="6" t="s">
        <v>3830</v>
      </c>
      <c r="C4" s="6" t="s">
        <v>3831</v>
      </c>
      <c r="D4" s="7" t="s">
        <v>3832</v>
      </c>
      <c r="E4" s="6" t="s">
        <v>3740</v>
      </c>
      <c r="F4" s="6" t="s">
        <v>3741</v>
      </c>
      <c r="G4" s="6" t="s">
        <v>3833</v>
      </c>
      <c r="H4" s="6" t="s">
        <v>549</v>
      </c>
      <c r="I4" s="6" t="s">
        <v>3741</v>
      </c>
      <c r="J4" s="1">
        <v>1</v>
      </c>
      <c r="K4" s="1" t="s">
        <v>3828</v>
      </c>
      <c r="M4" s="1">
        <v>1</v>
      </c>
      <c r="S4" s="6"/>
      <c r="T4" s="95"/>
      <c r="U4" s="89"/>
    </row>
    <row r="5" spans="1:30" x14ac:dyDescent="0.25">
      <c r="A5" s="96">
        <v>45546.673845590281</v>
      </c>
      <c r="B5" s="42" t="s">
        <v>3834</v>
      </c>
      <c r="C5" s="42" t="s">
        <v>645</v>
      </c>
      <c r="D5" s="62" t="s">
        <v>644</v>
      </c>
      <c r="E5" s="42" t="s">
        <v>3740</v>
      </c>
      <c r="F5" s="42" t="s">
        <v>3741</v>
      </c>
      <c r="G5" s="42" t="s">
        <v>3741</v>
      </c>
      <c r="H5" s="42" t="s">
        <v>3741</v>
      </c>
      <c r="I5" s="42" t="s">
        <v>3741</v>
      </c>
      <c r="J5" s="43">
        <v>1</v>
      </c>
      <c r="K5" s="43" t="s">
        <v>3828</v>
      </c>
      <c r="L5" s="43"/>
      <c r="M5" s="43">
        <v>1</v>
      </c>
      <c r="N5" s="43"/>
      <c r="O5" s="43"/>
      <c r="P5" s="43"/>
      <c r="Q5" s="43"/>
      <c r="R5" s="43"/>
      <c r="S5" s="42"/>
      <c r="T5" s="97"/>
      <c r="U5" s="98"/>
      <c r="V5" s="43"/>
      <c r="W5" s="43"/>
      <c r="X5" s="43"/>
      <c r="Y5" s="43"/>
      <c r="Z5" s="43"/>
      <c r="AA5" s="43"/>
      <c r="AB5" s="43"/>
      <c r="AC5" s="43"/>
      <c r="AD5" s="43"/>
    </row>
    <row r="6" spans="1:30" x14ac:dyDescent="0.25">
      <c r="A6" s="99">
        <v>45546.673860162038</v>
      </c>
      <c r="B6" s="100" t="s">
        <v>3630</v>
      </c>
      <c r="C6" s="100" t="s">
        <v>1422</v>
      </c>
      <c r="D6" s="101" t="s">
        <v>1421</v>
      </c>
      <c r="E6" s="100" t="s">
        <v>3740</v>
      </c>
      <c r="F6" s="100" t="s">
        <v>3741</v>
      </c>
      <c r="G6" s="100" t="s">
        <v>3741</v>
      </c>
      <c r="H6" s="100" t="s">
        <v>3741</v>
      </c>
      <c r="I6" s="100" t="s">
        <v>3741</v>
      </c>
      <c r="J6" s="102">
        <v>1</v>
      </c>
      <c r="K6" s="102" t="s">
        <v>3828</v>
      </c>
      <c r="L6" s="102"/>
      <c r="M6" s="102">
        <v>1</v>
      </c>
      <c r="N6" s="102"/>
      <c r="O6" s="102"/>
      <c r="P6" s="102"/>
      <c r="Q6" s="102"/>
      <c r="R6" s="102"/>
      <c r="S6" s="100"/>
      <c r="T6" s="103"/>
      <c r="U6" s="104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x14ac:dyDescent="0.25">
      <c r="A7" s="65">
        <v>45546.673862071759</v>
      </c>
      <c r="B7" s="6" t="s">
        <v>3835</v>
      </c>
      <c r="C7" s="6" t="s">
        <v>3836</v>
      </c>
      <c r="D7" s="7" t="s">
        <v>3837</v>
      </c>
      <c r="E7" s="6" t="s">
        <v>3740</v>
      </c>
      <c r="F7" s="6" t="s">
        <v>3741</v>
      </c>
      <c r="G7" s="6" t="s">
        <v>3741</v>
      </c>
      <c r="H7" s="6" t="s">
        <v>549</v>
      </c>
      <c r="I7" s="6" t="s">
        <v>3741</v>
      </c>
      <c r="J7" s="1">
        <v>1</v>
      </c>
      <c r="K7" s="1" t="s">
        <v>3828</v>
      </c>
      <c r="M7" s="1">
        <v>1</v>
      </c>
      <c r="S7" s="6"/>
      <c r="T7" s="105"/>
      <c r="U7" s="89"/>
    </row>
    <row r="8" spans="1:30" x14ac:dyDescent="0.25">
      <c r="A8" s="65">
        <v>45546.673870509258</v>
      </c>
      <c r="B8" s="6" t="s">
        <v>3474</v>
      </c>
      <c r="C8" s="6" t="s">
        <v>662</v>
      </c>
      <c r="D8" s="7" t="s">
        <v>661</v>
      </c>
      <c r="E8" s="6" t="s">
        <v>3740</v>
      </c>
      <c r="F8" s="6" t="s">
        <v>3741</v>
      </c>
      <c r="G8" s="6" t="s">
        <v>3741</v>
      </c>
      <c r="H8" s="6" t="s">
        <v>3741</v>
      </c>
      <c r="I8" s="6" t="s">
        <v>3741</v>
      </c>
      <c r="J8" s="1">
        <v>1</v>
      </c>
      <c r="K8" s="1" t="s">
        <v>3828</v>
      </c>
      <c r="M8" s="1">
        <v>1</v>
      </c>
      <c r="T8" s="106"/>
      <c r="U8" s="107"/>
    </row>
    <row r="9" spans="1:30" x14ac:dyDescent="0.25">
      <c r="A9" s="90">
        <v>45546.673870625003</v>
      </c>
      <c r="B9" s="91" t="s">
        <v>3654</v>
      </c>
      <c r="C9" s="91" t="s">
        <v>170</v>
      </c>
      <c r="D9" s="92" t="s">
        <v>169</v>
      </c>
      <c r="E9" s="91" t="s">
        <v>3740</v>
      </c>
      <c r="F9" s="91" t="s">
        <v>3741</v>
      </c>
      <c r="G9" s="91" t="s">
        <v>3741</v>
      </c>
      <c r="H9" s="91" t="s">
        <v>3741</v>
      </c>
      <c r="I9" s="91" t="s">
        <v>3741</v>
      </c>
      <c r="J9" s="93">
        <v>1</v>
      </c>
      <c r="K9" s="43" t="s">
        <v>3828</v>
      </c>
      <c r="L9" s="93"/>
      <c r="M9" s="93">
        <v>1</v>
      </c>
      <c r="N9" s="93"/>
      <c r="O9" s="93"/>
      <c r="P9" s="93"/>
      <c r="Q9" s="93"/>
      <c r="R9" s="93"/>
      <c r="T9" s="108"/>
      <c r="V9" s="93"/>
      <c r="W9" s="93"/>
      <c r="X9" s="93"/>
      <c r="Y9" s="93"/>
      <c r="Z9" s="93"/>
      <c r="AA9" s="93"/>
      <c r="AB9" s="93"/>
      <c r="AC9" s="93"/>
      <c r="AD9" s="93"/>
    </row>
    <row r="10" spans="1:30" x14ac:dyDescent="0.25">
      <c r="A10" s="65">
        <v>45546.673880000002</v>
      </c>
      <c r="B10" s="6" t="s">
        <v>3838</v>
      </c>
      <c r="C10" s="6" t="s">
        <v>1209</v>
      </c>
      <c r="D10" s="7" t="s">
        <v>1208</v>
      </c>
      <c r="E10" s="6" t="s">
        <v>3740</v>
      </c>
      <c r="F10" s="6" t="s">
        <v>3741</v>
      </c>
      <c r="G10" s="6" t="s">
        <v>3741</v>
      </c>
      <c r="H10" s="6" t="s">
        <v>3741</v>
      </c>
      <c r="I10" s="6" t="s">
        <v>3741</v>
      </c>
      <c r="J10" s="1">
        <v>1</v>
      </c>
      <c r="K10" s="1" t="s">
        <v>3828</v>
      </c>
      <c r="M10" s="1">
        <v>1</v>
      </c>
      <c r="T10" s="109"/>
      <c r="U10" s="43"/>
    </row>
    <row r="11" spans="1:30" x14ac:dyDescent="0.25">
      <c r="A11" s="99">
        <v>45546.673880821763</v>
      </c>
      <c r="B11" s="100" t="s">
        <v>3677</v>
      </c>
      <c r="C11" s="100" t="s">
        <v>1315</v>
      </c>
      <c r="D11" s="101" t="s">
        <v>1314</v>
      </c>
      <c r="E11" s="100" t="s">
        <v>3740</v>
      </c>
      <c r="F11" s="100" t="s">
        <v>3741</v>
      </c>
      <c r="G11" s="100" t="s">
        <v>3741</v>
      </c>
      <c r="H11" s="100" t="s">
        <v>3741</v>
      </c>
      <c r="I11" s="100" t="s">
        <v>3741</v>
      </c>
      <c r="J11" s="102">
        <v>1</v>
      </c>
      <c r="K11" s="43" t="s">
        <v>3828</v>
      </c>
      <c r="L11" s="102"/>
      <c r="M11" s="102">
        <v>1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</row>
    <row r="12" spans="1:30" x14ac:dyDescent="0.25">
      <c r="A12" s="110">
        <v>45546.673882743053</v>
      </c>
      <c r="B12" s="111" t="s">
        <v>3839</v>
      </c>
      <c r="C12" s="111" t="s">
        <v>3840</v>
      </c>
      <c r="D12" s="112" t="s">
        <v>864</v>
      </c>
      <c r="E12" s="111" t="s">
        <v>3740</v>
      </c>
      <c r="F12" s="111" t="s">
        <v>3741</v>
      </c>
      <c r="G12" s="111" t="s">
        <v>3741</v>
      </c>
      <c r="H12" s="111" t="s">
        <v>3741</v>
      </c>
      <c r="I12" s="113" t="s">
        <v>3741</v>
      </c>
      <c r="J12" s="114">
        <v>1</v>
      </c>
      <c r="K12" s="114" t="s">
        <v>3828</v>
      </c>
      <c r="L12" s="114"/>
      <c r="M12" s="114">
        <v>1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</row>
    <row r="13" spans="1:30" x14ac:dyDescent="0.25">
      <c r="A13" s="115">
        <v>45546.673885023149</v>
      </c>
      <c r="B13" s="100" t="s">
        <v>3462</v>
      </c>
      <c r="C13" s="100" t="s">
        <v>2055</v>
      </c>
      <c r="D13" s="101" t="s">
        <v>2054</v>
      </c>
      <c r="E13" s="100" t="s">
        <v>3740</v>
      </c>
      <c r="F13" s="100" t="s">
        <v>3741</v>
      </c>
      <c r="G13" s="100" t="s">
        <v>3741</v>
      </c>
      <c r="H13" s="100" t="s">
        <v>3741</v>
      </c>
      <c r="I13" s="116" t="s">
        <v>3741</v>
      </c>
      <c r="J13" s="102">
        <v>1</v>
      </c>
      <c r="K13" s="102" t="s">
        <v>3828</v>
      </c>
      <c r="L13" s="102"/>
      <c r="M13" s="102">
        <v>1</v>
      </c>
      <c r="N13" s="102"/>
      <c r="O13" s="102"/>
      <c r="P13" s="102"/>
      <c r="Q13" s="102"/>
      <c r="R13" s="102"/>
      <c r="V13" s="102"/>
      <c r="W13" s="102"/>
      <c r="X13" s="102"/>
      <c r="Y13" s="102"/>
      <c r="Z13" s="102"/>
      <c r="AA13" s="102"/>
      <c r="AB13" s="102"/>
      <c r="AC13" s="102"/>
      <c r="AD13" s="102"/>
    </row>
    <row r="14" spans="1:30" x14ac:dyDescent="0.25">
      <c r="A14" s="26">
        <v>45546.673889930556</v>
      </c>
      <c r="B14" s="6" t="s">
        <v>3841</v>
      </c>
      <c r="C14" s="6" t="s">
        <v>3842</v>
      </c>
      <c r="D14" s="7" t="s">
        <v>3843</v>
      </c>
      <c r="E14" s="6" t="s">
        <v>3740</v>
      </c>
      <c r="F14" s="6" t="s">
        <v>3741</v>
      </c>
      <c r="G14" s="6" t="s">
        <v>3741</v>
      </c>
      <c r="H14" s="6" t="s">
        <v>3741</v>
      </c>
      <c r="I14" s="27" t="s">
        <v>3741</v>
      </c>
      <c r="J14" s="1">
        <v>1</v>
      </c>
      <c r="K14" s="1" t="s">
        <v>3828</v>
      </c>
      <c r="M14" s="1">
        <v>1</v>
      </c>
      <c r="T14" s="102"/>
      <c r="U14" s="102"/>
    </row>
    <row r="15" spans="1:30" x14ac:dyDescent="0.25">
      <c r="A15" s="26">
        <v>45546.673896446759</v>
      </c>
      <c r="B15" s="6" t="s">
        <v>3844</v>
      </c>
      <c r="C15" s="6" t="s">
        <v>1526</v>
      </c>
      <c r="D15" s="7" t="s">
        <v>1525</v>
      </c>
      <c r="E15" s="6" t="s">
        <v>3740</v>
      </c>
      <c r="F15" s="6" t="s">
        <v>3741</v>
      </c>
      <c r="G15" s="6" t="s">
        <v>3741</v>
      </c>
      <c r="H15" s="6" t="s">
        <v>3741</v>
      </c>
      <c r="I15" s="27" t="s">
        <v>3741</v>
      </c>
      <c r="J15" s="1">
        <v>1</v>
      </c>
      <c r="K15" s="43" t="s">
        <v>3828</v>
      </c>
      <c r="L15" s="1"/>
      <c r="M15" s="1">
        <v>1</v>
      </c>
    </row>
    <row r="16" spans="1:30" x14ac:dyDescent="0.25">
      <c r="A16" s="26">
        <v>45546.67391626157</v>
      </c>
      <c r="B16" s="6" t="s">
        <v>3845</v>
      </c>
      <c r="C16" s="6" t="s">
        <v>334</v>
      </c>
      <c r="D16" s="7" t="s">
        <v>333</v>
      </c>
      <c r="E16" s="6" t="s">
        <v>3740</v>
      </c>
      <c r="F16" s="6" t="s">
        <v>3741</v>
      </c>
      <c r="G16" s="6" t="s">
        <v>3741</v>
      </c>
      <c r="H16" s="6" t="s">
        <v>3741</v>
      </c>
      <c r="I16" s="27" t="s">
        <v>3741</v>
      </c>
      <c r="J16" s="1">
        <v>1</v>
      </c>
      <c r="K16" s="43" t="s">
        <v>3828</v>
      </c>
      <c r="M16" s="1">
        <v>1</v>
      </c>
      <c r="T16" s="102"/>
      <c r="U16" s="102"/>
    </row>
    <row r="17" spans="1:30" x14ac:dyDescent="0.25">
      <c r="A17" s="26">
        <v>45546.67391972222</v>
      </c>
      <c r="B17" s="6" t="s">
        <v>3625</v>
      </c>
      <c r="C17" s="6" t="s">
        <v>1459</v>
      </c>
      <c r="D17" s="7" t="s">
        <v>1458</v>
      </c>
      <c r="E17" s="6" t="s">
        <v>3740</v>
      </c>
      <c r="F17" s="6" t="s">
        <v>3741</v>
      </c>
      <c r="G17" s="6" t="s">
        <v>3741</v>
      </c>
      <c r="H17" s="6" t="s">
        <v>3741</v>
      </c>
      <c r="I17" s="27" t="s">
        <v>3741</v>
      </c>
      <c r="J17" s="1">
        <v>1</v>
      </c>
      <c r="K17" s="1" t="s">
        <v>3828</v>
      </c>
      <c r="M17" s="1">
        <v>1</v>
      </c>
    </row>
    <row r="18" spans="1:30" x14ac:dyDescent="0.25">
      <c r="A18" s="26">
        <v>45546.673922280097</v>
      </c>
      <c r="B18" s="6" t="s">
        <v>3651</v>
      </c>
      <c r="C18" s="6" t="s">
        <v>207</v>
      </c>
      <c r="D18" s="7" t="s">
        <v>206</v>
      </c>
      <c r="E18" s="6" t="s">
        <v>3740</v>
      </c>
      <c r="F18" s="6" t="s">
        <v>3741</v>
      </c>
      <c r="G18" s="6" t="s">
        <v>3741</v>
      </c>
      <c r="H18" s="6" t="s">
        <v>3741</v>
      </c>
      <c r="I18" s="27" t="s">
        <v>3741</v>
      </c>
      <c r="J18" s="1">
        <v>1</v>
      </c>
      <c r="K18" s="1" t="s">
        <v>3846</v>
      </c>
      <c r="N18" s="1">
        <v>1</v>
      </c>
    </row>
    <row r="19" spans="1:30" x14ac:dyDescent="0.25">
      <c r="A19" s="26">
        <v>45546.673923009264</v>
      </c>
      <c r="B19" s="6" t="s">
        <v>3550</v>
      </c>
      <c r="C19" s="6" t="s">
        <v>1756</v>
      </c>
      <c r="D19" s="7" t="s">
        <v>1755</v>
      </c>
      <c r="E19" s="6" t="s">
        <v>3740</v>
      </c>
      <c r="F19" s="6" t="s">
        <v>3741</v>
      </c>
      <c r="G19" s="6" t="s">
        <v>3741</v>
      </c>
      <c r="H19" s="6" t="s">
        <v>3741</v>
      </c>
      <c r="I19" s="27" t="s">
        <v>3741</v>
      </c>
      <c r="J19" s="1">
        <v>1</v>
      </c>
      <c r="K19" s="1" t="s">
        <v>3846</v>
      </c>
      <c r="N19" s="1">
        <v>1</v>
      </c>
    </row>
    <row r="20" spans="1:30" x14ac:dyDescent="0.25">
      <c r="A20" s="115">
        <v>45546.673923923612</v>
      </c>
      <c r="B20" s="100" t="s">
        <v>3847</v>
      </c>
      <c r="C20" s="100" t="s">
        <v>1475</v>
      </c>
      <c r="D20" s="101" t="s">
        <v>1474</v>
      </c>
      <c r="E20" s="100" t="s">
        <v>3740</v>
      </c>
      <c r="F20" s="100" t="s">
        <v>3741</v>
      </c>
      <c r="G20" s="100" t="s">
        <v>3741</v>
      </c>
      <c r="H20" s="100" t="s">
        <v>3741</v>
      </c>
      <c r="I20" s="116" t="s">
        <v>3741</v>
      </c>
      <c r="J20" s="102">
        <v>1</v>
      </c>
      <c r="K20" s="102" t="s">
        <v>3846</v>
      </c>
      <c r="L20" s="102"/>
      <c r="M20" s="102"/>
      <c r="N20" s="102">
        <v>1</v>
      </c>
      <c r="O20" s="102"/>
      <c r="P20" s="102"/>
      <c r="Q20" s="102"/>
      <c r="R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</row>
    <row r="21" spans="1:30" x14ac:dyDescent="0.25">
      <c r="A21" s="26">
        <v>45546.673924560186</v>
      </c>
      <c r="B21" s="6" t="s">
        <v>3848</v>
      </c>
      <c r="C21" s="6" t="s">
        <v>706</v>
      </c>
      <c r="D21" s="6" t="s">
        <v>84</v>
      </c>
      <c r="E21" s="6" t="s">
        <v>3740</v>
      </c>
      <c r="F21" s="6" t="s">
        <v>3741</v>
      </c>
      <c r="G21" s="6" t="s">
        <v>3741</v>
      </c>
      <c r="H21" s="6" t="s">
        <v>3741</v>
      </c>
      <c r="I21" s="27" t="s">
        <v>3741</v>
      </c>
      <c r="J21" s="1">
        <v>1</v>
      </c>
      <c r="K21" s="1" t="s">
        <v>3828</v>
      </c>
      <c r="M21" s="1">
        <v>1</v>
      </c>
      <c r="T21" s="102"/>
      <c r="U21" s="102"/>
    </row>
    <row r="22" spans="1:30" x14ac:dyDescent="0.25">
      <c r="A22" s="26">
        <v>45546.673926724536</v>
      </c>
      <c r="B22" s="6" t="s">
        <v>3520</v>
      </c>
      <c r="C22" s="6" t="s">
        <v>1280</v>
      </c>
      <c r="D22" s="7" t="s">
        <v>1279</v>
      </c>
      <c r="E22" s="6" t="s">
        <v>3740</v>
      </c>
      <c r="F22" s="6" t="s">
        <v>3741</v>
      </c>
      <c r="G22" s="6" t="s">
        <v>3741</v>
      </c>
      <c r="H22" s="6" t="s">
        <v>549</v>
      </c>
      <c r="I22" s="27" t="s">
        <v>3741</v>
      </c>
      <c r="J22" s="1">
        <v>1</v>
      </c>
      <c r="K22" s="1" t="s">
        <v>3828</v>
      </c>
      <c r="M22" s="1">
        <v>1</v>
      </c>
    </row>
    <row r="23" spans="1:30" x14ac:dyDescent="0.25">
      <c r="A23" s="61">
        <v>45546.673939652777</v>
      </c>
      <c r="B23" s="42" t="s">
        <v>3552</v>
      </c>
      <c r="C23" s="42" t="s">
        <v>1751</v>
      </c>
      <c r="D23" s="62" t="s">
        <v>1750</v>
      </c>
      <c r="E23" s="42" t="s">
        <v>3740</v>
      </c>
      <c r="F23" s="42" t="s">
        <v>3741</v>
      </c>
      <c r="G23" s="42" t="s">
        <v>3741</v>
      </c>
      <c r="H23" s="42" t="s">
        <v>549</v>
      </c>
      <c r="I23" s="63" t="s">
        <v>3741</v>
      </c>
      <c r="J23" s="43">
        <v>1</v>
      </c>
      <c r="K23" s="43" t="s">
        <v>3828</v>
      </c>
      <c r="L23" s="43"/>
      <c r="M23" s="43">
        <v>1</v>
      </c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</row>
    <row r="24" spans="1:30" x14ac:dyDescent="0.25">
      <c r="A24" s="117">
        <v>45546.673943611109</v>
      </c>
      <c r="B24" s="118" t="s">
        <v>3849</v>
      </c>
      <c r="C24" s="118" t="s">
        <v>1470</v>
      </c>
      <c r="D24" s="119" t="s">
        <v>1469</v>
      </c>
      <c r="E24" s="118" t="s">
        <v>3740</v>
      </c>
      <c r="F24" s="118" t="s">
        <v>3741</v>
      </c>
      <c r="G24" s="118" t="s">
        <v>3741</v>
      </c>
      <c r="H24" s="118" t="s">
        <v>3741</v>
      </c>
      <c r="I24" s="120" t="s">
        <v>3741</v>
      </c>
      <c r="J24" s="1">
        <v>1</v>
      </c>
      <c r="K24" s="1" t="s">
        <v>3828</v>
      </c>
      <c r="M24" s="1">
        <v>1</v>
      </c>
    </row>
    <row r="25" spans="1:30" x14ac:dyDescent="0.25">
      <c r="A25" s="121">
        <v>45546.673948298616</v>
      </c>
      <c r="B25" s="6" t="s">
        <v>3850</v>
      </c>
      <c r="C25" s="6" t="s">
        <v>1687</v>
      </c>
      <c r="D25" s="7" t="s">
        <v>1686</v>
      </c>
      <c r="E25" s="6" t="s">
        <v>3740</v>
      </c>
      <c r="F25" s="6" t="s">
        <v>3741</v>
      </c>
      <c r="G25" s="6" t="s">
        <v>3741</v>
      </c>
      <c r="H25" s="6" t="s">
        <v>3741</v>
      </c>
      <c r="I25" s="122" t="s">
        <v>3741</v>
      </c>
      <c r="J25" s="1">
        <v>1</v>
      </c>
      <c r="K25" s="43" t="s">
        <v>3828</v>
      </c>
      <c r="M25" s="1">
        <v>1</v>
      </c>
    </row>
    <row r="26" spans="1:30" x14ac:dyDescent="0.25">
      <c r="A26" s="121">
        <v>45546.673958252315</v>
      </c>
      <c r="B26" s="6" t="s">
        <v>3697</v>
      </c>
      <c r="C26" s="6" t="s">
        <v>566</v>
      </c>
      <c r="D26" s="7" t="s">
        <v>565</v>
      </c>
      <c r="E26" s="6" t="s">
        <v>3740</v>
      </c>
      <c r="F26" s="6" t="s">
        <v>3741</v>
      </c>
      <c r="G26" s="6" t="s">
        <v>3741</v>
      </c>
      <c r="H26" s="6" t="s">
        <v>3741</v>
      </c>
      <c r="I26" s="122" t="s">
        <v>3741</v>
      </c>
      <c r="J26" s="1">
        <v>1</v>
      </c>
      <c r="K26" s="1" t="s">
        <v>3828</v>
      </c>
      <c r="M26" s="1">
        <v>1</v>
      </c>
    </row>
    <row r="27" spans="1:30" x14ac:dyDescent="0.25">
      <c r="A27" s="121">
        <v>45546.6739590625</v>
      </c>
      <c r="B27" s="6" t="s">
        <v>3851</v>
      </c>
      <c r="C27" s="6" t="s">
        <v>591</v>
      </c>
      <c r="D27" s="7" t="s">
        <v>590</v>
      </c>
      <c r="E27" s="6" t="s">
        <v>3740</v>
      </c>
      <c r="F27" s="6" t="s">
        <v>3741</v>
      </c>
      <c r="G27" s="6" t="s">
        <v>3741</v>
      </c>
      <c r="H27" s="6" t="s">
        <v>549</v>
      </c>
      <c r="I27" s="122" t="s">
        <v>3741</v>
      </c>
      <c r="J27" s="1">
        <v>1</v>
      </c>
      <c r="K27" s="1" t="s">
        <v>3828</v>
      </c>
      <c r="M27" s="1">
        <v>1</v>
      </c>
    </row>
    <row r="28" spans="1:30" x14ac:dyDescent="0.25">
      <c r="A28" s="123">
        <v>45546.673960127315</v>
      </c>
      <c r="B28" s="42" t="s">
        <v>3476</v>
      </c>
      <c r="C28" s="42" t="s">
        <v>258</v>
      </c>
      <c r="D28" s="62" t="s">
        <v>257</v>
      </c>
      <c r="E28" s="42" t="s">
        <v>3740</v>
      </c>
      <c r="F28" s="42" t="s">
        <v>3741</v>
      </c>
      <c r="G28" s="42" t="s">
        <v>3741</v>
      </c>
      <c r="H28" s="42" t="s">
        <v>3741</v>
      </c>
      <c r="I28" s="124" t="s">
        <v>3741</v>
      </c>
      <c r="J28" s="43">
        <v>1</v>
      </c>
      <c r="K28" s="43" t="s">
        <v>3828</v>
      </c>
      <c r="L28" s="43"/>
      <c r="M28" s="43">
        <v>1</v>
      </c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</row>
    <row r="29" spans="1:30" x14ac:dyDescent="0.25">
      <c r="A29" s="121">
        <v>45546.673960532411</v>
      </c>
      <c r="B29" s="6" t="s">
        <v>3528</v>
      </c>
      <c r="C29" s="6" t="s">
        <v>427</v>
      </c>
      <c r="D29" s="7" t="s">
        <v>426</v>
      </c>
      <c r="E29" s="6" t="s">
        <v>3740</v>
      </c>
      <c r="F29" s="6" t="s">
        <v>3741</v>
      </c>
      <c r="G29" s="6" t="s">
        <v>3741</v>
      </c>
      <c r="H29" s="6" t="s">
        <v>3741</v>
      </c>
      <c r="I29" s="122" t="s">
        <v>3741</v>
      </c>
      <c r="J29" s="1">
        <v>1</v>
      </c>
      <c r="K29" s="43" t="s">
        <v>3828</v>
      </c>
      <c r="M29" s="1">
        <v>1</v>
      </c>
    </row>
    <row r="30" spans="1:30" x14ac:dyDescent="0.25">
      <c r="A30" s="125">
        <v>45546.673966562499</v>
      </c>
      <c r="B30" s="100" t="s">
        <v>3852</v>
      </c>
      <c r="C30" s="100" t="s">
        <v>3853</v>
      </c>
      <c r="D30" s="101" t="s">
        <v>1240</v>
      </c>
      <c r="E30" s="100" t="s">
        <v>3740</v>
      </c>
      <c r="F30" s="100" t="s">
        <v>3741</v>
      </c>
      <c r="G30" s="100" t="s">
        <v>3741</v>
      </c>
      <c r="H30" s="100" t="s">
        <v>3741</v>
      </c>
      <c r="I30" s="126" t="s">
        <v>3741</v>
      </c>
      <c r="J30" s="102"/>
      <c r="K30" s="102" t="s">
        <v>3854</v>
      </c>
      <c r="L30" s="102"/>
      <c r="M30" s="102"/>
      <c r="N30" s="102"/>
      <c r="O30" s="102"/>
      <c r="P30" s="102"/>
      <c r="Q30" s="102"/>
      <c r="R30" s="102">
        <v>1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x14ac:dyDescent="0.25">
      <c r="A31" s="121">
        <v>45546.673967986106</v>
      </c>
      <c r="B31" s="6" t="s">
        <v>3479</v>
      </c>
      <c r="C31" s="6" t="s">
        <v>2767</v>
      </c>
      <c r="D31" s="7" t="s">
        <v>48</v>
      </c>
      <c r="E31" s="6" t="s">
        <v>3740</v>
      </c>
      <c r="F31" s="6" t="s">
        <v>3741</v>
      </c>
      <c r="G31" s="6" t="s">
        <v>3741</v>
      </c>
      <c r="H31" s="6" t="s">
        <v>3741</v>
      </c>
      <c r="I31" s="122" t="s">
        <v>3741</v>
      </c>
      <c r="J31" s="1">
        <v>1</v>
      </c>
      <c r="K31" s="43" t="s">
        <v>3828</v>
      </c>
      <c r="M31" s="1">
        <v>1</v>
      </c>
    </row>
    <row r="32" spans="1:30" x14ac:dyDescent="0.25">
      <c r="A32" s="121">
        <v>45546.673971840282</v>
      </c>
      <c r="B32" s="6" t="s">
        <v>3706</v>
      </c>
      <c r="C32" s="6" t="s">
        <v>2092</v>
      </c>
      <c r="D32" s="7" t="s">
        <v>2091</v>
      </c>
      <c r="E32" s="6" t="s">
        <v>3740</v>
      </c>
      <c r="F32" s="6" t="s">
        <v>3741</v>
      </c>
      <c r="G32" s="6" t="s">
        <v>3741</v>
      </c>
      <c r="H32" s="6" t="s">
        <v>3741</v>
      </c>
      <c r="I32" s="122" t="s">
        <v>3741</v>
      </c>
      <c r="J32" s="1">
        <v>1</v>
      </c>
      <c r="K32" s="43" t="s">
        <v>3828</v>
      </c>
      <c r="M32" s="1">
        <v>1</v>
      </c>
    </row>
    <row r="33" spans="1:30" x14ac:dyDescent="0.25">
      <c r="A33" s="121">
        <v>45546.673972766206</v>
      </c>
      <c r="B33" s="6" t="s">
        <v>3639</v>
      </c>
      <c r="C33" s="6" t="s">
        <v>1950</v>
      </c>
      <c r="D33" s="7" t="s">
        <v>1949</v>
      </c>
      <c r="E33" s="6" t="s">
        <v>3740</v>
      </c>
      <c r="F33" s="6" t="s">
        <v>3741</v>
      </c>
      <c r="G33" s="6" t="s">
        <v>3741</v>
      </c>
      <c r="H33" s="6" t="s">
        <v>549</v>
      </c>
      <c r="I33" s="122" t="s">
        <v>3741</v>
      </c>
      <c r="J33" s="1">
        <v>1</v>
      </c>
      <c r="K33" s="43" t="s">
        <v>3828</v>
      </c>
      <c r="M33" s="1">
        <v>1</v>
      </c>
    </row>
    <row r="34" spans="1:30" x14ac:dyDescent="0.25">
      <c r="A34" s="121">
        <v>45546.673977708335</v>
      </c>
      <c r="B34" s="6" t="s">
        <v>3855</v>
      </c>
      <c r="C34" s="6" t="s">
        <v>615</v>
      </c>
      <c r="D34" s="7" t="s">
        <v>614</v>
      </c>
      <c r="E34" s="6" t="s">
        <v>3740</v>
      </c>
      <c r="F34" s="6" t="s">
        <v>3741</v>
      </c>
      <c r="G34" s="6" t="s">
        <v>3741</v>
      </c>
      <c r="H34" s="6" t="s">
        <v>3741</v>
      </c>
      <c r="I34" s="122" t="s">
        <v>3741</v>
      </c>
      <c r="J34" s="1">
        <v>1</v>
      </c>
      <c r="K34" s="1" t="s">
        <v>3828</v>
      </c>
      <c r="M34" s="1">
        <v>1</v>
      </c>
    </row>
    <row r="35" spans="1:30" x14ac:dyDescent="0.25">
      <c r="A35" s="125">
        <v>45546.673977847226</v>
      </c>
      <c r="B35" s="100" t="s">
        <v>3856</v>
      </c>
      <c r="C35" s="100" t="s">
        <v>1447</v>
      </c>
      <c r="D35" s="101" t="s">
        <v>1446</v>
      </c>
      <c r="E35" s="100" t="s">
        <v>3757</v>
      </c>
      <c r="F35" s="100" t="s">
        <v>3741</v>
      </c>
      <c r="G35" s="100" t="s">
        <v>3741</v>
      </c>
      <c r="H35" s="100" t="s">
        <v>3741</v>
      </c>
      <c r="I35" s="126" t="s">
        <v>3741</v>
      </c>
      <c r="J35" s="102"/>
      <c r="K35" s="102" t="s">
        <v>3854</v>
      </c>
      <c r="L35" s="102"/>
      <c r="M35" s="102"/>
      <c r="N35" s="102"/>
      <c r="O35" s="102"/>
      <c r="P35" s="102"/>
      <c r="Q35" s="102"/>
      <c r="R35" s="102">
        <v>1</v>
      </c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spans="1:30" x14ac:dyDescent="0.25">
      <c r="A36" s="127">
        <v>45546.673980671301</v>
      </c>
      <c r="B36" s="128" t="s">
        <v>3511</v>
      </c>
      <c r="C36" s="128" t="s">
        <v>251</v>
      </c>
      <c r="D36" s="129" t="s">
        <v>250</v>
      </c>
      <c r="E36" s="128" t="s">
        <v>3740</v>
      </c>
      <c r="F36" s="128" t="s">
        <v>3741</v>
      </c>
      <c r="G36" s="128" t="s">
        <v>3741</v>
      </c>
      <c r="H36" s="128" t="s">
        <v>3741</v>
      </c>
      <c r="I36" s="130" t="s">
        <v>3741</v>
      </c>
      <c r="J36" s="1">
        <v>1</v>
      </c>
      <c r="K36" s="1" t="s">
        <v>3828</v>
      </c>
      <c r="M36" s="1">
        <v>1</v>
      </c>
    </row>
    <row r="37" spans="1:30" x14ac:dyDescent="0.25">
      <c r="A37" s="131">
        <v>45546.673980624997</v>
      </c>
      <c r="B37" s="67" t="s">
        <v>3857</v>
      </c>
      <c r="C37" s="67" t="s">
        <v>529</v>
      </c>
      <c r="D37" s="68" t="s">
        <v>528</v>
      </c>
      <c r="E37" s="67" t="s">
        <v>3740</v>
      </c>
      <c r="F37" s="67" t="s">
        <v>3741</v>
      </c>
      <c r="G37" s="67" t="s">
        <v>3741</v>
      </c>
      <c r="H37" s="67" t="s">
        <v>3741</v>
      </c>
      <c r="I37" s="67" t="s">
        <v>3741</v>
      </c>
      <c r="J37" s="1">
        <v>1</v>
      </c>
      <c r="K37" s="1" t="s">
        <v>3846</v>
      </c>
      <c r="N37" s="1">
        <v>1</v>
      </c>
    </row>
    <row r="38" spans="1:30" x14ac:dyDescent="0.25">
      <c r="A38" s="131">
        <v>45546.673981134256</v>
      </c>
      <c r="B38" s="67" t="s">
        <v>3703</v>
      </c>
      <c r="C38" s="67" t="s">
        <v>2061</v>
      </c>
      <c r="D38" s="68" t="s">
        <v>2060</v>
      </c>
      <c r="E38" s="67" t="s">
        <v>3757</v>
      </c>
      <c r="F38" s="67" t="s">
        <v>3741</v>
      </c>
      <c r="G38" s="67" t="s">
        <v>3741</v>
      </c>
      <c r="H38" s="67" t="s">
        <v>3741</v>
      </c>
      <c r="I38" s="67" t="s">
        <v>3741</v>
      </c>
      <c r="J38" s="1">
        <v>1</v>
      </c>
      <c r="K38" s="1" t="s">
        <v>3846</v>
      </c>
      <c r="N38" s="1">
        <v>1</v>
      </c>
    </row>
    <row r="39" spans="1:30" x14ac:dyDescent="0.25">
      <c r="A39" s="131">
        <v>45546.673986168986</v>
      </c>
      <c r="B39" s="67" t="s">
        <v>3579</v>
      </c>
      <c r="C39" s="67" t="s">
        <v>1358</v>
      </c>
      <c r="D39" s="68" t="s">
        <v>1357</v>
      </c>
      <c r="E39" s="67" t="s">
        <v>3740</v>
      </c>
      <c r="F39" s="67" t="s">
        <v>3741</v>
      </c>
      <c r="G39" s="67" t="s">
        <v>3741</v>
      </c>
      <c r="H39" s="67" t="s">
        <v>3741</v>
      </c>
      <c r="I39" s="67" t="s">
        <v>3741</v>
      </c>
      <c r="J39" s="1">
        <v>1</v>
      </c>
      <c r="K39" s="1" t="s">
        <v>3846</v>
      </c>
      <c r="N39" s="1">
        <v>1</v>
      </c>
    </row>
    <row r="40" spans="1:30" x14ac:dyDescent="0.25">
      <c r="A40" s="90">
        <v>45546.673991747681</v>
      </c>
      <c r="B40" s="91" t="s">
        <v>3858</v>
      </c>
      <c r="C40" s="91" t="s">
        <v>3859</v>
      </c>
      <c r="D40" s="92" t="s">
        <v>3860</v>
      </c>
      <c r="E40" s="91" t="s">
        <v>3740</v>
      </c>
      <c r="F40" s="91" t="s">
        <v>3741</v>
      </c>
      <c r="G40" s="91" t="s">
        <v>3741</v>
      </c>
      <c r="H40" s="91" t="s">
        <v>3741</v>
      </c>
      <c r="I40" s="91" t="s">
        <v>3741</v>
      </c>
      <c r="J40" s="93"/>
      <c r="K40" s="93" t="s">
        <v>3854</v>
      </c>
      <c r="L40" s="93"/>
      <c r="M40" s="93"/>
      <c r="N40" s="93"/>
      <c r="O40" s="93"/>
      <c r="P40" s="93"/>
      <c r="Q40" s="93"/>
      <c r="R40" s="93">
        <v>1</v>
      </c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</row>
    <row r="41" spans="1:30" x14ac:dyDescent="0.25">
      <c r="A41" s="90">
        <v>45546.673993807868</v>
      </c>
      <c r="B41" s="91" t="s">
        <v>3561</v>
      </c>
      <c r="C41" s="91" t="s">
        <v>1620</v>
      </c>
      <c r="D41" s="92" t="s">
        <v>1619</v>
      </c>
      <c r="E41" s="91" t="s">
        <v>3740</v>
      </c>
      <c r="F41" s="91" t="s">
        <v>3741</v>
      </c>
      <c r="G41" s="91" t="s">
        <v>3741</v>
      </c>
      <c r="H41" s="91" t="s">
        <v>3741</v>
      </c>
      <c r="I41" s="91" t="s">
        <v>3741</v>
      </c>
      <c r="J41" s="93"/>
      <c r="K41" s="93" t="s">
        <v>3854</v>
      </c>
      <c r="L41" s="93"/>
      <c r="M41" s="93"/>
      <c r="N41" s="93"/>
      <c r="O41" s="93"/>
      <c r="P41" s="93"/>
      <c r="Q41" s="93"/>
      <c r="R41" s="93">
        <v>1</v>
      </c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</row>
    <row r="42" spans="1:30" x14ac:dyDescent="0.25">
      <c r="A42" s="96">
        <v>45546.673994884259</v>
      </c>
      <c r="B42" s="42" t="s">
        <v>3496</v>
      </c>
      <c r="C42" s="42" t="s">
        <v>18</v>
      </c>
      <c r="D42" s="62" t="s">
        <v>17</v>
      </c>
      <c r="E42" s="42" t="s">
        <v>3740</v>
      </c>
      <c r="F42" s="42" t="s">
        <v>3741</v>
      </c>
      <c r="G42" s="42" t="s">
        <v>3741</v>
      </c>
      <c r="H42" s="42" t="s">
        <v>549</v>
      </c>
      <c r="I42" s="42" t="s">
        <v>3741</v>
      </c>
      <c r="J42" s="1">
        <v>1</v>
      </c>
      <c r="K42" s="1" t="s">
        <v>3846</v>
      </c>
      <c r="N42" s="1">
        <v>1</v>
      </c>
    </row>
    <row r="43" spans="1:30" x14ac:dyDescent="0.25">
      <c r="A43" s="96">
        <v>45546.67399649306</v>
      </c>
      <c r="B43" s="42" t="s">
        <v>3711</v>
      </c>
      <c r="C43" s="42" t="s">
        <v>2101</v>
      </c>
      <c r="D43" s="62" t="s">
        <v>1567</v>
      </c>
      <c r="E43" s="42" t="s">
        <v>3740</v>
      </c>
      <c r="F43" s="42" t="s">
        <v>3741</v>
      </c>
      <c r="G43" s="42" t="s">
        <v>3741</v>
      </c>
      <c r="H43" s="42" t="s">
        <v>3741</v>
      </c>
      <c r="I43" s="42" t="s">
        <v>3741</v>
      </c>
      <c r="J43" s="1">
        <v>1</v>
      </c>
      <c r="K43" s="1" t="s">
        <v>3846</v>
      </c>
      <c r="N43" s="1">
        <v>1</v>
      </c>
    </row>
    <row r="44" spans="1:30" x14ac:dyDescent="0.25">
      <c r="A44" s="96">
        <v>45546.674000069441</v>
      </c>
      <c r="B44" s="42" t="s">
        <v>3544</v>
      </c>
      <c r="C44" s="42" t="s">
        <v>1845</v>
      </c>
      <c r="D44" s="62" t="s">
        <v>3861</v>
      </c>
      <c r="E44" s="42" t="s">
        <v>3740</v>
      </c>
      <c r="F44" s="42" t="s">
        <v>3741</v>
      </c>
      <c r="G44" s="42" t="s">
        <v>3741</v>
      </c>
      <c r="H44" s="42" t="s">
        <v>3741</v>
      </c>
      <c r="I44" s="42" t="s">
        <v>3741</v>
      </c>
      <c r="J44" s="1">
        <v>1</v>
      </c>
      <c r="K44" s="1" t="s">
        <v>3846</v>
      </c>
      <c r="N44" s="1">
        <v>1</v>
      </c>
    </row>
    <row r="45" spans="1:30" x14ac:dyDescent="0.25">
      <c r="A45" s="96">
        <v>45546.67400619213</v>
      </c>
      <c r="B45" s="42" t="s">
        <v>3566</v>
      </c>
      <c r="C45" s="42" t="s">
        <v>962</v>
      </c>
      <c r="D45" s="62" t="s">
        <v>3862</v>
      </c>
      <c r="E45" s="42" t="s">
        <v>3740</v>
      </c>
      <c r="F45" s="42" t="s">
        <v>3741</v>
      </c>
      <c r="G45" s="42" t="s">
        <v>3741</v>
      </c>
      <c r="H45" s="42" t="s">
        <v>3741</v>
      </c>
      <c r="I45" s="42" t="s">
        <v>3741</v>
      </c>
      <c r="J45" s="1">
        <v>1</v>
      </c>
      <c r="K45" s="1" t="s">
        <v>3846</v>
      </c>
      <c r="N45" s="1">
        <v>1</v>
      </c>
    </row>
    <row r="46" spans="1:30" x14ac:dyDescent="0.25">
      <c r="A46" s="96">
        <v>45546.674015335651</v>
      </c>
      <c r="B46" s="42" t="s">
        <v>3671</v>
      </c>
      <c r="C46" s="42" t="s">
        <v>1705</v>
      </c>
      <c r="D46" s="62" t="s">
        <v>1704</v>
      </c>
      <c r="E46" s="42" t="s">
        <v>3740</v>
      </c>
      <c r="F46" s="42" t="s">
        <v>3741</v>
      </c>
      <c r="G46" s="42" t="s">
        <v>3741</v>
      </c>
      <c r="H46" s="42" t="s">
        <v>3741</v>
      </c>
      <c r="I46" s="42" t="s">
        <v>3741</v>
      </c>
      <c r="J46" s="1">
        <v>1</v>
      </c>
      <c r="K46" s="1" t="s">
        <v>3846</v>
      </c>
      <c r="N46" s="1">
        <v>1</v>
      </c>
    </row>
    <row r="47" spans="1:30" x14ac:dyDescent="0.25">
      <c r="A47" s="96">
        <v>45546.674016874997</v>
      </c>
      <c r="B47" s="42" t="s">
        <v>3863</v>
      </c>
      <c r="C47" s="42" t="s">
        <v>1184</v>
      </c>
      <c r="D47" s="62" t="s">
        <v>1183</v>
      </c>
      <c r="E47" s="42" t="s">
        <v>3740</v>
      </c>
      <c r="F47" s="42" t="s">
        <v>3741</v>
      </c>
      <c r="G47" s="42" t="s">
        <v>3741</v>
      </c>
      <c r="H47" s="42" t="s">
        <v>549</v>
      </c>
      <c r="I47" s="42" t="s">
        <v>3741</v>
      </c>
      <c r="J47" s="1">
        <v>1</v>
      </c>
      <c r="K47" s="1" t="s">
        <v>3828</v>
      </c>
      <c r="M47" s="1">
        <v>1</v>
      </c>
    </row>
    <row r="48" spans="1:30" x14ac:dyDescent="0.25">
      <c r="A48" s="96">
        <v>45546.674021666666</v>
      </c>
      <c r="B48" s="42" t="s">
        <v>3669</v>
      </c>
      <c r="C48" s="42" t="s">
        <v>360</v>
      </c>
      <c r="D48" s="62" t="s">
        <v>359</v>
      </c>
      <c r="E48" s="42" t="s">
        <v>3740</v>
      </c>
      <c r="F48" s="42" t="s">
        <v>3741</v>
      </c>
      <c r="G48" s="42" t="s">
        <v>3741</v>
      </c>
      <c r="H48" s="42" t="s">
        <v>3741</v>
      </c>
      <c r="I48" s="42" t="s">
        <v>3741</v>
      </c>
      <c r="J48" s="1">
        <v>1</v>
      </c>
      <c r="K48" s="1" t="s">
        <v>3846</v>
      </c>
      <c r="N48" s="1">
        <v>1</v>
      </c>
    </row>
    <row r="49" spans="1:30" x14ac:dyDescent="0.25">
      <c r="A49" s="96">
        <v>45546.674022129635</v>
      </c>
      <c r="B49" s="42" t="s">
        <v>3864</v>
      </c>
      <c r="C49" s="42" t="s">
        <v>1878</v>
      </c>
      <c r="D49" s="62" t="s">
        <v>3865</v>
      </c>
      <c r="E49" s="42" t="s">
        <v>3740</v>
      </c>
      <c r="F49" s="42" t="s">
        <v>3741</v>
      </c>
      <c r="G49" s="42" t="s">
        <v>3741</v>
      </c>
      <c r="H49" s="42" t="s">
        <v>3741</v>
      </c>
      <c r="I49" s="42" t="s">
        <v>3741</v>
      </c>
      <c r="J49" s="1">
        <v>1</v>
      </c>
      <c r="K49" s="1" t="s">
        <v>3846</v>
      </c>
      <c r="N49" s="1">
        <v>1</v>
      </c>
    </row>
    <row r="50" spans="1:30" x14ac:dyDescent="0.25">
      <c r="A50" s="65">
        <v>45546.67402225695</v>
      </c>
      <c r="B50" s="6" t="s">
        <v>3595</v>
      </c>
      <c r="C50" s="6" t="s">
        <v>1538</v>
      </c>
      <c r="D50" s="7" t="s">
        <v>1537</v>
      </c>
      <c r="E50" s="6" t="s">
        <v>3740</v>
      </c>
      <c r="F50" s="6" t="s">
        <v>3741</v>
      </c>
      <c r="G50" s="6" t="s">
        <v>3741</v>
      </c>
      <c r="H50" s="6" t="s">
        <v>549</v>
      </c>
      <c r="I50" s="6" t="s">
        <v>3741</v>
      </c>
      <c r="J50" s="1">
        <v>1</v>
      </c>
      <c r="M50" s="1">
        <v>1</v>
      </c>
      <c r="R50" s="1">
        <v>1</v>
      </c>
    </row>
    <row r="51" spans="1:30" x14ac:dyDescent="0.25">
      <c r="A51" s="65">
        <v>45546.674030312497</v>
      </c>
      <c r="B51" s="6" t="s">
        <v>3468</v>
      </c>
      <c r="C51" s="6" t="s">
        <v>3866</v>
      </c>
      <c r="D51" s="7" t="s">
        <v>3867</v>
      </c>
      <c r="E51" s="6" t="s">
        <v>3740</v>
      </c>
      <c r="F51" s="6" t="s">
        <v>3741</v>
      </c>
      <c r="G51" s="6" t="s">
        <v>3741</v>
      </c>
      <c r="H51" s="6" t="s">
        <v>3741</v>
      </c>
      <c r="I51" s="6" t="s">
        <v>3741</v>
      </c>
      <c r="J51" s="1">
        <v>1</v>
      </c>
      <c r="K51" s="1" t="s">
        <v>3828</v>
      </c>
      <c r="M51" s="1">
        <v>1</v>
      </c>
    </row>
    <row r="52" spans="1:30" x14ac:dyDescent="0.25">
      <c r="A52" s="65">
        <v>45546.674031041664</v>
      </c>
      <c r="B52" s="6" t="s">
        <v>3645</v>
      </c>
      <c r="C52" s="6" t="s">
        <v>2794</v>
      </c>
      <c r="D52" s="7" t="s">
        <v>303</v>
      </c>
      <c r="E52" s="6" t="s">
        <v>3740</v>
      </c>
      <c r="F52" s="6" t="s">
        <v>3741</v>
      </c>
      <c r="G52" s="6" t="s">
        <v>3741</v>
      </c>
      <c r="H52" s="6" t="s">
        <v>549</v>
      </c>
      <c r="I52" s="6" t="s">
        <v>3741</v>
      </c>
      <c r="J52" s="1">
        <v>1</v>
      </c>
      <c r="K52" s="1" t="s">
        <v>3846</v>
      </c>
      <c r="N52" s="1">
        <v>1</v>
      </c>
    </row>
    <row r="53" spans="1:30" x14ac:dyDescent="0.25">
      <c r="A53" s="65">
        <v>45546.674032604162</v>
      </c>
      <c r="B53" s="6" t="s">
        <v>3702</v>
      </c>
      <c r="C53" s="6" t="s">
        <v>1432</v>
      </c>
      <c r="D53" s="7" t="s">
        <v>1431</v>
      </c>
      <c r="E53" s="6" t="s">
        <v>3740</v>
      </c>
      <c r="F53" s="6" t="s">
        <v>3741</v>
      </c>
      <c r="G53" s="6" t="s">
        <v>3741</v>
      </c>
      <c r="H53" s="6" t="s">
        <v>549</v>
      </c>
      <c r="I53" s="6" t="s">
        <v>3741</v>
      </c>
      <c r="J53" s="1">
        <v>1</v>
      </c>
      <c r="K53" s="1" t="s">
        <v>3846</v>
      </c>
      <c r="N53" s="1">
        <v>1</v>
      </c>
    </row>
    <row r="54" spans="1:30" x14ac:dyDescent="0.25">
      <c r="A54" s="65">
        <v>45546.674040532409</v>
      </c>
      <c r="B54" s="6" t="s">
        <v>3868</v>
      </c>
      <c r="C54" s="6" t="s">
        <v>847</v>
      </c>
      <c r="D54" s="7" t="s">
        <v>846</v>
      </c>
      <c r="E54" s="6" t="s">
        <v>3740</v>
      </c>
      <c r="F54" s="6" t="s">
        <v>3741</v>
      </c>
      <c r="G54" s="6" t="s">
        <v>3741</v>
      </c>
      <c r="H54" s="6" t="s">
        <v>3741</v>
      </c>
      <c r="I54" s="6" t="s">
        <v>3741</v>
      </c>
      <c r="J54" s="1">
        <v>1</v>
      </c>
      <c r="K54" s="1" t="s">
        <v>3846</v>
      </c>
      <c r="N54" s="1">
        <v>1</v>
      </c>
    </row>
    <row r="55" spans="1:30" x14ac:dyDescent="0.25">
      <c r="A55" s="65">
        <v>45546.67404140046</v>
      </c>
      <c r="B55" s="6" t="s">
        <v>3574</v>
      </c>
      <c r="C55" s="6" t="s">
        <v>1080</v>
      </c>
      <c r="D55" s="7" t="s">
        <v>1079</v>
      </c>
      <c r="E55" s="6" t="s">
        <v>3740</v>
      </c>
      <c r="F55" s="6" t="s">
        <v>3741</v>
      </c>
      <c r="G55" s="6" t="s">
        <v>3741</v>
      </c>
      <c r="H55" s="6" t="s">
        <v>3741</v>
      </c>
      <c r="I55" s="6" t="s">
        <v>3741</v>
      </c>
      <c r="J55" s="1">
        <v>1</v>
      </c>
      <c r="K55" s="1" t="s">
        <v>3846</v>
      </c>
      <c r="N55" s="1">
        <v>1</v>
      </c>
    </row>
    <row r="56" spans="1:30" x14ac:dyDescent="0.25">
      <c r="A56" s="65">
        <v>45546.674044791667</v>
      </c>
      <c r="B56" s="6" t="s">
        <v>3869</v>
      </c>
      <c r="C56" s="6" t="s">
        <v>199</v>
      </c>
      <c r="D56" s="7" t="s">
        <v>198</v>
      </c>
      <c r="E56" s="6" t="s">
        <v>3740</v>
      </c>
      <c r="F56" s="6" t="s">
        <v>3741</v>
      </c>
      <c r="G56" s="6" t="s">
        <v>3741</v>
      </c>
      <c r="H56" s="6" t="s">
        <v>3741</v>
      </c>
      <c r="I56" s="6" t="s">
        <v>3741</v>
      </c>
      <c r="J56" s="1">
        <v>1</v>
      </c>
      <c r="K56" s="1" t="s">
        <v>3846</v>
      </c>
      <c r="N56" s="1">
        <v>1</v>
      </c>
    </row>
    <row r="57" spans="1:30" x14ac:dyDescent="0.25">
      <c r="A57" s="65">
        <v>45546.674048148147</v>
      </c>
      <c r="B57" s="6" t="s">
        <v>3870</v>
      </c>
      <c r="C57" s="6" t="s">
        <v>754</v>
      </c>
      <c r="D57" s="7" t="s">
        <v>753</v>
      </c>
      <c r="E57" s="6" t="s">
        <v>3740</v>
      </c>
      <c r="F57" s="6" t="s">
        <v>3741</v>
      </c>
      <c r="G57" s="6" t="s">
        <v>3741</v>
      </c>
      <c r="H57" s="6" t="s">
        <v>3741</v>
      </c>
      <c r="I57" s="6" t="s">
        <v>3741</v>
      </c>
      <c r="J57" s="1">
        <v>1</v>
      </c>
      <c r="K57" s="1" t="s">
        <v>3846</v>
      </c>
      <c r="N57" s="1">
        <v>1</v>
      </c>
    </row>
    <row r="58" spans="1:30" x14ac:dyDescent="0.25">
      <c r="A58" s="99">
        <v>45546.674048437504</v>
      </c>
      <c r="B58" s="100" t="s">
        <v>3647</v>
      </c>
      <c r="C58" s="100" t="s">
        <v>2071</v>
      </c>
      <c r="D58" s="101" t="s">
        <v>2070</v>
      </c>
      <c r="E58" s="100" t="s">
        <v>3740</v>
      </c>
      <c r="F58" s="100" t="s">
        <v>3741</v>
      </c>
      <c r="G58" s="100" t="s">
        <v>3741</v>
      </c>
      <c r="H58" s="100" t="s">
        <v>3741</v>
      </c>
      <c r="I58" s="100" t="s">
        <v>3741</v>
      </c>
      <c r="J58" s="102"/>
      <c r="K58" s="102" t="s">
        <v>3854</v>
      </c>
      <c r="L58" s="102"/>
      <c r="M58" s="102"/>
      <c r="N58" s="102"/>
      <c r="O58" s="102"/>
      <c r="P58" s="102"/>
      <c r="Q58" s="102"/>
      <c r="R58" s="102">
        <v>1</v>
      </c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1:30" x14ac:dyDescent="0.25">
      <c r="A59" s="65">
        <v>45546.674049861111</v>
      </c>
      <c r="B59" s="6" t="s">
        <v>3871</v>
      </c>
      <c r="C59" s="6" t="s">
        <v>737</v>
      </c>
      <c r="D59" s="7" t="s">
        <v>736</v>
      </c>
      <c r="E59" s="6" t="s">
        <v>3740</v>
      </c>
      <c r="F59" s="6" t="s">
        <v>3741</v>
      </c>
      <c r="G59" s="6" t="s">
        <v>3741</v>
      </c>
      <c r="H59" s="6" t="s">
        <v>3741</v>
      </c>
      <c r="I59" s="6" t="s">
        <v>3741</v>
      </c>
      <c r="J59" s="1">
        <v>1</v>
      </c>
      <c r="K59" s="1" t="s">
        <v>3828</v>
      </c>
      <c r="M59" s="1">
        <v>1</v>
      </c>
    </row>
    <row r="60" spans="1:30" x14ac:dyDescent="0.25">
      <c r="A60" s="132">
        <v>45546.674049988425</v>
      </c>
      <c r="B60" s="133" t="s">
        <v>3626</v>
      </c>
      <c r="C60" s="133" t="s">
        <v>508</v>
      </c>
      <c r="D60" s="134" t="s">
        <v>507</v>
      </c>
      <c r="E60" s="133" t="s">
        <v>3757</v>
      </c>
      <c r="F60" s="133" t="s">
        <v>3741</v>
      </c>
      <c r="G60" s="133" t="s">
        <v>3741</v>
      </c>
      <c r="H60" s="133" t="s">
        <v>3741</v>
      </c>
      <c r="I60" s="133" t="s">
        <v>3741</v>
      </c>
      <c r="J60" s="109">
        <v>1</v>
      </c>
      <c r="K60" s="109" t="s">
        <v>3872</v>
      </c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 x14ac:dyDescent="0.25">
      <c r="A61" s="65">
        <v>45546.674051608796</v>
      </c>
      <c r="B61" s="6" t="s">
        <v>3646</v>
      </c>
      <c r="C61" s="6" t="s">
        <v>1613</v>
      </c>
      <c r="D61" s="7" t="s">
        <v>1612</v>
      </c>
      <c r="E61" s="6" t="s">
        <v>3740</v>
      </c>
      <c r="F61" s="6" t="s">
        <v>3741</v>
      </c>
      <c r="G61" s="6" t="s">
        <v>3741</v>
      </c>
      <c r="H61" s="6" t="s">
        <v>3741</v>
      </c>
      <c r="I61" s="6" t="s">
        <v>3741</v>
      </c>
      <c r="J61" s="1">
        <v>1</v>
      </c>
      <c r="K61" s="1" t="s">
        <v>3846</v>
      </c>
      <c r="N61" s="1">
        <v>1</v>
      </c>
    </row>
    <row r="62" spans="1:30" x14ac:dyDescent="0.25">
      <c r="A62" s="135">
        <v>45546.674053449075</v>
      </c>
      <c r="B62" s="136" t="s">
        <v>3455</v>
      </c>
      <c r="C62" s="136" t="s">
        <v>628</v>
      </c>
      <c r="D62" s="137" t="s">
        <v>627</v>
      </c>
      <c r="E62" s="136" t="s">
        <v>3740</v>
      </c>
      <c r="F62" s="136" t="s">
        <v>3741</v>
      </c>
      <c r="G62" s="136" t="s">
        <v>3741</v>
      </c>
      <c r="H62" s="136" t="s">
        <v>3741</v>
      </c>
      <c r="I62" s="138" t="s">
        <v>3741</v>
      </c>
      <c r="J62" s="1">
        <v>1</v>
      </c>
      <c r="K62" s="1" t="s">
        <v>3846</v>
      </c>
      <c r="N62" s="1">
        <v>1</v>
      </c>
    </row>
    <row r="63" spans="1:30" x14ac:dyDescent="0.25">
      <c r="A63" s="139">
        <v>45546.674056365737</v>
      </c>
      <c r="B63" s="6" t="s">
        <v>3478</v>
      </c>
      <c r="C63" s="6" t="s">
        <v>743</v>
      </c>
      <c r="D63" s="7" t="s">
        <v>3873</v>
      </c>
      <c r="E63" s="6" t="s">
        <v>3757</v>
      </c>
      <c r="F63" s="6" t="s">
        <v>3741</v>
      </c>
      <c r="G63" s="6" t="s">
        <v>3741</v>
      </c>
      <c r="H63" s="6" t="s">
        <v>3741</v>
      </c>
      <c r="I63" s="140" t="s">
        <v>3741</v>
      </c>
      <c r="J63" s="1">
        <v>1</v>
      </c>
      <c r="K63" s="1" t="s">
        <v>3846</v>
      </c>
      <c r="N63" s="1">
        <v>1</v>
      </c>
    </row>
    <row r="64" spans="1:30" x14ac:dyDescent="0.25">
      <c r="A64" s="139">
        <v>45546.674059502315</v>
      </c>
      <c r="B64" s="6" t="s">
        <v>3874</v>
      </c>
      <c r="C64" s="6" t="s">
        <v>3875</v>
      </c>
      <c r="D64" s="7" t="s">
        <v>1571</v>
      </c>
      <c r="E64" s="6" t="s">
        <v>3740</v>
      </c>
      <c r="F64" s="6" t="s">
        <v>3741</v>
      </c>
      <c r="G64" s="6" t="s">
        <v>3741</v>
      </c>
      <c r="H64" s="6" t="s">
        <v>3741</v>
      </c>
      <c r="I64" s="140" t="s">
        <v>3741</v>
      </c>
      <c r="J64" s="1">
        <v>1</v>
      </c>
      <c r="K64" s="1" t="s">
        <v>3846</v>
      </c>
      <c r="N64" s="1">
        <v>1</v>
      </c>
    </row>
    <row r="65" spans="1:30" x14ac:dyDescent="0.25">
      <c r="A65" s="139">
        <v>45546.674060532408</v>
      </c>
      <c r="B65" s="6" t="s">
        <v>3876</v>
      </c>
      <c r="C65" s="6" t="s">
        <v>1557</v>
      </c>
      <c r="D65" s="7" t="s">
        <v>1556</v>
      </c>
      <c r="E65" s="6" t="s">
        <v>3740</v>
      </c>
      <c r="F65" s="6" t="s">
        <v>3741</v>
      </c>
      <c r="G65" s="6" t="s">
        <v>3741</v>
      </c>
      <c r="H65" s="6" t="s">
        <v>3741</v>
      </c>
      <c r="I65" s="140" t="s">
        <v>3741</v>
      </c>
      <c r="J65" s="1">
        <v>1</v>
      </c>
      <c r="K65" s="1" t="s">
        <v>3846</v>
      </c>
      <c r="N65" s="1">
        <v>1</v>
      </c>
    </row>
    <row r="66" spans="1:30" x14ac:dyDescent="0.25">
      <c r="A66" s="139">
        <v>45546.674067094908</v>
      </c>
      <c r="B66" s="6" t="s">
        <v>3877</v>
      </c>
      <c r="C66" s="6" t="s">
        <v>57</v>
      </c>
      <c r="D66" s="7" t="s">
        <v>56</v>
      </c>
      <c r="E66" s="6" t="s">
        <v>3740</v>
      </c>
      <c r="F66" s="6" t="s">
        <v>3741</v>
      </c>
      <c r="G66" s="6" t="s">
        <v>3741</v>
      </c>
      <c r="H66" s="6" t="s">
        <v>3741</v>
      </c>
      <c r="I66" s="140" t="s">
        <v>3741</v>
      </c>
      <c r="J66" s="1">
        <v>1</v>
      </c>
      <c r="K66" s="1" t="s">
        <v>3846</v>
      </c>
      <c r="N66" s="1">
        <v>1</v>
      </c>
    </row>
    <row r="67" spans="1:30" x14ac:dyDescent="0.25">
      <c r="A67" s="141">
        <v>45546.674069687499</v>
      </c>
      <c r="B67" s="142" t="s">
        <v>3878</v>
      </c>
      <c r="C67" s="142" t="s">
        <v>540</v>
      </c>
      <c r="D67" s="143" t="s">
        <v>539</v>
      </c>
      <c r="E67" s="142" t="s">
        <v>3740</v>
      </c>
      <c r="F67" s="142" t="s">
        <v>3741</v>
      </c>
      <c r="G67" s="142" t="s">
        <v>3741</v>
      </c>
      <c r="H67" s="142" t="s">
        <v>3741</v>
      </c>
      <c r="I67" s="144" t="s">
        <v>3741</v>
      </c>
      <c r="J67" s="145"/>
      <c r="K67" s="145" t="s">
        <v>3879</v>
      </c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</row>
    <row r="68" spans="1:30" x14ac:dyDescent="0.25">
      <c r="A68" s="139">
        <v>45546.674072893518</v>
      </c>
      <c r="B68" s="6" t="s">
        <v>3880</v>
      </c>
      <c r="C68" s="6" t="s">
        <v>1328</v>
      </c>
      <c r="D68" s="7" t="s">
        <v>1327</v>
      </c>
      <c r="E68" s="6" t="s">
        <v>3740</v>
      </c>
      <c r="F68" s="6" t="s">
        <v>3741</v>
      </c>
      <c r="G68" s="6" t="s">
        <v>3741</v>
      </c>
      <c r="H68" s="6" t="s">
        <v>3741</v>
      </c>
      <c r="I68" s="140" t="s">
        <v>3741</v>
      </c>
      <c r="J68" s="1">
        <v>1</v>
      </c>
      <c r="K68" s="1" t="s">
        <v>3846</v>
      </c>
      <c r="N68" s="1">
        <v>1</v>
      </c>
    </row>
    <row r="69" spans="1:30" x14ac:dyDescent="0.25">
      <c r="A69" s="139">
        <v>45546.67407439815</v>
      </c>
      <c r="B69" s="6" t="s">
        <v>3881</v>
      </c>
      <c r="C69" s="6" t="s">
        <v>766</v>
      </c>
      <c r="D69" s="7" t="s">
        <v>3882</v>
      </c>
      <c r="E69" s="6" t="s">
        <v>3740</v>
      </c>
      <c r="F69" s="6" t="s">
        <v>3741</v>
      </c>
      <c r="G69" s="6" t="s">
        <v>3741</v>
      </c>
      <c r="H69" s="6" t="s">
        <v>3741</v>
      </c>
      <c r="I69" s="140" t="s">
        <v>3741</v>
      </c>
      <c r="J69" s="1">
        <v>1</v>
      </c>
      <c r="K69" s="1" t="s">
        <v>3846</v>
      </c>
      <c r="N69" s="1">
        <v>1</v>
      </c>
    </row>
    <row r="70" spans="1:30" x14ac:dyDescent="0.25">
      <c r="A70" s="139">
        <v>45546.674076539348</v>
      </c>
      <c r="B70" s="6" t="s">
        <v>3482</v>
      </c>
      <c r="C70" s="6" t="s">
        <v>478</v>
      </c>
      <c r="D70" s="7" t="s">
        <v>477</v>
      </c>
      <c r="E70" s="6" t="s">
        <v>3740</v>
      </c>
      <c r="F70" s="6" t="s">
        <v>3741</v>
      </c>
      <c r="G70" s="6" t="s">
        <v>3741</v>
      </c>
      <c r="H70" s="6" t="s">
        <v>3741</v>
      </c>
      <c r="I70" s="140" t="s">
        <v>3741</v>
      </c>
      <c r="J70" s="1">
        <v>1</v>
      </c>
      <c r="K70" s="1" t="s">
        <v>3846</v>
      </c>
      <c r="N70" s="1">
        <v>1</v>
      </c>
    </row>
    <row r="71" spans="1:30" x14ac:dyDescent="0.25">
      <c r="A71" s="146">
        <v>45546.674077141201</v>
      </c>
      <c r="B71" s="147" t="s">
        <v>3883</v>
      </c>
      <c r="C71" s="147" t="s">
        <v>1775</v>
      </c>
      <c r="D71" s="148" t="s">
        <v>1774</v>
      </c>
      <c r="E71" s="147" t="s">
        <v>3740</v>
      </c>
      <c r="F71" s="147" t="s">
        <v>3741</v>
      </c>
      <c r="G71" s="147" t="s">
        <v>3741</v>
      </c>
      <c r="H71" s="147" t="s">
        <v>3741</v>
      </c>
      <c r="I71" s="149" t="s">
        <v>3741</v>
      </c>
      <c r="J71" s="108">
        <v>1</v>
      </c>
      <c r="K71" s="108" t="s">
        <v>3884</v>
      </c>
      <c r="L71" s="108"/>
      <c r="M71" s="108"/>
      <c r="N71" s="108"/>
      <c r="O71" s="108"/>
      <c r="P71" s="108">
        <v>1</v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</row>
    <row r="72" spans="1:30" x14ac:dyDescent="0.25">
      <c r="A72" s="146">
        <v>45546.674078298616</v>
      </c>
      <c r="B72" s="147" t="s">
        <v>3499</v>
      </c>
      <c r="C72" s="147" t="s">
        <v>878</v>
      </c>
      <c r="D72" s="148" t="s">
        <v>877</v>
      </c>
      <c r="E72" s="147" t="s">
        <v>3740</v>
      </c>
      <c r="F72" s="147" t="s">
        <v>3741</v>
      </c>
      <c r="G72" s="147" t="s">
        <v>3741</v>
      </c>
      <c r="H72" s="147" t="s">
        <v>3741</v>
      </c>
      <c r="I72" s="149" t="s">
        <v>3741</v>
      </c>
      <c r="J72" s="108">
        <v>1</v>
      </c>
      <c r="K72" s="108" t="s">
        <v>3884</v>
      </c>
      <c r="L72" s="108"/>
      <c r="M72" s="108"/>
      <c r="N72" s="108"/>
      <c r="O72" s="108"/>
      <c r="P72" s="108">
        <v>1</v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</row>
    <row r="73" spans="1:30" x14ac:dyDescent="0.25">
      <c r="A73" s="150">
        <v>45546.674079363424</v>
      </c>
      <c r="B73" s="151" t="s">
        <v>3885</v>
      </c>
      <c r="C73" s="151" t="s">
        <v>2134</v>
      </c>
      <c r="D73" s="152" t="s">
        <v>2133</v>
      </c>
      <c r="E73" s="151" t="s">
        <v>3757</v>
      </c>
      <c r="F73" s="151" t="s">
        <v>3741</v>
      </c>
      <c r="G73" s="151" t="s">
        <v>3741</v>
      </c>
      <c r="H73" s="151" t="s">
        <v>3741</v>
      </c>
      <c r="I73" s="153" t="s">
        <v>3741</v>
      </c>
      <c r="J73" s="154"/>
      <c r="K73" s="154" t="s">
        <v>3854</v>
      </c>
      <c r="L73" s="154"/>
      <c r="M73" s="154"/>
      <c r="N73" s="154"/>
      <c r="O73" s="154"/>
      <c r="P73" s="154"/>
      <c r="Q73" s="154"/>
      <c r="R73" s="154">
        <v>1</v>
      </c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</row>
    <row r="74" spans="1:30" x14ac:dyDescent="0.25">
      <c r="A74" s="155">
        <v>45546.674081643519</v>
      </c>
      <c r="B74" s="156" t="s">
        <v>3886</v>
      </c>
      <c r="C74" s="156" t="s">
        <v>1792</v>
      </c>
      <c r="D74" s="157" t="s">
        <v>1791</v>
      </c>
      <c r="E74" s="156" t="s">
        <v>3740</v>
      </c>
      <c r="F74" s="156" t="s">
        <v>3741</v>
      </c>
      <c r="G74" s="156" t="s">
        <v>3741</v>
      </c>
      <c r="H74" s="156" t="s">
        <v>3741</v>
      </c>
      <c r="I74" s="158" t="s">
        <v>3741</v>
      </c>
      <c r="J74" s="108">
        <v>1</v>
      </c>
      <c r="K74" s="108" t="s">
        <v>3884</v>
      </c>
      <c r="L74" s="108"/>
      <c r="M74" s="108"/>
      <c r="N74" s="108"/>
      <c r="O74" s="108"/>
      <c r="P74" s="108">
        <v>1</v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</row>
    <row r="75" spans="1:30" x14ac:dyDescent="0.25">
      <c r="A75" s="159">
        <v>45546.674083310187</v>
      </c>
      <c r="B75" s="133" t="s">
        <v>3887</v>
      </c>
      <c r="C75" s="133" t="s">
        <v>3888</v>
      </c>
      <c r="D75" s="134" t="s">
        <v>391</v>
      </c>
      <c r="E75" s="133" t="s">
        <v>3757</v>
      </c>
      <c r="F75" s="133" t="s">
        <v>3741</v>
      </c>
      <c r="G75" s="133" t="s">
        <v>3741</v>
      </c>
      <c r="H75" s="133" t="s">
        <v>549</v>
      </c>
      <c r="I75" s="160" t="s">
        <v>3741</v>
      </c>
      <c r="J75" s="109">
        <v>1</v>
      </c>
      <c r="K75" s="109" t="s">
        <v>3872</v>
      </c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 x14ac:dyDescent="0.25">
      <c r="A76" s="161">
        <v>45546.674083356484</v>
      </c>
      <c r="B76" s="147" t="s">
        <v>3889</v>
      </c>
      <c r="C76" s="147" t="s">
        <v>1454</v>
      </c>
      <c r="D76" s="148" t="s">
        <v>1453</v>
      </c>
      <c r="E76" s="147" t="s">
        <v>3740</v>
      </c>
      <c r="F76" s="147" t="s">
        <v>3741</v>
      </c>
      <c r="G76" s="147" t="s">
        <v>3741</v>
      </c>
      <c r="H76" s="147" t="s">
        <v>3741</v>
      </c>
      <c r="I76" s="162" t="s">
        <v>3741</v>
      </c>
      <c r="J76" s="108"/>
      <c r="K76" s="108"/>
      <c r="L76" s="108"/>
      <c r="M76" s="108"/>
      <c r="N76" s="108"/>
      <c r="O76" s="108"/>
      <c r="P76" s="108">
        <v>1</v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</row>
    <row r="77" spans="1:30" x14ac:dyDescent="0.25">
      <c r="A77" s="161">
        <v>45546.674084687504</v>
      </c>
      <c r="B77" s="147" t="s">
        <v>3559</v>
      </c>
      <c r="C77" s="147" t="s">
        <v>3890</v>
      </c>
      <c r="D77" s="148" t="s">
        <v>514</v>
      </c>
      <c r="E77" s="147" t="s">
        <v>3740</v>
      </c>
      <c r="F77" s="147" t="s">
        <v>3741</v>
      </c>
      <c r="G77" s="147" t="s">
        <v>3741</v>
      </c>
      <c r="H77" s="147" t="s">
        <v>3741</v>
      </c>
      <c r="I77" s="162" t="s">
        <v>3741</v>
      </c>
      <c r="J77" s="108">
        <v>1</v>
      </c>
      <c r="K77" s="108" t="s">
        <v>3884</v>
      </c>
      <c r="L77" s="108"/>
      <c r="M77" s="108"/>
      <c r="N77" s="108"/>
      <c r="O77" s="108"/>
      <c r="P77" s="108">
        <v>1</v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</row>
    <row r="78" spans="1:30" x14ac:dyDescent="0.25">
      <c r="A78" s="161">
        <v>45546.674089699074</v>
      </c>
      <c r="B78" s="147" t="s">
        <v>3507</v>
      </c>
      <c r="C78" s="147" t="s">
        <v>783</v>
      </c>
      <c r="D78" s="148" t="s">
        <v>782</v>
      </c>
      <c r="E78" s="147" t="s">
        <v>3740</v>
      </c>
      <c r="F78" s="147" t="s">
        <v>3741</v>
      </c>
      <c r="G78" s="147" t="s">
        <v>3741</v>
      </c>
      <c r="H78" s="147" t="s">
        <v>3741</v>
      </c>
      <c r="I78" s="162" t="s">
        <v>3741</v>
      </c>
      <c r="J78" s="108">
        <v>1</v>
      </c>
      <c r="K78" s="108" t="s">
        <v>3884</v>
      </c>
      <c r="L78" s="108"/>
      <c r="M78" s="108"/>
      <c r="N78" s="108"/>
      <c r="O78" s="108"/>
      <c r="P78" s="108">
        <v>1</v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</row>
    <row r="79" spans="1:30" x14ac:dyDescent="0.25">
      <c r="A79" s="115">
        <v>45546.674093912035</v>
      </c>
      <c r="B79" s="100" t="s">
        <v>3660</v>
      </c>
      <c r="C79" s="100" t="s">
        <v>1967</v>
      </c>
      <c r="D79" s="101" t="s">
        <v>1966</v>
      </c>
      <c r="E79" s="100" t="s">
        <v>3740</v>
      </c>
      <c r="F79" s="100" t="s">
        <v>3741</v>
      </c>
      <c r="G79" s="100" t="s">
        <v>3741</v>
      </c>
      <c r="H79" s="100" t="s">
        <v>549</v>
      </c>
      <c r="I79" s="116" t="s">
        <v>3741</v>
      </c>
      <c r="J79" s="102"/>
      <c r="K79" s="102" t="s">
        <v>3854</v>
      </c>
      <c r="L79" s="102"/>
      <c r="M79" s="102"/>
      <c r="N79" s="102"/>
      <c r="O79" s="102"/>
      <c r="P79" s="102"/>
      <c r="Q79" s="102"/>
      <c r="R79" s="102">
        <v>1</v>
      </c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</row>
    <row r="80" spans="1:30" x14ac:dyDescent="0.25">
      <c r="A80" s="161">
        <v>45546.674095150462</v>
      </c>
      <c r="B80" s="147" t="s">
        <v>3591</v>
      </c>
      <c r="C80" s="147" t="s">
        <v>838</v>
      </c>
      <c r="D80" s="148" t="s">
        <v>837</v>
      </c>
      <c r="E80" s="147" t="s">
        <v>3740</v>
      </c>
      <c r="F80" s="147" t="s">
        <v>3741</v>
      </c>
      <c r="G80" s="147" t="s">
        <v>3741</v>
      </c>
      <c r="H80" s="147" t="s">
        <v>3833</v>
      </c>
      <c r="I80" s="162" t="s">
        <v>3741</v>
      </c>
      <c r="J80" s="108">
        <v>1</v>
      </c>
      <c r="K80" s="108" t="s">
        <v>3884</v>
      </c>
      <c r="L80" s="108"/>
      <c r="M80" s="108"/>
      <c r="N80" s="108"/>
      <c r="O80" s="108"/>
      <c r="P80" s="108">
        <v>1</v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</row>
    <row r="81" spans="1:30" x14ac:dyDescent="0.25">
      <c r="A81" s="161">
        <v>45546.674095474533</v>
      </c>
      <c r="B81" s="147" t="s">
        <v>3891</v>
      </c>
      <c r="C81" s="147" t="s">
        <v>127</v>
      </c>
      <c r="D81" s="148" t="s">
        <v>126</v>
      </c>
      <c r="E81" s="147" t="s">
        <v>3740</v>
      </c>
      <c r="F81" s="147" t="s">
        <v>3741</v>
      </c>
      <c r="G81" s="147" t="s">
        <v>3741</v>
      </c>
      <c r="H81" s="147" t="s">
        <v>549</v>
      </c>
      <c r="I81" s="162" t="s">
        <v>3741</v>
      </c>
      <c r="J81" s="108">
        <v>1</v>
      </c>
      <c r="K81" s="108" t="s">
        <v>3884</v>
      </c>
      <c r="L81" s="108"/>
      <c r="M81" s="108"/>
      <c r="N81" s="108"/>
      <c r="O81" s="108"/>
      <c r="P81" s="108">
        <v>1</v>
      </c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</row>
    <row r="82" spans="1:30" x14ac:dyDescent="0.25">
      <c r="A82" s="161">
        <v>45546.674098680553</v>
      </c>
      <c r="B82" s="147" t="s">
        <v>3892</v>
      </c>
      <c r="C82" s="147" t="s">
        <v>3893</v>
      </c>
      <c r="D82" s="148" t="s">
        <v>1011</v>
      </c>
      <c r="E82" s="147" t="s">
        <v>3740</v>
      </c>
      <c r="F82" s="147" t="s">
        <v>3741</v>
      </c>
      <c r="G82" s="147" t="s">
        <v>3741</v>
      </c>
      <c r="H82" s="147" t="s">
        <v>3741</v>
      </c>
      <c r="I82" s="162" t="s">
        <v>3741</v>
      </c>
      <c r="J82" s="108">
        <v>1</v>
      </c>
      <c r="K82" s="108" t="s">
        <v>3884</v>
      </c>
      <c r="L82" s="108"/>
      <c r="M82" s="108"/>
      <c r="N82" s="108"/>
      <c r="O82" s="108"/>
      <c r="P82" s="108">
        <v>1</v>
      </c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</row>
    <row r="83" spans="1:30" x14ac:dyDescent="0.25">
      <c r="A83" s="161">
        <v>45546.674106493054</v>
      </c>
      <c r="B83" s="147" t="s">
        <v>3672</v>
      </c>
      <c r="C83" s="147" t="s">
        <v>1203</v>
      </c>
      <c r="D83" s="148" t="s">
        <v>1202</v>
      </c>
      <c r="E83" s="147" t="s">
        <v>3740</v>
      </c>
      <c r="F83" s="147" t="s">
        <v>3741</v>
      </c>
      <c r="G83" s="147" t="s">
        <v>3741</v>
      </c>
      <c r="H83" s="147" t="s">
        <v>3741</v>
      </c>
      <c r="I83" s="162" t="s">
        <v>3741</v>
      </c>
      <c r="J83" s="108">
        <v>1</v>
      </c>
      <c r="K83" s="108" t="s">
        <v>3884</v>
      </c>
      <c r="L83" s="108"/>
      <c r="M83" s="108"/>
      <c r="N83" s="108"/>
      <c r="O83" s="108"/>
      <c r="P83" s="108">
        <v>1</v>
      </c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</row>
    <row r="84" spans="1:30" x14ac:dyDescent="0.25">
      <c r="A84" s="161">
        <v>45546.674109317129</v>
      </c>
      <c r="B84" s="147" t="s">
        <v>3894</v>
      </c>
      <c r="C84" s="147" t="s">
        <v>917</v>
      </c>
      <c r="D84" s="148" t="s">
        <v>916</v>
      </c>
      <c r="E84" s="147" t="s">
        <v>3740</v>
      </c>
      <c r="F84" s="147" t="s">
        <v>3741</v>
      </c>
      <c r="G84" s="147" t="s">
        <v>3741</v>
      </c>
      <c r="H84" s="147" t="s">
        <v>549</v>
      </c>
      <c r="I84" s="162" t="s">
        <v>3741</v>
      </c>
      <c r="J84" s="108">
        <v>1</v>
      </c>
      <c r="K84" s="108" t="s">
        <v>3884</v>
      </c>
      <c r="L84" s="108"/>
      <c r="M84" s="108"/>
      <c r="N84" s="108"/>
      <c r="O84" s="108"/>
      <c r="P84" s="108">
        <v>1</v>
      </c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</row>
    <row r="85" spans="1:30" x14ac:dyDescent="0.25">
      <c r="A85" s="115">
        <v>45546.674109525462</v>
      </c>
      <c r="B85" s="100" t="s">
        <v>3895</v>
      </c>
      <c r="C85" s="100" t="s">
        <v>1321</v>
      </c>
      <c r="D85" s="101" t="s">
        <v>1320</v>
      </c>
      <c r="E85" s="100" t="s">
        <v>3740</v>
      </c>
      <c r="F85" s="100" t="s">
        <v>3741</v>
      </c>
      <c r="G85" s="100" t="s">
        <v>3741</v>
      </c>
      <c r="H85" s="100" t="s">
        <v>3741</v>
      </c>
      <c r="I85" s="116" t="s">
        <v>3741</v>
      </c>
      <c r="J85" s="102"/>
      <c r="K85" s="102" t="s">
        <v>3854</v>
      </c>
      <c r="L85" s="102"/>
      <c r="M85" s="102"/>
      <c r="N85" s="102"/>
      <c r="O85" s="102"/>
      <c r="P85" s="102"/>
      <c r="Q85" s="102"/>
      <c r="R85" s="102">
        <v>1</v>
      </c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</row>
    <row r="86" spans="1:30" x14ac:dyDescent="0.25">
      <c r="A86" s="163">
        <v>45546.674103969912</v>
      </c>
      <c r="B86" s="164" t="s">
        <v>3896</v>
      </c>
      <c r="C86" s="164" t="s">
        <v>3897</v>
      </c>
      <c r="D86" s="165" t="s">
        <v>1501</v>
      </c>
      <c r="E86" s="164" t="s">
        <v>3740</v>
      </c>
      <c r="F86" s="164" t="s">
        <v>3741</v>
      </c>
      <c r="G86" s="164" t="s">
        <v>3741</v>
      </c>
      <c r="H86" s="164" t="s">
        <v>3741</v>
      </c>
      <c r="I86" s="166" t="s">
        <v>3741</v>
      </c>
      <c r="J86" s="102"/>
      <c r="K86" s="102" t="s">
        <v>3854</v>
      </c>
      <c r="L86" s="102"/>
      <c r="M86" s="102"/>
      <c r="N86" s="102"/>
      <c r="O86" s="102"/>
      <c r="P86" s="102"/>
      <c r="Q86" s="102"/>
      <c r="R86" s="102">
        <v>1</v>
      </c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</row>
    <row r="87" spans="1:30" x14ac:dyDescent="0.25">
      <c r="A87" s="167">
        <v>45546.674114085647</v>
      </c>
      <c r="B87" s="100" t="s">
        <v>3898</v>
      </c>
      <c r="C87" s="100" t="s">
        <v>1273</v>
      </c>
      <c r="D87" s="101" t="s">
        <v>1272</v>
      </c>
      <c r="E87" s="100" t="s">
        <v>3740</v>
      </c>
      <c r="F87" s="100" t="s">
        <v>3741</v>
      </c>
      <c r="G87" s="100" t="s">
        <v>3741</v>
      </c>
      <c r="H87" s="100" t="s">
        <v>3741</v>
      </c>
      <c r="I87" s="168" t="s">
        <v>3741</v>
      </c>
      <c r="J87" s="102"/>
      <c r="K87" s="102" t="s">
        <v>3854</v>
      </c>
      <c r="L87" s="102"/>
      <c r="M87" s="102"/>
      <c r="N87" s="102"/>
      <c r="O87" s="102"/>
      <c r="P87" s="102"/>
      <c r="Q87" s="102"/>
      <c r="R87" s="102">
        <v>1</v>
      </c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1:30" x14ac:dyDescent="0.25">
      <c r="A88" s="169">
        <v>45546.674115393515</v>
      </c>
      <c r="B88" s="147" t="s">
        <v>3899</v>
      </c>
      <c r="C88" s="147" t="s">
        <v>72</v>
      </c>
      <c r="D88" s="148" t="s">
        <v>71</v>
      </c>
      <c r="E88" s="147" t="s">
        <v>3740</v>
      </c>
      <c r="F88" s="147" t="s">
        <v>3741</v>
      </c>
      <c r="G88" s="147" t="s">
        <v>3741</v>
      </c>
      <c r="H88" s="147" t="s">
        <v>3741</v>
      </c>
      <c r="I88" s="170" t="s">
        <v>3741</v>
      </c>
      <c r="J88" s="108">
        <v>1</v>
      </c>
      <c r="K88" s="108" t="s">
        <v>3884</v>
      </c>
      <c r="L88" s="108"/>
      <c r="M88" s="108"/>
      <c r="N88" s="108"/>
      <c r="O88" s="108"/>
      <c r="P88" s="108">
        <v>1</v>
      </c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</row>
    <row r="89" spans="1:30" x14ac:dyDescent="0.25">
      <c r="A89" s="167">
        <v>45546.674118032402</v>
      </c>
      <c r="B89" s="100" t="s">
        <v>3560</v>
      </c>
      <c r="C89" s="100" t="s">
        <v>2066</v>
      </c>
      <c r="D89" s="101" t="s">
        <v>2065</v>
      </c>
      <c r="E89" s="100" t="s">
        <v>3740</v>
      </c>
      <c r="F89" s="100" t="s">
        <v>3741</v>
      </c>
      <c r="G89" s="100" t="s">
        <v>3741</v>
      </c>
      <c r="H89" s="100" t="s">
        <v>3741</v>
      </c>
      <c r="I89" s="168" t="s">
        <v>3741</v>
      </c>
      <c r="J89" s="102"/>
      <c r="K89" s="102" t="s">
        <v>3854</v>
      </c>
      <c r="L89" s="102"/>
      <c r="M89" s="102"/>
      <c r="N89" s="102"/>
      <c r="O89" s="102"/>
      <c r="P89" s="102"/>
      <c r="Q89" s="102"/>
      <c r="R89" s="102">
        <v>1</v>
      </c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</row>
    <row r="90" spans="1:30" x14ac:dyDescent="0.25">
      <c r="A90" s="169">
        <v>45546.674119641204</v>
      </c>
      <c r="B90" s="147" t="s">
        <v>3900</v>
      </c>
      <c r="C90" s="147" t="s">
        <v>2035</v>
      </c>
      <c r="D90" s="148" t="s">
        <v>2034</v>
      </c>
      <c r="E90" s="147" t="s">
        <v>3740</v>
      </c>
      <c r="F90" s="147" t="s">
        <v>3741</v>
      </c>
      <c r="G90" s="147" t="s">
        <v>3741</v>
      </c>
      <c r="H90" s="147" t="s">
        <v>549</v>
      </c>
      <c r="I90" s="170" t="s">
        <v>3741</v>
      </c>
      <c r="J90" s="108">
        <v>1</v>
      </c>
      <c r="K90" s="108" t="s">
        <v>3884</v>
      </c>
      <c r="L90" s="108"/>
      <c r="M90" s="108"/>
      <c r="N90" s="108"/>
      <c r="O90" s="108"/>
      <c r="P90" s="108">
        <v>1</v>
      </c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</row>
    <row r="91" spans="1:30" x14ac:dyDescent="0.25">
      <c r="A91" s="169">
        <v>45546.674119745367</v>
      </c>
      <c r="B91" s="147" t="s">
        <v>3653</v>
      </c>
      <c r="C91" s="147" t="s">
        <v>2040</v>
      </c>
      <c r="D91" s="148" t="s">
        <v>2039</v>
      </c>
      <c r="E91" s="147" t="s">
        <v>3740</v>
      </c>
      <c r="F91" s="147" t="s">
        <v>3741</v>
      </c>
      <c r="G91" s="147" t="s">
        <v>3741</v>
      </c>
      <c r="H91" s="147" t="s">
        <v>3741</v>
      </c>
      <c r="I91" s="170" t="s">
        <v>3741</v>
      </c>
      <c r="J91" s="108">
        <v>1</v>
      </c>
      <c r="K91" s="108" t="s">
        <v>3884</v>
      </c>
      <c r="L91" s="108"/>
      <c r="M91" s="108"/>
      <c r="N91" s="108"/>
      <c r="O91" s="108"/>
      <c r="P91" s="108">
        <v>1</v>
      </c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</row>
    <row r="92" spans="1:30" x14ac:dyDescent="0.25">
      <c r="A92" s="169">
        <v>45546.674123518518</v>
      </c>
      <c r="B92" s="147" t="s">
        <v>3901</v>
      </c>
      <c r="C92" s="147" t="s">
        <v>405</v>
      </c>
      <c r="D92" s="148" t="s">
        <v>404</v>
      </c>
      <c r="E92" s="147" t="s">
        <v>3740</v>
      </c>
      <c r="F92" s="147" t="s">
        <v>3741</v>
      </c>
      <c r="G92" s="147" t="s">
        <v>3741</v>
      </c>
      <c r="H92" s="147" t="s">
        <v>3741</v>
      </c>
      <c r="I92" s="170" t="s">
        <v>3741</v>
      </c>
      <c r="J92" s="108"/>
      <c r="K92" s="108"/>
      <c r="L92" s="108"/>
      <c r="M92" s="108"/>
      <c r="N92" s="108"/>
      <c r="O92" s="108"/>
      <c r="P92" s="108">
        <v>1</v>
      </c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</row>
    <row r="93" spans="1:30" x14ac:dyDescent="0.25">
      <c r="A93" s="169">
        <v>45546.674123784724</v>
      </c>
      <c r="B93" s="147" t="s">
        <v>3590</v>
      </c>
      <c r="C93" s="147" t="s">
        <v>1987</v>
      </c>
      <c r="D93" s="148" t="s">
        <v>1986</v>
      </c>
      <c r="E93" s="147" t="s">
        <v>3740</v>
      </c>
      <c r="F93" s="147" t="s">
        <v>3741</v>
      </c>
      <c r="G93" s="147" t="s">
        <v>3741</v>
      </c>
      <c r="H93" s="147" t="s">
        <v>549</v>
      </c>
      <c r="I93" s="170" t="s">
        <v>3741</v>
      </c>
      <c r="J93" s="108">
        <v>1</v>
      </c>
      <c r="K93" s="108" t="s">
        <v>3884</v>
      </c>
      <c r="L93" s="108"/>
      <c r="M93" s="108"/>
      <c r="N93" s="108"/>
      <c r="O93" s="108"/>
      <c r="P93" s="108">
        <v>1</v>
      </c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</row>
    <row r="94" spans="1:30" x14ac:dyDescent="0.25">
      <c r="A94" s="169">
        <v>45546.674124050929</v>
      </c>
      <c r="B94" s="147" t="s">
        <v>3524</v>
      </c>
      <c r="C94" s="147" t="s">
        <v>89</v>
      </c>
      <c r="D94" s="148" t="s">
        <v>88</v>
      </c>
      <c r="E94" s="147" t="s">
        <v>3740</v>
      </c>
      <c r="F94" s="147" t="s">
        <v>3741</v>
      </c>
      <c r="G94" s="147" t="s">
        <v>3741</v>
      </c>
      <c r="H94" s="147" t="s">
        <v>549</v>
      </c>
      <c r="I94" s="170" t="s">
        <v>3741</v>
      </c>
      <c r="J94" s="108">
        <v>1</v>
      </c>
      <c r="K94" s="108" t="s">
        <v>3884</v>
      </c>
      <c r="L94" s="108"/>
      <c r="M94" s="108"/>
      <c r="N94" s="108"/>
      <c r="O94" s="108"/>
      <c r="P94" s="108">
        <v>1</v>
      </c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</row>
    <row r="95" spans="1:30" x14ac:dyDescent="0.25">
      <c r="A95" s="169">
        <v>45546.674124942132</v>
      </c>
      <c r="B95" s="147" t="s">
        <v>3902</v>
      </c>
      <c r="C95" s="147" t="s">
        <v>105</v>
      </c>
      <c r="D95" s="148" t="s">
        <v>104</v>
      </c>
      <c r="E95" s="147" t="s">
        <v>3740</v>
      </c>
      <c r="F95" s="147" t="s">
        <v>3741</v>
      </c>
      <c r="G95" s="147" t="s">
        <v>3741</v>
      </c>
      <c r="H95" s="147" t="s">
        <v>3833</v>
      </c>
      <c r="I95" s="170" t="s">
        <v>3741</v>
      </c>
      <c r="J95" s="108">
        <v>1</v>
      </c>
      <c r="K95" s="108" t="s">
        <v>3884</v>
      </c>
      <c r="L95" s="108"/>
      <c r="M95" s="108"/>
      <c r="N95" s="108"/>
      <c r="O95" s="108"/>
      <c r="P95" s="108">
        <v>1</v>
      </c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</row>
    <row r="96" spans="1:30" x14ac:dyDescent="0.25">
      <c r="A96" s="169">
        <v>45546.674131874999</v>
      </c>
      <c r="B96" s="147" t="s">
        <v>3481</v>
      </c>
      <c r="C96" s="147" t="s">
        <v>1214</v>
      </c>
      <c r="D96" s="148" t="s">
        <v>1213</v>
      </c>
      <c r="E96" s="147" t="s">
        <v>3740</v>
      </c>
      <c r="F96" s="147" t="s">
        <v>3741</v>
      </c>
      <c r="G96" s="147" t="s">
        <v>3741</v>
      </c>
      <c r="H96" s="147" t="s">
        <v>549</v>
      </c>
      <c r="I96" s="170" t="s">
        <v>3741</v>
      </c>
      <c r="J96" s="108"/>
      <c r="K96" s="108"/>
      <c r="L96" s="108"/>
      <c r="M96" s="108"/>
      <c r="N96" s="108"/>
      <c r="O96" s="108"/>
      <c r="P96" s="108">
        <v>1</v>
      </c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</row>
    <row r="97" spans="1:30" x14ac:dyDescent="0.25">
      <c r="A97" s="171">
        <v>45546.674136134257</v>
      </c>
      <c r="B97" s="172" t="s">
        <v>3464</v>
      </c>
      <c r="C97" s="172" t="s">
        <v>1862</v>
      </c>
      <c r="D97" s="173" t="s">
        <v>1861</v>
      </c>
      <c r="E97" s="172" t="s">
        <v>3740</v>
      </c>
      <c r="F97" s="172" t="s">
        <v>3741</v>
      </c>
      <c r="G97" s="172" t="s">
        <v>3741</v>
      </c>
      <c r="H97" s="172" t="s">
        <v>3741</v>
      </c>
      <c r="I97" s="174" t="s">
        <v>3741</v>
      </c>
      <c r="J97" s="108">
        <v>1</v>
      </c>
      <c r="K97" s="108" t="s">
        <v>3884</v>
      </c>
      <c r="L97" s="108"/>
      <c r="M97" s="108"/>
      <c r="N97" s="108"/>
      <c r="O97" s="108"/>
      <c r="P97" s="108">
        <v>1</v>
      </c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</row>
    <row r="98" spans="1:30" x14ac:dyDescent="0.25">
      <c r="A98" s="146">
        <v>45546.674139525465</v>
      </c>
      <c r="B98" s="147" t="s">
        <v>3575</v>
      </c>
      <c r="C98" s="147" t="s">
        <v>776</v>
      </c>
      <c r="D98" s="148" t="s">
        <v>775</v>
      </c>
      <c r="E98" s="147" t="s">
        <v>3740</v>
      </c>
      <c r="F98" s="147" t="s">
        <v>3741</v>
      </c>
      <c r="G98" s="147" t="s">
        <v>3741</v>
      </c>
      <c r="H98" s="147" t="s">
        <v>549</v>
      </c>
      <c r="I98" s="149" t="s">
        <v>3741</v>
      </c>
      <c r="J98" s="108">
        <v>1</v>
      </c>
      <c r="K98" s="108" t="s">
        <v>3884</v>
      </c>
      <c r="L98" s="108"/>
      <c r="M98" s="108"/>
      <c r="N98" s="108"/>
      <c r="O98" s="108"/>
      <c r="P98" s="108">
        <v>1</v>
      </c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</row>
    <row r="99" spans="1:30" x14ac:dyDescent="0.25">
      <c r="A99" s="146">
        <v>45546.674144745368</v>
      </c>
      <c r="B99" s="147" t="s">
        <v>3903</v>
      </c>
      <c r="C99" s="147" t="s">
        <v>1175</v>
      </c>
      <c r="D99" s="148" t="s">
        <v>1174</v>
      </c>
      <c r="E99" s="147" t="s">
        <v>3740</v>
      </c>
      <c r="F99" s="147" t="s">
        <v>3741</v>
      </c>
      <c r="G99" s="147" t="s">
        <v>3741</v>
      </c>
      <c r="H99" s="147" t="s">
        <v>3741</v>
      </c>
      <c r="I99" s="149" t="s">
        <v>3741</v>
      </c>
      <c r="J99" s="108">
        <v>1</v>
      </c>
      <c r="K99" s="108" t="s">
        <v>3884</v>
      </c>
      <c r="L99" s="108"/>
      <c r="M99" s="108"/>
      <c r="N99" s="108"/>
      <c r="O99" s="108"/>
      <c r="P99" s="108">
        <v>1</v>
      </c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</row>
    <row r="100" spans="1:30" x14ac:dyDescent="0.25">
      <c r="A100" s="146">
        <v>45546.674146076388</v>
      </c>
      <c r="B100" s="147" t="s">
        <v>3534</v>
      </c>
      <c r="C100" s="147" t="s">
        <v>1223</v>
      </c>
      <c r="D100" s="148" t="s">
        <v>1222</v>
      </c>
      <c r="E100" s="147" t="s">
        <v>3740</v>
      </c>
      <c r="F100" s="147" t="s">
        <v>3741</v>
      </c>
      <c r="G100" s="147" t="s">
        <v>3741</v>
      </c>
      <c r="H100" s="147" t="s">
        <v>3741</v>
      </c>
      <c r="I100" s="149" t="s">
        <v>3741</v>
      </c>
      <c r="J100" s="108">
        <v>1</v>
      </c>
      <c r="K100" s="108" t="s">
        <v>3884</v>
      </c>
      <c r="L100" s="108"/>
      <c r="M100" s="108"/>
      <c r="N100" s="108"/>
      <c r="O100" s="108"/>
      <c r="P100" s="108">
        <v>1</v>
      </c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</row>
    <row r="101" spans="1:30" x14ac:dyDescent="0.25">
      <c r="A101" s="175">
        <v>45546.674147395832</v>
      </c>
      <c r="B101" s="100" t="s">
        <v>3904</v>
      </c>
      <c r="C101" s="100" t="s">
        <v>1488</v>
      </c>
      <c r="D101" s="101" t="s">
        <v>3905</v>
      </c>
      <c r="E101" s="100" t="s">
        <v>3757</v>
      </c>
      <c r="F101" s="100" t="s">
        <v>3741</v>
      </c>
      <c r="G101" s="100" t="s">
        <v>3741</v>
      </c>
      <c r="H101" s="100" t="s">
        <v>3741</v>
      </c>
      <c r="I101" s="176" t="s">
        <v>3741</v>
      </c>
      <c r="J101" s="102"/>
      <c r="K101" s="102" t="s">
        <v>3854</v>
      </c>
      <c r="L101" s="102"/>
      <c r="M101" s="102"/>
      <c r="N101" s="102"/>
      <c r="O101" s="102"/>
      <c r="P101" s="102"/>
      <c r="Q101" s="102"/>
      <c r="R101" s="102">
        <v>1</v>
      </c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</row>
    <row r="102" spans="1:30" x14ac:dyDescent="0.25">
      <c r="A102" s="146">
        <v>45546.674148819446</v>
      </c>
      <c r="B102" s="147" t="s">
        <v>3906</v>
      </c>
      <c r="C102" s="147" t="s">
        <v>698</v>
      </c>
      <c r="D102" s="148" t="s">
        <v>3907</v>
      </c>
      <c r="E102" s="147" t="s">
        <v>3740</v>
      </c>
      <c r="F102" s="147" t="s">
        <v>3741</v>
      </c>
      <c r="G102" s="147" t="s">
        <v>3741</v>
      </c>
      <c r="H102" s="147" t="s">
        <v>3741</v>
      </c>
      <c r="I102" s="149" t="s">
        <v>3741</v>
      </c>
      <c r="J102" s="108">
        <v>1</v>
      </c>
      <c r="K102" s="108" t="s">
        <v>3884</v>
      </c>
      <c r="L102" s="108"/>
      <c r="M102" s="108"/>
      <c r="N102" s="108"/>
      <c r="O102" s="108"/>
      <c r="P102" s="108">
        <v>1</v>
      </c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 spans="1:30" x14ac:dyDescent="0.25">
      <c r="A103" s="146">
        <v>45546.674149895829</v>
      </c>
      <c r="B103" s="147" t="s">
        <v>3503</v>
      </c>
      <c r="C103" s="147" t="s">
        <v>341</v>
      </c>
      <c r="D103" s="148" t="s">
        <v>340</v>
      </c>
      <c r="E103" s="147" t="s">
        <v>3740</v>
      </c>
      <c r="F103" s="147" t="s">
        <v>3741</v>
      </c>
      <c r="G103" s="147" t="s">
        <v>3741</v>
      </c>
      <c r="H103" s="147" t="s">
        <v>3741</v>
      </c>
      <c r="I103" s="149" t="s">
        <v>3741</v>
      </c>
      <c r="J103" s="108">
        <v>1</v>
      </c>
      <c r="K103" s="108" t="s">
        <v>3884</v>
      </c>
      <c r="L103" s="108"/>
      <c r="M103" s="108"/>
      <c r="N103" s="108"/>
      <c r="O103" s="108"/>
      <c r="P103" s="108">
        <v>1</v>
      </c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 spans="1:30" x14ac:dyDescent="0.25">
      <c r="A104" s="146">
        <v>45546.674149722225</v>
      </c>
      <c r="B104" s="147" t="s">
        <v>3908</v>
      </c>
      <c r="C104" s="147" t="s">
        <v>96</v>
      </c>
      <c r="D104" s="148" t="s">
        <v>95</v>
      </c>
      <c r="E104" s="147" t="s">
        <v>3740</v>
      </c>
      <c r="F104" s="147" t="s">
        <v>3741</v>
      </c>
      <c r="G104" s="147" t="s">
        <v>3741</v>
      </c>
      <c r="H104" s="147" t="s">
        <v>3741</v>
      </c>
      <c r="I104" s="149" t="s">
        <v>3741</v>
      </c>
      <c r="J104" s="108">
        <v>1</v>
      </c>
      <c r="K104" s="108" t="s">
        <v>3884</v>
      </c>
      <c r="L104" s="108"/>
      <c r="M104" s="108"/>
      <c r="N104" s="108"/>
      <c r="O104" s="108"/>
      <c r="P104" s="108">
        <v>1</v>
      </c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 spans="1:30" x14ac:dyDescent="0.25">
      <c r="A105" s="146">
        <v>45546.674153194443</v>
      </c>
      <c r="B105" s="147" t="s">
        <v>3670</v>
      </c>
      <c r="C105" s="147" t="s">
        <v>1349</v>
      </c>
      <c r="D105" s="148" t="s">
        <v>1348</v>
      </c>
      <c r="E105" s="147" t="s">
        <v>3740</v>
      </c>
      <c r="F105" s="147" t="s">
        <v>3741</v>
      </c>
      <c r="G105" s="147" t="s">
        <v>3741</v>
      </c>
      <c r="H105" s="147" t="s">
        <v>3741</v>
      </c>
      <c r="I105" s="149" t="s">
        <v>3741</v>
      </c>
      <c r="J105" s="108">
        <v>1</v>
      </c>
      <c r="K105" s="108" t="s">
        <v>3884</v>
      </c>
      <c r="L105" s="108"/>
      <c r="M105" s="108"/>
      <c r="N105" s="108"/>
      <c r="O105" s="108"/>
      <c r="P105" s="108">
        <v>1</v>
      </c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 spans="1:30" x14ac:dyDescent="0.25">
      <c r="A106" s="146">
        <v>45546.674157777779</v>
      </c>
      <c r="B106" s="147" t="s">
        <v>3451</v>
      </c>
      <c r="C106" s="147" t="s">
        <v>1086</v>
      </c>
      <c r="D106" s="148" t="s">
        <v>1085</v>
      </c>
      <c r="E106" s="147" t="s">
        <v>3740</v>
      </c>
      <c r="F106" s="147" t="s">
        <v>3741</v>
      </c>
      <c r="G106" s="147" t="s">
        <v>3741</v>
      </c>
      <c r="H106" s="147" t="s">
        <v>3741</v>
      </c>
      <c r="I106" s="149" t="s">
        <v>3741</v>
      </c>
      <c r="J106" s="108">
        <v>1</v>
      </c>
      <c r="K106" s="108" t="s">
        <v>3884</v>
      </c>
      <c r="L106" s="108"/>
      <c r="M106" s="108"/>
      <c r="N106" s="108"/>
      <c r="O106" s="108"/>
      <c r="P106" s="108">
        <v>1</v>
      </c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 spans="1:30" x14ac:dyDescent="0.25">
      <c r="A107" s="146">
        <v>45546.674158055554</v>
      </c>
      <c r="B107" s="147" t="s">
        <v>3587</v>
      </c>
      <c r="C107" s="147" t="s">
        <v>2119</v>
      </c>
      <c r="D107" s="148" t="s">
        <v>2118</v>
      </c>
      <c r="E107" s="147" t="s">
        <v>3740</v>
      </c>
      <c r="F107" s="147" t="s">
        <v>3741</v>
      </c>
      <c r="G107" s="147" t="s">
        <v>3741</v>
      </c>
      <c r="H107" s="147" t="s">
        <v>3741</v>
      </c>
      <c r="I107" s="149" t="s">
        <v>3741</v>
      </c>
      <c r="J107" s="108">
        <v>1</v>
      </c>
      <c r="K107" s="108" t="s">
        <v>3884</v>
      </c>
      <c r="L107" s="108"/>
      <c r="M107" s="108"/>
      <c r="N107" s="108"/>
      <c r="O107" s="108"/>
      <c r="P107" s="108">
        <v>1</v>
      </c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 spans="1:30" x14ac:dyDescent="0.25">
      <c r="A108" s="146">
        <v>45546.674158240741</v>
      </c>
      <c r="B108" s="147" t="s">
        <v>3909</v>
      </c>
      <c r="C108" s="147" t="s">
        <v>522</v>
      </c>
      <c r="D108" s="148" t="s">
        <v>521</v>
      </c>
      <c r="E108" s="147" t="s">
        <v>3740</v>
      </c>
      <c r="F108" s="147" t="s">
        <v>3741</v>
      </c>
      <c r="G108" s="147" t="s">
        <v>3741</v>
      </c>
      <c r="H108" s="147" t="s">
        <v>3741</v>
      </c>
      <c r="I108" s="149" t="s">
        <v>3741</v>
      </c>
      <c r="J108" s="108">
        <v>1</v>
      </c>
      <c r="K108" s="108" t="s">
        <v>3884</v>
      </c>
      <c r="L108" s="108"/>
      <c r="M108" s="108"/>
      <c r="N108" s="108"/>
      <c r="O108" s="108"/>
      <c r="P108" s="108">
        <v>1</v>
      </c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 spans="1:30" x14ac:dyDescent="0.25">
      <c r="A109" s="146">
        <v>45546.674159409726</v>
      </c>
      <c r="B109" s="147" t="s">
        <v>3648</v>
      </c>
      <c r="C109" s="147" t="s">
        <v>1787</v>
      </c>
      <c r="D109" s="148" t="s">
        <v>1786</v>
      </c>
      <c r="E109" s="147" t="s">
        <v>3740</v>
      </c>
      <c r="F109" s="147" t="s">
        <v>3741</v>
      </c>
      <c r="G109" s="147" t="s">
        <v>3741</v>
      </c>
      <c r="H109" s="147" t="s">
        <v>3741</v>
      </c>
      <c r="I109" s="149" t="s">
        <v>3741</v>
      </c>
      <c r="J109" s="108">
        <v>1</v>
      </c>
      <c r="K109" s="108" t="s">
        <v>3884</v>
      </c>
      <c r="L109" s="108"/>
      <c r="M109" s="108"/>
      <c r="N109" s="108"/>
      <c r="O109" s="108"/>
      <c r="P109" s="108">
        <v>1</v>
      </c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 spans="1:30" x14ac:dyDescent="0.25">
      <c r="A110" s="177">
        <v>45546.674160104165</v>
      </c>
      <c r="B110" s="178" t="s">
        <v>3910</v>
      </c>
      <c r="C110" s="178" t="s">
        <v>969</v>
      </c>
      <c r="D110" s="179" t="s">
        <v>968</v>
      </c>
      <c r="E110" s="178" t="s">
        <v>3740</v>
      </c>
      <c r="F110" s="178" t="s">
        <v>3741</v>
      </c>
      <c r="G110" s="178" t="s">
        <v>3741</v>
      </c>
      <c r="H110" s="178" t="s">
        <v>3741</v>
      </c>
      <c r="I110" s="180" t="s">
        <v>3741</v>
      </c>
      <c r="J110" s="102"/>
      <c r="K110" s="102" t="s">
        <v>3854</v>
      </c>
      <c r="L110" s="102"/>
      <c r="M110" s="102"/>
      <c r="N110" s="102"/>
      <c r="O110" s="102"/>
      <c r="P110" s="102"/>
      <c r="Q110" s="102"/>
      <c r="R110" s="102">
        <v>1</v>
      </c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</row>
    <row r="111" spans="1:30" x14ac:dyDescent="0.25">
      <c r="J111" s="1">
        <f>COUNT(J2:J110)</f>
        <v>92</v>
      </c>
      <c r="M111" s="1">
        <f t="shared" ref="M111:P111" si="0">COUNT(M2:M110)</f>
        <v>34</v>
      </c>
      <c r="N111" s="1">
        <f t="shared" si="0"/>
        <v>28</v>
      </c>
      <c r="O111" s="1">
        <f t="shared" si="0"/>
        <v>0</v>
      </c>
      <c r="P111" s="1">
        <f t="shared" si="0"/>
        <v>31</v>
      </c>
    </row>
    <row r="117" spans="6:18" x14ac:dyDescent="0.25">
      <c r="F117" s="1" t="s">
        <v>3911</v>
      </c>
      <c r="J117" s="301" t="s">
        <v>3912</v>
      </c>
      <c r="K117" s="302"/>
      <c r="M117" s="1" t="s">
        <v>3913</v>
      </c>
    </row>
    <row r="118" spans="6:18" x14ac:dyDescent="0.25">
      <c r="F118" s="1" t="s">
        <v>3914</v>
      </c>
      <c r="G118" s="1">
        <v>4100</v>
      </c>
      <c r="J118" s="1" t="s">
        <v>3828</v>
      </c>
      <c r="K118" s="1">
        <f>COUNTIF(K2:K110,"1 счёт")</f>
        <v>33</v>
      </c>
      <c r="M118" s="1" t="s">
        <v>3915</v>
      </c>
      <c r="N118" s="1">
        <f>SUM(K118:K119)</f>
        <v>61</v>
      </c>
      <c r="P118" s="1" t="s">
        <v>3916</v>
      </c>
      <c r="Q118" s="1">
        <f>G118*K118</f>
        <v>135300</v>
      </c>
      <c r="R118" s="1">
        <f>SUM(Q118:Q120)</f>
        <v>373300</v>
      </c>
    </row>
    <row r="119" spans="6:18" x14ac:dyDescent="0.25">
      <c r="F119" s="1" t="s">
        <v>3917</v>
      </c>
      <c r="G119" s="1">
        <v>4400</v>
      </c>
      <c r="J119" s="1" t="s">
        <v>3846</v>
      </c>
      <c r="K119" s="1">
        <f>COUNTIF(K2:K110,"2 счёт")</f>
        <v>28</v>
      </c>
      <c r="M119" s="1" t="s">
        <v>3918</v>
      </c>
      <c r="N119" s="1">
        <f>K120</f>
        <v>28</v>
      </c>
      <c r="P119" s="1" t="s">
        <v>3919</v>
      </c>
      <c r="Q119" s="1">
        <f t="shared" ref="Q119:Q120" si="1">G118*K119</f>
        <v>114800</v>
      </c>
    </row>
    <row r="120" spans="6:18" x14ac:dyDescent="0.25">
      <c r="J120" s="1" t="s">
        <v>3884</v>
      </c>
      <c r="K120" s="1">
        <f>COUNTIF(K2:K110,"3 счёт")</f>
        <v>28</v>
      </c>
      <c r="P120" s="1" t="s">
        <v>3920</v>
      </c>
      <c r="Q120" s="1">
        <f t="shared" si="1"/>
        <v>123200</v>
      </c>
    </row>
    <row r="122" spans="6:18" x14ac:dyDescent="0.25">
      <c r="J122" s="1" t="s">
        <v>3921</v>
      </c>
      <c r="M122" s="1" t="s">
        <v>3922</v>
      </c>
      <c r="P122" s="1" t="s">
        <v>3923</v>
      </c>
    </row>
    <row r="123" spans="6:18" x14ac:dyDescent="0.25">
      <c r="J123" s="1" t="s">
        <v>3915</v>
      </c>
      <c r="K123" s="1">
        <v>1</v>
      </c>
      <c r="M123" s="1" t="s">
        <v>3915</v>
      </c>
      <c r="N123" s="1">
        <f t="shared" ref="N123:N124" si="2">K127</f>
        <v>1</v>
      </c>
      <c r="P123" s="1" t="s">
        <v>3924</v>
      </c>
      <c r="Q123" s="1">
        <f t="shared" ref="Q123:Q124" si="3">N118+N123</f>
        <v>62</v>
      </c>
    </row>
    <row r="124" spans="6:18" x14ac:dyDescent="0.25">
      <c r="J124" s="1" t="s">
        <v>3918</v>
      </c>
      <c r="K124" s="1">
        <v>1</v>
      </c>
      <c r="M124" s="1" t="s">
        <v>3918</v>
      </c>
      <c r="N124" s="1">
        <f t="shared" si="2"/>
        <v>1</v>
      </c>
      <c r="P124" s="1" t="s">
        <v>3925</v>
      </c>
      <c r="Q124" s="1">
        <f t="shared" si="3"/>
        <v>29</v>
      </c>
    </row>
    <row r="126" spans="6:18" x14ac:dyDescent="0.25">
      <c r="J126" s="1" t="s">
        <v>3926</v>
      </c>
    </row>
    <row r="127" spans="6:18" ht="15.75" customHeight="1" x14ac:dyDescent="0.3">
      <c r="J127" s="1" t="s">
        <v>3915</v>
      </c>
      <c r="K127" s="1">
        <v>1</v>
      </c>
      <c r="P127" s="181" t="s">
        <v>3927</v>
      </c>
    </row>
    <row r="128" spans="6:18" x14ac:dyDescent="0.25">
      <c r="J128" s="1" t="s">
        <v>3918</v>
      </c>
      <c r="K128" s="1">
        <v>1</v>
      </c>
    </row>
    <row r="129" spans="16:16" ht="15.75" customHeight="1" x14ac:dyDescent="0.3">
      <c r="P129" s="181">
        <f>Q123+Q124</f>
        <v>91</v>
      </c>
    </row>
  </sheetData>
  <mergeCells count="1">
    <mergeCell ref="J117:K117"/>
  </mergeCells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  <hyperlink ref="D6" r:id="rId5" xr:uid="{00000000-0004-0000-0700-000004000000}"/>
    <hyperlink ref="D7" r:id="rId6" xr:uid="{00000000-0004-0000-0700-000005000000}"/>
    <hyperlink ref="D8" r:id="rId7" xr:uid="{00000000-0004-0000-0700-000006000000}"/>
    <hyperlink ref="D9" r:id="rId8" xr:uid="{00000000-0004-0000-0700-000007000000}"/>
    <hyperlink ref="D10" r:id="rId9" xr:uid="{00000000-0004-0000-0700-000008000000}"/>
    <hyperlink ref="D11" r:id="rId10" xr:uid="{00000000-0004-0000-0700-000009000000}"/>
    <hyperlink ref="D12" r:id="rId11" xr:uid="{00000000-0004-0000-0700-00000A000000}"/>
    <hyperlink ref="D13" r:id="rId12" xr:uid="{00000000-0004-0000-0700-00000B000000}"/>
    <hyperlink ref="D14" r:id="rId13" xr:uid="{00000000-0004-0000-0700-00000C000000}"/>
    <hyperlink ref="D15" r:id="rId14" xr:uid="{00000000-0004-0000-0700-00000D000000}"/>
    <hyperlink ref="D16" r:id="rId15" xr:uid="{00000000-0004-0000-0700-00000E000000}"/>
    <hyperlink ref="D17" r:id="rId16" xr:uid="{00000000-0004-0000-0700-00000F000000}"/>
    <hyperlink ref="D18" r:id="rId17" xr:uid="{00000000-0004-0000-0700-000010000000}"/>
    <hyperlink ref="D19" r:id="rId18" xr:uid="{00000000-0004-0000-0700-000011000000}"/>
    <hyperlink ref="D20" r:id="rId19" xr:uid="{00000000-0004-0000-0700-000012000000}"/>
    <hyperlink ref="D22" r:id="rId20" xr:uid="{00000000-0004-0000-0700-000013000000}"/>
    <hyperlink ref="D23" r:id="rId21" xr:uid="{00000000-0004-0000-0700-000014000000}"/>
    <hyperlink ref="D24" r:id="rId22" xr:uid="{00000000-0004-0000-0700-000015000000}"/>
    <hyperlink ref="D25" r:id="rId23" xr:uid="{00000000-0004-0000-0700-000016000000}"/>
    <hyperlink ref="D26" r:id="rId24" xr:uid="{00000000-0004-0000-0700-000017000000}"/>
    <hyperlink ref="D27" r:id="rId25" xr:uid="{00000000-0004-0000-0700-000018000000}"/>
    <hyperlink ref="D28" r:id="rId26" xr:uid="{00000000-0004-0000-0700-000019000000}"/>
    <hyperlink ref="D29" r:id="rId27" xr:uid="{00000000-0004-0000-0700-00001A000000}"/>
    <hyperlink ref="D30" r:id="rId28" xr:uid="{00000000-0004-0000-0700-00001B000000}"/>
    <hyperlink ref="D31" r:id="rId29" xr:uid="{00000000-0004-0000-0700-00001C000000}"/>
    <hyperlink ref="D32" r:id="rId30" xr:uid="{00000000-0004-0000-0700-00001D000000}"/>
    <hyperlink ref="D33" r:id="rId31" xr:uid="{00000000-0004-0000-0700-00001E000000}"/>
    <hyperlink ref="D34" r:id="rId32" xr:uid="{00000000-0004-0000-0700-00001F000000}"/>
    <hyperlink ref="D35" r:id="rId33" xr:uid="{00000000-0004-0000-0700-000020000000}"/>
    <hyperlink ref="D36" r:id="rId34" xr:uid="{00000000-0004-0000-0700-000021000000}"/>
    <hyperlink ref="D37" r:id="rId35" xr:uid="{00000000-0004-0000-0700-000022000000}"/>
    <hyperlink ref="D38" r:id="rId36" xr:uid="{00000000-0004-0000-0700-000023000000}"/>
    <hyperlink ref="D39" r:id="rId37" xr:uid="{00000000-0004-0000-0700-000024000000}"/>
    <hyperlink ref="D40" r:id="rId38" xr:uid="{00000000-0004-0000-0700-000025000000}"/>
    <hyperlink ref="D41" r:id="rId39" xr:uid="{00000000-0004-0000-0700-000026000000}"/>
    <hyperlink ref="D42" r:id="rId40" xr:uid="{00000000-0004-0000-0700-000027000000}"/>
    <hyperlink ref="D43" r:id="rId41" xr:uid="{00000000-0004-0000-0700-000028000000}"/>
    <hyperlink ref="D44" r:id="rId42" xr:uid="{00000000-0004-0000-0700-000029000000}"/>
    <hyperlink ref="D45" r:id="rId43" xr:uid="{00000000-0004-0000-0700-00002A000000}"/>
    <hyperlink ref="D46" r:id="rId44" xr:uid="{00000000-0004-0000-0700-00002B000000}"/>
    <hyperlink ref="D47" r:id="rId45" xr:uid="{00000000-0004-0000-0700-00002C000000}"/>
    <hyperlink ref="D48" r:id="rId46" xr:uid="{00000000-0004-0000-0700-00002D000000}"/>
    <hyperlink ref="D49" r:id="rId47" xr:uid="{00000000-0004-0000-0700-00002E000000}"/>
    <hyperlink ref="D50" r:id="rId48" xr:uid="{00000000-0004-0000-0700-00002F000000}"/>
    <hyperlink ref="D51" r:id="rId49" xr:uid="{00000000-0004-0000-0700-000030000000}"/>
    <hyperlink ref="D52" r:id="rId50" xr:uid="{00000000-0004-0000-0700-000031000000}"/>
    <hyperlink ref="D53" r:id="rId51" xr:uid="{00000000-0004-0000-0700-000032000000}"/>
    <hyperlink ref="D54" r:id="rId52" xr:uid="{00000000-0004-0000-0700-000033000000}"/>
    <hyperlink ref="D55" r:id="rId53" xr:uid="{00000000-0004-0000-0700-000034000000}"/>
    <hyperlink ref="D56" r:id="rId54" xr:uid="{00000000-0004-0000-0700-000035000000}"/>
    <hyperlink ref="D57" r:id="rId55" xr:uid="{00000000-0004-0000-0700-000036000000}"/>
    <hyperlink ref="D58" r:id="rId56" xr:uid="{00000000-0004-0000-0700-000037000000}"/>
    <hyperlink ref="D59" r:id="rId57" xr:uid="{00000000-0004-0000-0700-000038000000}"/>
    <hyperlink ref="D60" r:id="rId58" xr:uid="{00000000-0004-0000-0700-000039000000}"/>
    <hyperlink ref="D61" r:id="rId59" xr:uid="{00000000-0004-0000-0700-00003A000000}"/>
    <hyperlink ref="D62" r:id="rId60" xr:uid="{00000000-0004-0000-0700-00003B000000}"/>
    <hyperlink ref="D63" r:id="rId61" xr:uid="{00000000-0004-0000-0700-00003C000000}"/>
    <hyperlink ref="D64" r:id="rId62" xr:uid="{00000000-0004-0000-0700-00003D000000}"/>
    <hyperlink ref="D65" r:id="rId63" xr:uid="{00000000-0004-0000-0700-00003E000000}"/>
    <hyperlink ref="D66" r:id="rId64" xr:uid="{00000000-0004-0000-0700-00003F000000}"/>
    <hyperlink ref="D67" r:id="rId65" xr:uid="{00000000-0004-0000-0700-000040000000}"/>
    <hyperlink ref="D68" r:id="rId66" xr:uid="{00000000-0004-0000-0700-000041000000}"/>
    <hyperlink ref="D69" r:id="rId67" xr:uid="{00000000-0004-0000-0700-000042000000}"/>
    <hyperlink ref="D70" r:id="rId68" xr:uid="{00000000-0004-0000-0700-000043000000}"/>
    <hyperlink ref="D71" r:id="rId69" xr:uid="{00000000-0004-0000-0700-000044000000}"/>
    <hyperlink ref="D72" r:id="rId70" xr:uid="{00000000-0004-0000-0700-000045000000}"/>
    <hyperlink ref="D73" r:id="rId71" xr:uid="{00000000-0004-0000-0700-000046000000}"/>
    <hyperlink ref="D74" r:id="rId72" xr:uid="{00000000-0004-0000-0700-000047000000}"/>
    <hyperlink ref="D75" r:id="rId73" xr:uid="{00000000-0004-0000-0700-000048000000}"/>
    <hyperlink ref="D76" r:id="rId74" xr:uid="{00000000-0004-0000-0700-000049000000}"/>
    <hyperlink ref="D77" r:id="rId75" xr:uid="{00000000-0004-0000-0700-00004A000000}"/>
    <hyperlink ref="D78" r:id="rId76" xr:uid="{00000000-0004-0000-0700-00004B000000}"/>
    <hyperlink ref="D79" r:id="rId77" xr:uid="{00000000-0004-0000-0700-00004C000000}"/>
    <hyperlink ref="D80" r:id="rId78" xr:uid="{00000000-0004-0000-0700-00004D000000}"/>
    <hyperlink ref="D81" r:id="rId79" xr:uid="{00000000-0004-0000-0700-00004E000000}"/>
    <hyperlink ref="D82" r:id="rId80" xr:uid="{00000000-0004-0000-0700-00004F000000}"/>
    <hyperlink ref="D83" r:id="rId81" xr:uid="{00000000-0004-0000-0700-000050000000}"/>
    <hyperlink ref="D84" r:id="rId82" xr:uid="{00000000-0004-0000-0700-000051000000}"/>
    <hyperlink ref="D85" r:id="rId83" xr:uid="{00000000-0004-0000-0700-000052000000}"/>
    <hyperlink ref="D86" r:id="rId84" xr:uid="{00000000-0004-0000-0700-000053000000}"/>
    <hyperlink ref="D87" r:id="rId85" xr:uid="{00000000-0004-0000-0700-000054000000}"/>
    <hyperlink ref="D88" r:id="rId86" xr:uid="{00000000-0004-0000-0700-000055000000}"/>
    <hyperlink ref="D89" r:id="rId87" xr:uid="{00000000-0004-0000-0700-000056000000}"/>
    <hyperlink ref="D90" r:id="rId88" xr:uid="{00000000-0004-0000-0700-000057000000}"/>
    <hyperlink ref="D91" r:id="rId89" xr:uid="{00000000-0004-0000-0700-000058000000}"/>
    <hyperlink ref="D92" r:id="rId90" xr:uid="{00000000-0004-0000-0700-000059000000}"/>
    <hyperlink ref="D93" r:id="rId91" xr:uid="{00000000-0004-0000-0700-00005A000000}"/>
    <hyperlink ref="D94" r:id="rId92" xr:uid="{00000000-0004-0000-0700-00005B000000}"/>
    <hyperlink ref="D95" r:id="rId93" xr:uid="{00000000-0004-0000-0700-00005C000000}"/>
    <hyperlink ref="D96" r:id="rId94" xr:uid="{00000000-0004-0000-0700-00005D000000}"/>
    <hyperlink ref="D97" r:id="rId95" xr:uid="{00000000-0004-0000-0700-00005E000000}"/>
    <hyperlink ref="D98" r:id="rId96" xr:uid="{00000000-0004-0000-0700-00005F000000}"/>
    <hyperlink ref="D99" r:id="rId97" xr:uid="{00000000-0004-0000-0700-000060000000}"/>
    <hyperlink ref="D100" r:id="rId98" xr:uid="{00000000-0004-0000-0700-000061000000}"/>
    <hyperlink ref="D101" r:id="rId99" xr:uid="{00000000-0004-0000-0700-000062000000}"/>
    <hyperlink ref="D102" r:id="rId100" xr:uid="{00000000-0004-0000-0700-000063000000}"/>
    <hyperlink ref="D103" r:id="rId101" xr:uid="{00000000-0004-0000-0700-000064000000}"/>
    <hyperlink ref="D104" r:id="rId102" xr:uid="{00000000-0004-0000-0700-000065000000}"/>
    <hyperlink ref="D105" r:id="rId103" xr:uid="{00000000-0004-0000-0700-000066000000}"/>
    <hyperlink ref="D106" r:id="rId104" xr:uid="{00000000-0004-0000-0700-000067000000}"/>
    <hyperlink ref="D107" r:id="rId105" xr:uid="{00000000-0004-0000-0700-000068000000}"/>
    <hyperlink ref="D108" r:id="rId106" xr:uid="{00000000-0004-0000-0700-000069000000}"/>
    <hyperlink ref="D109" r:id="rId107" xr:uid="{00000000-0004-0000-0700-00006A000000}"/>
    <hyperlink ref="D110" r:id="rId108" xr:uid="{00000000-0004-0000-0700-00006B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353"/>
  <sheetViews>
    <sheetView tabSelected="1" workbookViewId="0">
      <selection activeCell="H9" sqref="H9"/>
    </sheetView>
  </sheetViews>
  <sheetFormatPr defaultColWidth="12.6640625" defaultRowHeight="15.75" customHeight="1" x14ac:dyDescent="0.25"/>
  <cols>
    <col min="5" max="5" width="32.21875" customWidth="1"/>
    <col min="11" max="11" width="25.109375" customWidth="1"/>
  </cols>
  <sheetData>
    <row r="1" spans="1:9" ht="13.2" x14ac:dyDescent="0.25">
      <c r="A1" s="182" t="s">
        <v>3928</v>
      </c>
      <c r="B1" s="182" t="s">
        <v>3929</v>
      </c>
      <c r="C1" s="182" t="s">
        <v>3930</v>
      </c>
      <c r="D1" s="182" t="s">
        <v>4</v>
      </c>
      <c r="E1" s="182" t="s">
        <v>3</v>
      </c>
      <c r="F1" s="183" t="s">
        <v>3931</v>
      </c>
      <c r="G1" s="182" t="s">
        <v>3932</v>
      </c>
      <c r="H1" s="182" t="s">
        <v>3933</v>
      </c>
      <c r="I1" s="1" t="s">
        <v>3934</v>
      </c>
    </row>
    <row r="2" spans="1:9" ht="15.75" customHeight="1" x14ac:dyDescent="0.3">
      <c r="A2" s="184" t="s">
        <v>138</v>
      </c>
      <c r="B2" s="184" t="s">
        <v>137</v>
      </c>
      <c r="C2" s="184" t="s">
        <v>139</v>
      </c>
      <c r="D2" s="184" t="s">
        <v>141</v>
      </c>
      <c r="E2" s="185" t="s">
        <v>140</v>
      </c>
      <c r="F2" s="186" t="str">
        <f>VLOOKUP(D2, Registration!$E$1:$F$526, 2, FALSE)</f>
        <v>+79536575299</v>
      </c>
      <c r="G2" s="182" t="s">
        <v>1690</v>
      </c>
      <c r="H2" s="187">
        <v>0.64583333333333337</v>
      </c>
      <c r="I2" s="1">
        <v>255</v>
      </c>
    </row>
    <row r="3" spans="1:9" ht="15.75" customHeight="1" x14ac:dyDescent="0.3">
      <c r="A3" s="184" t="s">
        <v>2107</v>
      </c>
      <c r="B3" s="184" t="s">
        <v>562</v>
      </c>
      <c r="C3" s="184" t="s">
        <v>190</v>
      </c>
      <c r="D3" s="184" t="s">
        <v>2109</v>
      </c>
      <c r="E3" s="185" t="s">
        <v>2108</v>
      </c>
      <c r="F3" s="186" t="str">
        <f>VLOOKUP(D3, Registration!$E$1:$F$526, 2, FALSE)</f>
        <v>+79023881033</v>
      </c>
      <c r="G3" s="182" t="s">
        <v>2847</v>
      </c>
      <c r="H3" s="187">
        <v>0.70833333333333337</v>
      </c>
      <c r="I3" s="1">
        <v>224</v>
      </c>
    </row>
    <row r="4" spans="1:9" ht="15.75" customHeight="1" x14ac:dyDescent="0.3">
      <c r="A4" s="184" t="s">
        <v>786</v>
      </c>
      <c r="B4" s="184" t="s">
        <v>14</v>
      </c>
      <c r="C4" s="184" t="s">
        <v>63</v>
      </c>
      <c r="D4" s="184" t="s">
        <v>788</v>
      </c>
      <c r="E4" s="185" t="s">
        <v>787</v>
      </c>
      <c r="F4" s="186" t="str">
        <f>VLOOKUP(D4, Registration!$E$1:$F$526, 2, FALSE)</f>
        <v>+79173958275</v>
      </c>
      <c r="G4" s="182" t="s">
        <v>2847</v>
      </c>
      <c r="H4" s="187">
        <v>0.75</v>
      </c>
      <c r="I4" s="1">
        <v>452</v>
      </c>
    </row>
    <row r="5" spans="1:9" ht="15.75" customHeight="1" x14ac:dyDescent="0.3">
      <c r="A5" s="184" t="s">
        <v>643</v>
      </c>
      <c r="B5" s="184" t="s">
        <v>323</v>
      </c>
      <c r="C5" s="184" t="s">
        <v>63</v>
      </c>
      <c r="D5" s="184" t="s">
        <v>645</v>
      </c>
      <c r="E5" s="185" t="s">
        <v>644</v>
      </c>
      <c r="F5" s="186" t="str">
        <f>VLOOKUP(D5, Registration!$E$1:$F$526, 2, FALSE)</f>
        <v>+79966479429</v>
      </c>
      <c r="G5" s="182" t="s">
        <v>2847</v>
      </c>
      <c r="H5" s="187">
        <v>0.75</v>
      </c>
      <c r="I5" s="1">
        <v>321</v>
      </c>
    </row>
    <row r="6" spans="1:9" ht="15.75" customHeight="1" x14ac:dyDescent="0.3">
      <c r="A6" s="184" t="s">
        <v>1420</v>
      </c>
      <c r="B6" s="184" t="s">
        <v>1419</v>
      </c>
      <c r="C6" s="184" t="s">
        <v>110</v>
      </c>
      <c r="D6" s="184" t="s">
        <v>1422</v>
      </c>
      <c r="E6" s="185" t="s">
        <v>1421</v>
      </c>
      <c r="F6" s="186" t="str">
        <f>VLOOKUP(D6, Registration!$E$1:$F$526, 2, FALSE)</f>
        <v>+79005340314</v>
      </c>
      <c r="G6" s="182" t="s">
        <v>2847</v>
      </c>
      <c r="H6" s="187">
        <v>0.70833333333333337</v>
      </c>
      <c r="I6" s="1">
        <v>307</v>
      </c>
    </row>
    <row r="7" spans="1:9" ht="15.75" customHeight="1" x14ac:dyDescent="0.3">
      <c r="A7" s="184" t="s">
        <v>409</v>
      </c>
      <c r="B7" s="184" t="s">
        <v>85</v>
      </c>
      <c r="C7" s="184" t="s">
        <v>63</v>
      </c>
      <c r="D7" s="184" t="s">
        <v>411</v>
      </c>
      <c r="E7" s="185" t="s">
        <v>410</v>
      </c>
      <c r="F7" s="186" t="str">
        <f>VLOOKUP(D7, Registration!$E$1:$F$526, 2, FALSE)</f>
        <v>+79889940262</v>
      </c>
      <c r="G7" s="182" t="s">
        <v>165</v>
      </c>
      <c r="H7" s="182" t="s">
        <v>165</v>
      </c>
      <c r="I7" s="1">
        <v>426</v>
      </c>
    </row>
    <row r="8" spans="1:9" ht="15.75" customHeight="1" x14ac:dyDescent="0.3">
      <c r="A8" s="184" t="s">
        <v>659</v>
      </c>
      <c r="B8" s="184" t="s">
        <v>658</v>
      </c>
      <c r="C8" s="184" t="s">
        <v>660</v>
      </c>
      <c r="D8" s="184" t="s">
        <v>662</v>
      </c>
      <c r="E8" s="185" t="s">
        <v>661</v>
      </c>
      <c r="F8" s="186" t="str">
        <f>VLOOKUP(D8, Registration!$E$1:$F$526, 2, FALSE)</f>
        <v>+79034953460</v>
      </c>
      <c r="G8" s="182" t="s">
        <v>1690</v>
      </c>
      <c r="H8" s="187">
        <v>0.64583333333333337</v>
      </c>
      <c r="I8" s="1">
        <v>213</v>
      </c>
    </row>
    <row r="9" spans="1:9" ht="15.75" customHeight="1" x14ac:dyDescent="0.3">
      <c r="A9" s="184" t="s">
        <v>167</v>
      </c>
      <c r="B9" s="184" t="s">
        <v>166</v>
      </c>
      <c r="C9" s="184" t="s">
        <v>3067</v>
      </c>
      <c r="D9" s="184" t="s">
        <v>170</v>
      </c>
      <c r="E9" s="185" t="s">
        <v>169</v>
      </c>
      <c r="F9" s="186" t="str">
        <f>VLOOKUP(D9, Registration!$E$1:$F$526, 2, FALSE)</f>
        <v>+79221508035</v>
      </c>
      <c r="G9" s="182" t="s">
        <v>1690</v>
      </c>
      <c r="H9" s="187">
        <v>0.625</v>
      </c>
      <c r="I9" s="1">
        <v>225</v>
      </c>
    </row>
    <row r="10" spans="1:9" ht="15.75" customHeight="1" x14ac:dyDescent="0.3">
      <c r="A10" s="184" t="s">
        <v>189</v>
      </c>
      <c r="B10" s="184" t="s">
        <v>1206</v>
      </c>
      <c r="C10" s="184" t="s">
        <v>1207</v>
      </c>
      <c r="D10" s="184" t="s">
        <v>1209</v>
      </c>
      <c r="E10" s="185" t="s">
        <v>1208</v>
      </c>
      <c r="F10" s="186" t="str">
        <f>VLOOKUP(D10, Registration!$E$1:$F$526, 2, FALSE)</f>
        <v>+79991785002</v>
      </c>
      <c r="G10" s="182" t="s">
        <v>165</v>
      </c>
      <c r="H10" s="182" t="s">
        <v>165</v>
      </c>
      <c r="I10" s="1">
        <v>355</v>
      </c>
    </row>
    <row r="11" spans="1:9" ht="15.75" customHeight="1" x14ac:dyDescent="0.3">
      <c r="A11" s="184" t="s">
        <v>1313</v>
      </c>
      <c r="B11" s="184" t="s">
        <v>920</v>
      </c>
      <c r="C11" s="184" t="s">
        <v>759</v>
      </c>
      <c r="D11" s="184" t="s">
        <v>1315</v>
      </c>
      <c r="E11" s="185" t="s">
        <v>1314</v>
      </c>
      <c r="F11" s="186" t="str">
        <f>VLOOKUP(D11, Registration!$E$1:$F$526, 2, FALSE)</f>
        <v>+79131517901</v>
      </c>
      <c r="G11" s="182" t="s">
        <v>2847</v>
      </c>
      <c r="H11" s="187">
        <v>0.70833333333333337</v>
      </c>
      <c r="I11" s="1">
        <v>220</v>
      </c>
    </row>
    <row r="12" spans="1:9" ht="15.75" customHeight="1" x14ac:dyDescent="0.3">
      <c r="A12" s="184" t="s">
        <v>863</v>
      </c>
      <c r="B12" s="184" t="s">
        <v>281</v>
      </c>
      <c r="C12" s="184" t="s">
        <v>275</v>
      </c>
      <c r="D12" s="184" t="s">
        <v>865</v>
      </c>
      <c r="E12" s="185" t="s">
        <v>864</v>
      </c>
      <c r="F12" s="186" t="str">
        <f>VLOOKUP(D12, Registration!$E$1:$F$526, 2, FALSE)</f>
        <v>+79153548100</v>
      </c>
      <c r="G12" s="182" t="s">
        <v>1690</v>
      </c>
      <c r="H12" s="187">
        <v>0.625</v>
      </c>
      <c r="I12" s="1">
        <v>327</v>
      </c>
    </row>
    <row r="13" spans="1:9" ht="15.75" customHeight="1" x14ac:dyDescent="0.3">
      <c r="A13" s="184" t="s">
        <v>2053</v>
      </c>
      <c r="B13" s="184" t="s">
        <v>61</v>
      </c>
      <c r="C13" s="184" t="s">
        <v>871</v>
      </c>
      <c r="D13" s="184" t="s">
        <v>2055</v>
      </c>
      <c r="E13" s="185" t="s">
        <v>2054</v>
      </c>
      <c r="F13" s="186" t="str">
        <f>VLOOKUP(D13, Registration!$E$1:$F$526, 2, FALSE)</f>
        <v>+79656162303</v>
      </c>
      <c r="G13" s="182" t="s">
        <v>2847</v>
      </c>
      <c r="H13" s="187">
        <v>0.6875</v>
      </c>
      <c r="I13" s="1">
        <v>220</v>
      </c>
    </row>
    <row r="14" spans="1:9" ht="15.75" customHeight="1" x14ac:dyDescent="0.3">
      <c r="A14" s="184" t="s">
        <v>1520</v>
      </c>
      <c r="B14" s="184" t="s">
        <v>27</v>
      </c>
      <c r="C14" s="184" t="s">
        <v>1040</v>
      </c>
      <c r="D14" s="184" t="s">
        <v>1522</v>
      </c>
      <c r="E14" s="185" t="s">
        <v>1521</v>
      </c>
      <c r="F14" s="186" t="str">
        <f>VLOOKUP(D14, Registration!$E$1:$F$526, 2, FALSE)</f>
        <v>+79164618643</v>
      </c>
      <c r="G14" s="182" t="s">
        <v>1690</v>
      </c>
      <c r="H14" s="187">
        <v>0.64583333333333337</v>
      </c>
      <c r="I14" s="1">
        <v>231</v>
      </c>
    </row>
    <row r="15" spans="1:9" ht="15.75" customHeight="1" x14ac:dyDescent="0.3">
      <c r="A15" s="184" t="s">
        <v>358</v>
      </c>
      <c r="B15" s="184" t="s">
        <v>85</v>
      </c>
      <c r="C15" s="184" t="s">
        <v>132</v>
      </c>
      <c r="D15" s="184" t="s">
        <v>1526</v>
      </c>
      <c r="E15" s="185" t="s">
        <v>1525</v>
      </c>
      <c r="F15" s="186" t="str">
        <f>VLOOKUP(D15, Registration!$E$1:$F$526, 2, FALSE)</f>
        <v>+79663424075</v>
      </c>
      <c r="G15" s="182" t="s">
        <v>165</v>
      </c>
      <c r="H15" s="182" t="s">
        <v>165</v>
      </c>
      <c r="I15" s="1">
        <v>425</v>
      </c>
    </row>
    <row r="16" spans="1:9" ht="15.75" customHeight="1" x14ac:dyDescent="0.3">
      <c r="A16" s="184" t="s">
        <v>332</v>
      </c>
      <c r="B16" s="184" t="s">
        <v>331</v>
      </c>
      <c r="C16" s="184" t="s">
        <v>139</v>
      </c>
      <c r="D16" s="184" t="s">
        <v>334</v>
      </c>
      <c r="E16" s="185" t="s">
        <v>333</v>
      </c>
      <c r="F16" s="186" t="str">
        <f>VLOOKUP(D16, Registration!$E$1:$F$526, 2, FALSE)</f>
        <v>+79131790211</v>
      </c>
      <c r="G16" s="182" t="s">
        <v>1690</v>
      </c>
      <c r="H16" s="187">
        <v>0.625</v>
      </c>
      <c r="I16" s="1">
        <v>315</v>
      </c>
    </row>
    <row r="17" spans="1:9" ht="15.75" customHeight="1" x14ac:dyDescent="0.3">
      <c r="A17" s="184" t="s">
        <v>1457</v>
      </c>
      <c r="B17" s="184" t="s">
        <v>357</v>
      </c>
      <c r="C17" s="184" t="s">
        <v>63</v>
      </c>
      <c r="D17" s="184" t="s">
        <v>1459</v>
      </c>
      <c r="E17" s="185" t="s">
        <v>1458</v>
      </c>
      <c r="F17" s="186" t="str">
        <f>VLOOKUP(D17, Registration!$E$1:$F$526, 2, FALSE)</f>
        <v>+79192049971</v>
      </c>
      <c r="G17" s="182" t="s">
        <v>2847</v>
      </c>
      <c r="H17" s="187">
        <v>0.6875</v>
      </c>
      <c r="I17" s="1">
        <v>217</v>
      </c>
    </row>
    <row r="18" spans="1:9" ht="15.75" customHeight="1" x14ac:dyDescent="0.3">
      <c r="A18" s="184" t="s">
        <v>204</v>
      </c>
      <c r="B18" s="184" t="s">
        <v>203</v>
      </c>
      <c r="C18" s="184" t="s">
        <v>205</v>
      </c>
      <c r="D18" s="184" t="s">
        <v>207</v>
      </c>
      <c r="E18" s="185" t="s">
        <v>206</v>
      </c>
      <c r="F18" s="186" t="str">
        <f>VLOOKUP(D18, Registration!$E$1:$F$526, 2, FALSE)</f>
        <v>+79652410591</v>
      </c>
      <c r="G18" s="182" t="s">
        <v>1690</v>
      </c>
      <c r="H18" s="187">
        <v>0.625</v>
      </c>
      <c r="I18" s="1">
        <v>447</v>
      </c>
    </row>
    <row r="19" spans="1:9" ht="15.75" customHeight="1" x14ac:dyDescent="0.3">
      <c r="A19" s="184" t="s">
        <v>1754</v>
      </c>
      <c r="B19" s="184" t="s">
        <v>1753</v>
      </c>
      <c r="C19" s="184" t="s">
        <v>934</v>
      </c>
      <c r="D19" s="184" t="s">
        <v>1756</v>
      </c>
      <c r="E19" s="185" t="s">
        <v>1755</v>
      </c>
      <c r="F19" s="186" t="str">
        <f>VLOOKUP(D19, Registration!$E$1:$F$526, 2, FALSE)</f>
        <v>+79955724734</v>
      </c>
      <c r="G19" s="182" t="s">
        <v>2847</v>
      </c>
      <c r="H19" s="187">
        <v>0.70833333333333337</v>
      </c>
      <c r="I19" s="1">
        <v>435</v>
      </c>
    </row>
    <row r="20" spans="1:9" ht="15.75" customHeight="1" x14ac:dyDescent="0.3">
      <c r="A20" s="184" t="s">
        <v>1472</v>
      </c>
      <c r="B20" s="184" t="s">
        <v>203</v>
      </c>
      <c r="C20" s="184" t="s">
        <v>1473</v>
      </c>
      <c r="D20" s="184" t="s">
        <v>1475</v>
      </c>
      <c r="E20" s="185" t="s">
        <v>1474</v>
      </c>
      <c r="F20" s="186" t="str">
        <f>VLOOKUP(D20, Registration!$E$1:$F$526, 2, FALSE)</f>
        <v>+79375943400</v>
      </c>
      <c r="G20" s="182" t="s">
        <v>2847</v>
      </c>
      <c r="H20" s="187">
        <v>0.70833333333333337</v>
      </c>
      <c r="I20" s="1">
        <v>214</v>
      </c>
    </row>
    <row r="21" spans="1:9" ht="15.75" customHeight="1" x14ac:dyDescent="0.3">
      <c r="A21" s="184" t="s">
        <v>703</v>
      </c>
      <c r="B21" s="184" t="s">
        <v>702</v>
      </c>
      <c r="C21" s="184" t="s">
        <v>704</v>
      </c>
      <c r="D21" s="184" t="s">
        <v>706</v>
      </c>
      <c r="E21" s="2" t="s">
        <v>705</v>
      </c>
      <c r="F21" s="186" t="str">
        <f>VLOOKUP(D21, Registration!$E$1:$F$526, 2, FALSE)</f>
        <v>+79152285080</v>
      </c>
      <c r="G21" s="182" t="s">
        <v>1690</v>
      </c>
      <c r="H21" s="187">
        <v>0.75</v>
      </c>
      <c r="I21" s="1">
        <v>234</v>
      </c>
    </row>
    <row r="22" spans="1:9" ht="15.75" customHeight="1" x14ac:dyDescent="0.3">
      <c r="A22" s="184" t="s">
        <v>1278</v>
      </c>
      <c r="B22" s="184" t="s">
        <v>68</v>
      </c>
      <c r="C22" s="184" t="s">
        <v>125</v>
      </c>
      <c r="D22" s="184" t="s">
        <v>1280</v>
      </c>
      <c r="E22" s="185" t="s">
        <v>1279</v>
      </c>
      <c r="F22" s="186" t="str">
        <f>VLOOKUP(D22, Registration!$E$1:$F$526, 2, FALSE)</f>
        <v>+79203252515</v>
      </c>
      <c r="G22" s="182" t="s">
        <v>1690</v>
      </c>
      <c r="H22" s="187">
        <v>0.64583333333333337</v>
      </c>
      <c r="I22" s="1">
        <v>221</v>
      </c>
    </row>
    <row r="23" spans="1:9" ht="15.75" customHeight="1" x14ac:dyDescent="0.3">
      <c r="A23" s="184" t="s">
        <v>1749</v>
      </c>
      <c r="B23" s="184" t="s">
        <v>357</v>
      </c>
      <c r="C23" s="184" t="s">
        <v>153</v>
      </c>
      <c r="D23" s="184" t="s">
        <v>1751</v>
      </c>
      <c r="E23" s="185" t="s">
        <v>1750</v>
      </c>
      <c r="F23" s="186" t="str">
        <f>VLOOKUP(D23, Registration!$E$1:$F$526, 2, FALSE)</f>
        <v>+79252404460</v>
      </c>
      <c r="G23" s="182" t="s">
        <v>1690</v>
      </c>
      <c r="H23" s="187">
        <v>0.625</v>
      </c>
      <c r="I23" s="1">
        <v>321</v>
      </c>
    </row>
    <row r="24" spans="1:9" ht="14.4" x14ac:dyDescent="0.3">
      <c r="A24" s="184" t="s">
        <v>1468</v>
      </c>
      <c r="B24" s="184" t="s">
        <v>176</v>
      </c>
      <c r="C24" s="184" t="s">
        <v>1167</v>
      </c>
      <c r="D24" s="184" t="s">
        <v>1470</v>
      </c>
      <c r="E24" s="185" t="s">
        <v>1469</v>
      </c>
      <c r="F24" s="186" t="str">
        <f>VLOOKUP(D24, Registration!$E$1:$F$526, 2, FALSE)</f>
        <v>+79872895665</v>
      </c>
      <c r="G24" s="182" t="s">
        <v>165</v>
      </c>
      <c r="H24" s="182" t="s">
        <v>165</v>
      </c>
      <c r="I24" s="1">
        <v>308</v>
      </c>
    </row>
    <row r="25" spans="1:9" ht="14.4" x14ac:dyDescent="0.3">
      <c r="A25" s="184" t="s">
        <v>1685</v>
      </c>
      <c r="B25" s="184" t="s">
        <v>68</v>
      </c>
      <c r="C25" s="184" t="s">
        <v>403</v>
      </c>
      <c r="D25" s="184" t="s">
        <v>1687</v>
      </c>
      <c r="E25" s="185" t="s">
        <v>1686</v>
      </c>
      <c r="F25" s="186" t="str">
        <f>VLOOKUP(D25, Registration!$E$1:$F$526, 2, FALSE)</f>
        <v>+79104549940</v>
      </c>
      <c r="G25" s="182" t="s">
        <v>165</v>
      </c>
      <c r="H25" s="182" t="s">
        <v>165</v>
      </c>
      <c r="I25" s="1">
        <v>353</v>
      </c>
    </row>
    <row r="26" spans="1:9" ht="14.4" x14ac:dyDescent="0.3">
      <c r="A26" s="184" t="s">
        <v>563</v>
      </c>
      <c r="B26" s="184" t="s">
        <v>562</v>
      </c>
      <c r="C26" s="184" t="s">
        <v>564</v>
      </c>
      <c r="D26" s="184" t="s">
        <v>566</v>
      </c>
      <c r="E26" s="185" t="s">
        <v>565</v>
      </c>
      <c r="F26" s="186" t="str">
        <f>VLOOKUP(D26, Registration!$E$1:$F$526, 2, FALSE)</f>
        <v>+79260468775</v>
      </c>
      <c r="G26" s="182" t="s">
        <v>165</v>
      </c>
      <c r="H26" s="182" t="s">
        <v>165</v>
      </c>
      <c r="I26" s="1">
        <v>339</v>
      </c>
    </row>
    <row r="27" spans="1:9" ht="14.4" x14ac:dyDescent="0.3">
      <c r="A27" s="184" t="s">
        <v>255</v>
      </c>
      <c r="B27" s="184" t="s">
        <v>254</v>
      </c>
      <c r="C27" s="184" t="s">
        <v>256</v>
      </c>
      <c r="D27" s="184" t="s">
        <v>258</v>
      </c>
      <c r="E27" s="185" t="s">
        <v>257</v>
      </c>
      <c r="F27" s="186" t="str">
        <f>VLOOKUP(D27, Registration!$E$1:$F$526, 2, FALSE)</f>
        <v>+79896723468</v>
      </c>
      <c r="G27" s="182" t="s">
        <v>1690</v>
      </c>
      <c r="H27" s="187">
        <v>0.75</v>
      </c>
      <c r="I27" s="1">
        <v>248</v>
      </c>
    </row>
    <row r="28" spans="1:9" ht="14.4" x14ac:dyDescent="0.3">
      <c r="A28" s="184" t="s">
        <v>424</v>
      </c>
      <c r="B28" s="184" t="s">
        <v>27</v>
      </c>
      <c r="C28" s="184" t="s">
        <v>425</v>
      </c>
      <c r="D28" s="184" t="s">
        <v>427</v>
      </c>
      <c r="E28" s="185" t="s">
        <v>426</v>
      </c>
      <c r="F28" s="186" t="str">
        <f>VLOOKUP(D28, Registration!$E$1:$F$526, 2, FALSE)</f>
        <v>+79039322488</v>
      </c>
      <c r="G28" s="182" t="s">
        <v>1690</v>
      </c>
      <c r="H28" s="187">
        <v>0.625</v>
      </c>
      <c r="I28" s="1">
        <v>415</v>
      </c>
    </row>
    <row r="29" spans="1:9" ht="14.4" x14ac:dyDescent="0.3">
      <c r="A29" s="184" t="s">
        <v>46</v>
      </c>
      <c r="B29" s="184" t="s">
        <v>45</v>
      </c>
      <c r="C29" s="184" t="s">
        <v>47</v>
      </c>
      <c r="D29" s="1" t="s">
        <v>2767</v>
      </c>
      <c r="E29" s="185" t="s">
        <v>48</v>
      </c>
      <c r="F29" s="3" t="s">
        <v>50</v>
      </c>
      <c r="G29" s="182" t="s">
        <v>1690</v>
      </c>
      <c r="H29" s="187">
        <v>0.625</v>
      </c>
      <c r="I29" s="1">
        <v>332</v>
      </c>
    </row>
    <row r="30" spans="1:9" ht="14.4" x14ac:dyDescent="0.3">
      <c r="A30" s="184" t="s">
        <v>2090</v>
      </c>
      <c r="B30" s="184" t="s">
        <v>267</v>
      </c>
      <c r="C30" s="184" t="s">
        <v>513</v>
      </c>
      <c r="D30" s="184" t="s">
        <v>2092</v>
      </c>
      <c r="E30" s="185" t="s">
        <v>2091</v>
      </c>
      <c r="F30" s="186" t="str">
        <f>VLOOKUP(D30, Registration!$E$1:$F$526, 2, FALSE)</f>
        <v>+79253966615</v>
      </c>
      <c r="G30" s="182" t="s">
        <v>1690</v>
      </c>
      <c r="H30" s="187">
        <v>0.75</v>
      </c>
      <c r="I30" s="1">
        <v>234</v>
      </c>
    </row>
    <row r="31" spans="1:9" ht="14.4" x14ac:dyDescent="0.3">
      <c r="A31" s="184" t="s">
        <v>1948</v>
      </c>
      <c r="B31" s="184" t="s">
        <v>357</v>
      </c>
      <c r="C31" s="184" t="s">
        <v>241</v>
      </c>
      <c r="D31" s="184" t="s">
        <v>1950</v>
      </c>
      <c r="E31" s="185" t="s">
        <v>1949</v>
      </c>
      <c r="F31" s="186" t="str">
        <f>VLOOKUP(D31, Registration!$E$1:$F$526, 2, FALSE)</f>
        <v>+79854226337</v>
      </c>
      <c r="G31" s="182" t="s">
        <v>1690</v>
      </c>
      <c r="H31" s="187">
        <v>0.64583333333333337</v>
      </c>
      <c r="I31" s="1">
        <v>436</v>
      </c>
    </row>
    <row r="32" spans="1:9" ht="14.4" x14ac:dyDescent="0.3">
      <c r="A32" s="184" t="s">
        <v>612</v>
      </c>
      <c r="B32" s="184" t="s">
        <v>611</v>
      </c>
      <c r="C32" s="184" t="s">
        <v>613</v>
      </c>
      <c r="D32" s="184" t="s">
        <v>615</v>
      </c>
      <c r="E32" s="185" t="s">
        <v>614</v>
      </c>
      <c r="F32" s="186" t="str">
        <f>VLOOKUP(D32, Registration!$E$1:$F$526, 2, FALSE)</f>
        <v>+79035750708</v>
      </c>
      <c r="G32" s="182" t="s">
        <v>165</v>
      </c>
      <c r="H32" s="182" t="s">
        <v>165</v>
      </c>
      <c r="I32" s="1">
        <v>320</v>
      </c>
    </row>
    <row r="33" spans="1:9" ht="14.4" x14ac:dyDescent="0.3">
      <c r="A33" s="184" t="s">
        <v>248</v>
      </c>
      <c r="B33" s="184" t="s">
        <v>247</v>
      </c>
      <c r="C33" s="184" t="s">
        <v>249</v>
      </c>
      <c r="D33" s="184" t="s">
        <v>251</v>
      </c>
      <c r="E33" s="185" t="s">
        <v>250</v>
      </c>
      <c r="F33" s="186" t="str">
        <f>VLOOKUP(D33, Registration!$E$1:$F$526, 2, FALSE)</f>
        <v>+79157270794</v>
      </c>
      <c r="G33" s="182" t="s">
        <v>2847</v>
      </c>
      <c r="H33" s="187">
        <v>0.6875</v>
      </c>
      <c r="I33" s="1">
        <v>304</v>
      </c>
    </row>
    <row r="34" spans="1:9" ht="14.4" x14ac:dyDescent="0.3">
      <c r="A34" s="184" t="s">
        <v>2059</v>
      </c>
      <c r="B34" s="184" t="s">
        <v>2058</v>
      </c>
      <c r="C34" s="184" t="s">
        <v>63</v>
      </c>
      <c r="D34" s="184" t="s">
        <v>2061</v>
      </c>
      <c r="E34" s="185" t="s">
        <v>2060</v>
      </c>
      <c r="F34" s="186" t="str">
        <f>VLOOKUP(D34, Registration!$E$1:$F$526, 2, FALSE)</f>
        <v>+79128385198</v>
      </c>
      <c r="G34" s="182" t="s">
        <v>165</v>
      </c>
      <c r="H34" s="182" t="s">
        <v>165</v>
      </c>
      <c r="I34" s="1">
        <v>423</v>
      </c>
    </row>
    <row r="35" spans="1:9" ht="14.4" x14ac:dyDescent="0.3">
      <c r="A35" s="184" t="s">
        <v>1356</v>
      </c>
      <c r="B35" s="184" t="s">
        <v>239</v>
      </c>
      <c r="C35" s="184" t="s">
        <v>453</v>
      </c>
      <c r="D35" s="184" t="s">
        <v>1358</v>
      </c>
      <c r="E35" s="185" t="s">
        <v>1357</v>
      </c>
      <c r="F35" s="186" t="str">
        <f>VLOOKUP(D35, Registration!$E$1:$F$526, 2, FALSE)</f>
        <v>+79168348520</v>
      </c>
      <c r="G35" s="182" t="s">
        <v>1690</v>
      </c>
      <c r="H35" s="187">
        <v>0.64583333333333337</v>
      </c>
      <c r="I35" s="1">
        <v>307</v>
      </c>
    </row>
    <row r="36" spans="1:9" ht="14.4" x14ac:dyDescent="0.3">
      <c r="A36" s="184" t="s">
        <v>15</v>
      </c>
      <c r="B36" s="184" t="s">
        <v>14</v>
      </c>
      <c r="C36" s="184" t="s">
        <v>16</v>
      </c>
      <c r="D36" s="184" t="s">
        <v>18</v>
      </c>
      <c r="E36" s="185" t="s">
        <v>17</v>
      </c>
      <c r="F36" s="186" t="str">
        <f>VLOOKUP(D36, Registration!$E$1:$F$526, 2, FALSE)</f>
        <v>+79892955178</v>
      </c>
      <c r="G36" s="182" t="s">
        <v>165</v>
      </c>
      <c r="H36" s="182" t="s">
        <v>165</v>
      </c>
      <c r="I36" s="1">
        <v>255</v>
      </c>
    </row>
    <row r="37" spans="1:9" ht="14.4" x14ac:dyDescent="0.3">
      <c r="A37" s="184" t="s">
        <v>1566</v>
      </c>
      <c r="B37" s="184" t="s">
        <v>583</v>
      </c>
      <c r="C37" s="184" t="s">
        <v>960</v>
      </c>
      <c r="D37" s="184" t="s">
        <v>2101</v>
      </c>
      <c r="E37" s="185" t="s">
        <v>1567</v>
      </c>
      <c r="F37" s="186" t="str">
        <f>VLOOKUP(D37, Registration!$E$1:$F$526, 2, FALSE)</f>
        <v>+79168547281</v>
      </c>
      <c r="G37" s="182" t="s">
        <v>1690</v>
      </c>
      <c r="H37" s="187">
        <v>0.75</v>
      </c>
      <c r="I37" s="1">
        <v>424</v>
      </c>
    </row>
    <row r="38" spans="1:9" ht="14.4" x14ac:dyDescent="0.3">
      <c r="A38" s="184" t="s">
        <v>1843</v>
      </c>
      <c r="B38" s="184" t="s">
        <v>323</v>
      </c>
      <c r="C38" s="184" t="s">
        <v>63</v>
      </c>
      <c r="D38" s="184" t="s">
        <v>1845</v>
      </c>
      <c r="E38" s="185" t="s">
        <v>3861</v>
      </c>
      <c r="F38" s="186" t="str">
        <f>VLOOKUP(D38, Registration!$E$1:$F$526, 2, FALSE)</f>
        <v>+79167236423</v>
      </c>
      <c r="G38" s="182" t="s">
        <v>1690</v>
      </c>
      <c r="H38" s="187">
        <v>0.625</v>
      </c>
      <c r="I38" s="1">
        <v>334</v>
      </c>
    </row>
    <row r="39" spans="1:9" ht="14.4" x14ac:dyDescent="0.3">
      <c r="A39" s="184" t="s">
        <v>959</v>
      </c>
      <c r="B39" s="184" t="s">
        <v>45</v>
      </c>
      <c r="C39" s="184" t="s">
        <v>960</v>
      </c>
      <c r="D39" s="184" t="s">
        <v>962</v>
      </c>
      <c r="E39" s="185" t="s">
        <v>3862</v>
      </c>
      <c r="F39" s="186" t="str">
        <f>VLOOKUP(D39, Registration!$E$1:$F$526, 2, FALSE)</f>
        <v>+79268486310</v>
      </c>
      <c r="G39" s="182" t="s">
        <v>2847</v>
      </c>
      <c r="H39" s="187">
        <v>0.6875</v>
      </c>
      <c r="I39" s="1">
        <v>331</v>
      </c>
    </row>
    <row r="40" spans="1:9" ht="14.4" x14ac:dyDescent="0.3">
      <c r="A40" s="184" t="s">
        <v>1703</v>
      </c>
      <c r="B40" s="184" t="s">
        <v>1702</v>
      </c>
      <c r="C40" s="184" t="s">
        <v>103</v>
      </c>
      <c r="D40" s="184" t="s">
        <v>1705</v>
      </c>
      <c r="E40" s="185" t="s">
        <v>1704</v>
      </c>
      <c r="F40" s="186" t="str">
        <f>VLOOKUP(D40, Registration!$E$1:$F$526, 2, FALSE)</f>
        <v>+79657013320</v>
      </c>
      <c r="G40" s="182" t="s">
        <v>2847</v>
      </c>
      <c r="H40" s="187">
        <v>0.6875</v>
      </c>
      <c r="I40" s="1">
        <v>430</v>
      </c>
    </row>
    <row r="41" spans="1:9" ht="14.4" x14ac:dyDescent="0.3">
      <c r="A41" s="184" t="s">
        <v>1182</v>
      </c>
      <c r="B41" s="184" t="s">
        <v>577</v>
      </c>
      <c r="C41" s="184" t="s">
        <v>390</v>
      </c>
      <c r="D41" s="184" t="s">
        <v>3087</v>
      </c>
      <c r="E41" s="185" t="s">
        <v>1183</v>
      </c>
      <c r="F41" s="186" t="str">
        <f>VLOOKUP(D41, Registration!$E$1:$F$526, 2, FALSE)</f>
        <v>+79267542477</v>
      </c>
      <c r="G41" s="182" t="s">
        <v>2847</v>
      </c>
      <c r="H41" s="187">
        <v>0.6875</v>
      </c>
      <c r="I41" s="1">
        <v>227</v>
      </c>
    </row>
    <row r="42" spans="1:9" ht="14.4" x14ac:dyDescent="0.3">
      <c r="A42" s="184" t="s">
        <v>358</v>
      </c>
      <c r="B42" s="184" t="s">
        <v>357</v>
      </c>
      <c r="C42" s="184" t="s">
        <v>139</v>
      </c>
      <c r="D42" s="184" t="s">
        <v>360</v>
      </c>
      <c r="E42" s="185" t="s">
        <v>359</v>
      </c>
      <c r="F42" s="186" t="str">
        <f>VLOOKUP(D42, Registration!$E$1:$F$526, 2, FALSE)</f>
        <v>+79032527127</v>
      </c>
      <c r="G42" s="182" t="s">
        <v>1690</v>
      </c>
      <c r="H42" s="187">
        <v>0.75</v>
      </c>
      <c r="I42" s="1">
        <v>413</v>
      </c>
    </row>
    <row r="43" spans="1:9" ht="14.4" x14ac:dyDescent="0.3">
      <c r="A43" s="184" t="s">
        <v>1876</v>
      </c>
      <c r="B43" s="184" t="s">
        <v>1875</v>
      </c>
      <c r="C43" s="184" t="s">
        <v>425</v>
      </c>
      <c r="D43" s="184" t="s">
        <v>1878</v>
      </c>
      <c r="E43" s="185" t="s">
        <v>3865</v>
      </c>
      <c r="F43" s="186" t="str">
        <f>VLOOKUP(D43, Registration!$E$1:$F$526, 2, FALSE)</f>
        <v>+79614722979</v>
      </c>
      <c r="G43" s="182" t="s">
        <v>2847</v>
      </c>
      <c r="H43" s="187">
        <v>0.6875</v>
      </c>
      <c r="I43" s="1">
        <v>331</v>
      </c>
    </row>
    <row r="44" spans="1:9" ht="14.4" x14ac:dyDescent="0.3">
      <c r="A44" s="184" t="s">
        <v>28</v>
      </c>
      <c r="B44" s="184" t="s">
        <v>27</v>
      </c>
      <c r="C44" s="184" t="s">
        <v>29</v>
      </c>
      <c r="D44" s="184" t="s">
        <v>31</v>
      </c>
      <c r="E44" s="185" t="s">
        <v>3935</v>
      </c>
      <c r="F44" s="186" t="str">
        <f>VLOOKUP(D44, Registration!$E$1:$F$526, 2, FALSE)</f>
        <v>+79014560099</v>
      </c>
      <c r="G44" s="182" t="s">
        <v>165</v>
      </c>
      <c r="H44" s="182" t="s">
        <v>165</v>
      </c>
      <c r="I44" s="1">
        <v>426</v>
      </c>
    </row>
    <row r="45" spans="1:9" ht="14.4" x14ac:dyDescent="0.3">
      <c r="A45" s="184" t="s">
        <v>302</v>
      </c>
      <c r="B45" s="184" t="s">
        <v>130</v>
      </c>
      <c r="C45" s="184" t="s">
        <v>29</v>
      </c>
      <c r="D45" s="184" t="s">
        <v>304</v>
      </c>
      <c r="E45" s="185" t="s">
        <v>303</v>
      </c>
      <c r="F45" s="186" t="str">
        <f>VLOOKUP(D45, Registration!$E$1:$F$526, 2, FALSE)</f>
        <v>+79259912871</v>
      </c>
      <c r="G45" s="182" t="s">
        <v>1690</v>
      </c>
      <c r="H45" s="187">
        <v>0.625</v>
      </c>
      <c r="I45" s="1">
        <v>438</v>
      </c>
    </row>
    <row r="46" spans="1:9" ht="14.4" x14ac:dyDescent="0.3">
      <c r="A46" s="184" t="s">
        <v>1430</v>
      </c>
      <c r="B46" s="184" t="s">
        <v>751</v>
      </c>
      <c r="C46" s="184" t="s">
        <v>513</v>
      </c>
      <c r="D46" s="184" t="s">
        <v>1432</v>
      </c>
      <c r="E46" s="185" t="s">
        <v>1431</v>
      </c>
      <c r="F46" s="186" t="str">
        <f>VLOOKUP(D46, Registration!$E$1:$F$526, 2, FALSE)</f>
        <v>+79854246185</v>
      </c>
      <c r="G46" s="182" t="s">
        <v>1690</v>
      </c>
      <c r="H46" s="187">
        <v>0.75</v>
      </c>
      <c r="I46" s="1">
        <v>326</v>
      </c>
    </row>
    <row r="47" spans="1:9" ht="14.4" x14ac:dyDescent="0.3">
      <c r="A47" s="184" t="s">
        <v>845</v>
      </c>
      <c r="B47" s="184" t="s">
        <v>151</v>
      </c>
      <c r="C47" s="184" t="s">
        <v>132</v>
      </c>
      <c r="D47" s="184" t="s">
        <v>847</v>
      </c>
      <c r="E47" s="185" t="s">
        <v>846</v>
      </c>
      <c r="F47" s="186" t="str">
        <f>VLOOKUP(D47, Registration!$E$1:$F$526, 2, FALSE)</f>
        <v>+79167378785</v>
      </c>
      <c r="G47" s="182" t="s">
        <v>1690</v>
      </c>
      <c r="H47" s="187">
        <v>0.75</v>
      </c>
      <c r="I47" s="1">
        <v>319</v>
      </c>
    </row>
    <row r="48" spans="1:9" ht="14.4" x14ac:dyDescent="0.3">
      <c r="A48" s="184" t="s">
        <v>1078</v>
      </c>
      <c r="B48" s="184" t="s">
        <v>151</v>
      </c>
      <c r="C48" s="184" t="s">
        <v>153</v>
      </c>
      <c r="D48" s="184" t="s">
        <v>1080</v>
      </c>
      <c r="E48" s="185" t="s">
        <v>1079</v>
      </c>
      <c r="F48" s="186" t="str">
        <f>VLOOKUP(D48, Registration!$E$1:$F$526, 2, FALSE)</f>
        <v>+79689522420</v>
      </c>
      <c r="G48" s="182" t="s">
        <v>1690</v>
      </c>
      <c r="H48" s="187">
        <v>0.64583333333333337</v>
      </c>
      <c r="I48" s="1">
        <v>229</v>
      </c>
    </row>
    <row r="49" spans="1:9" ht="14.4" x14ac:dyDescent="0.3">
      <c r="A49" s="184" t="s">
        <v>196</v>
      </c>
      <c r="B49" s="184" t="s">
        <v>195</v>
      </c>
      <c r="C49" s="184" t="s">
        <v>197</v>
      </c>
      <c r="D49" s="184" t="s">
        <v>199</v>
      </c>
      <c r="E49" s="185" t="s">
        <v>198</v>
      </c>
      <c r="F49" s="186" t="str">
        <f>VLOOKUP(D49, Registration!$E$1:$F$526, 2, FALSE)</f>
        <v>+79814207959</v>
      </c>
      <c r="G49" s="182" t="s">
        <v>1690</v>
      </c>
      <c r="H49" s="187">
        <v>0.75</v>
      </c>
      <c r="I49" s="1">
        <v>248</v>
      </c>
    </row>
    <row r="50" spans="1:9" ht="14.4" x14ac:dyDescent="0.3">
      <c r="A50" s="184" t="s">
        <v>752</v>
      </c>
      <c r="B50" s="184" t="s">
        <v>751</v>
      </c>
      <c r="C50" s="184" t="s">
        <v>63</v>
      </c>
      <c r="D50" s="184" t="s">
        <v>754</v>
      </c>
      <c r="E50" s="185" t="s">
        <v>753</v>
      </c>
      <c r="F50" s="186" t="str">
        <f>VLOOKUP(D50, Registration!$E$1:$F$526, 2, FALSE)</f>
        <v>+79101361843</v>
      </c>
      <c r="G50" s="182" t="s">
        <v>1690</v>
      </c>
      <c r="H50" s="187">
        <v>0.75</v>
      </c>
      <c r="I50" s="1">
        <v>454</v>
      </c>
    </row>
    <row r="51" spans="1:9" ht="14.4" x14ac:dyDescent="0.3">
      <c r="A51" s="184" t="s">
        <v>734</v>
      </c>
      <c r="B51" s="184" t="s">
        <v>381</v>
      </c>
      <c r="C51" s="184" t="s">
        <v>735</v>
      </c>
      <c r="D51" s="184" t="s">
        <v>737</v>
      </c>
      <c r="E51" s="185" t="s">
        <v>736</v>
      </c>
      <c r="F51" s="186" t="str">
        <f>VLOOKUP(D51, Registration!$E$1:$F$526, 2, FALSE)</f>
        <v>+79194533437</v>
      </c>
      <c r="G51" s="182" t="s">
        <v>2847</v>
      </c>
      <c r="H51" s="187">
        <v>0.70833333333333337</v>
      </c>
      <c r="I51" s="1">
        <v>420</v>
      </c>
    </row>
    <row r="52" spans="1:9" ht="14.4" x14ac:dyDescent="0.3">
      <c r="A52" s="184" t="s">
        <v>506</v>
      </c>
      <c r="B52" s="184" t="s">
        <v>61</v>
      </c>
      <c r="C52" s="184" t="s">
        <v>63</v>
      </c>
      <c r="D52" s="184" t="s">
        <v>508</v>
      </c>
      <c r="E52" s="185" t="s">
        <v>507</v>
      </c>
      <c r="F52" s="186" t="str">
        <f>VLOOKUP(D52, Registration!$E$1:$F$526, 2, FALSE)</f>
        <v>+79208009257</v>
      </c>
      <c r="G52" s="182" t="s">
        <v>2847</v>
      </c>
      <c r="H52" s="187">
        <v>0.6875</v>
      </c>
      <c r="I52" s="1">
        <v>217</v>
      </c>
    </row>
    <row r="53" spans="1:9" ht="14.4" x14ac:dyDescent="0.3">
      <c r="A53" s="184" t="s">
        <v>1610</v>
      </c>
      <c r="B53" s="184" t="s">
        <v>1609</v>
      </c>
      <c r="C53" s="184" t="s">
        <v>1611</v>
      </c>
      <c r="D53" s="184" t="s">
        <v>1613</v>
      </c>
      <c r="E53" s="185" t="s">
        <v>1612</v>
      </c>
      <c r="F53" s="186" t="str">
        <f>VLOOKUP(D53, Registration!$E$1:$F$526, 2, FALSE)</f>
        <v>+79633949434</v>
      </c>
      <c r="G53" s="182" t="s">
        <v>2847</v>
      </c>
      <c r="H53" s="187">
        <v>0.6875</v>
      </c>
      <c r="I53" s="1">
        <v>447</v>
      </c>
    </row>
    <row r="54" spans="1:9" ht="14.4" x14ac:dyDescent="0.3">
      <c r="A54" s="184" t="s">
        <v>626</v>
      </c>
      <c r="B54" s="184" t="s">
        <v>625</v>
      </c>
      <c r="C54" s="184" t="s">
        <v>425</v>
      </c>
      <c r="D54" s="184" t="s">
        <v>628</v>
      </c>
      <c r="E54" s="185" t="s">
        <v>627</v>
      </c>
      <c r="F54" s="186" t="str">
        <f>VLOOKUP(D54, Registration!$E$1:$F$526, 2, FALSE)</f>
        <v>+79005478940</v>
      </c>
      <c r="G54" s="182" t="s">
        <v>2847</v>
      </c>
      <c r="H54" s="187">
        <v>0.6875</v>
      </c>
      <c r="I54" s="1">
        <v>237</v>
      </c>
    </row>
    <row r="55" spans="1:9" ht="14.4" x14ac:dyDescent="0.3">
      <c r="A55" s="184" t="s">
        <v>741</v>
      </c>
      <c r="B55" s="184" t="s">
        <v>108</v>
      </c>
      <c r="C55" s="184" t="s">
        <v>110</v>
      </c>
      <c r="D55" s="184" t="s">
        <v>743</v>
      </c>
      <c r="E55" s="185" t="s">
        <v>3873</v>
      </c>
      <c r="F55" s="186" t="str">
        <f>VLOOKUP(D55, Registration!$E$1:$F$526, 2, FALSE)</f>
        <v>+79175936681</v>
      </c>
      <c r="G55" s="182" t="s">
        <v>1690</v>
      </c>
      <c r="H55" s="187">
        <v>0.75</v>
      </c>
      <c r="I55" s="1">
        <v>302</v>
      </c>
    </row>
    <row r="56" spans="1:9" ht="14.4" x14ac:dyDescent="0.3">
      <c r="A56" s="184" t="s">
        <v>1570</v>
      </c>
      <c r="B56" s="184" t="s">
        <v>176</v>
      </c>
      <c r="C56" s="184" t="s">
        <v>934</v>
      </c>
      <c r="D56" s="184" t="s">
        <v>1572</v>
      </c>
      <c r="E56" s="185" t="s">
        <v>1571</v>
      </c>
      <c r="F56" s="186" t="str">
        <f>VLOOKUP(D56, Registration!$E$1:$F$526, 2, FALSE)</f>
        <v>+79521168804</v>
      </c>
      <c r="G56" s="182" t="s">
        <v>1690</v>
      </c>
      <c r="H56" s="187">
        <v>0.625</v>
      </c>
      <c r="I56" s="1">
        <v>449</v>
      </c>
    </row>
    <row r="57" spans="1:9" ht="14.4" x14ac:dyDescent="0.3">
      <c r="A57" s="184" t="s">
        <v>1555</v>
      </c>
      <c r="B57" s="184" t="s">
        <v>1149</v>
      </c>
      <c r="C57" s="184" t="s">
        <v>256</v>
      </c>
      <c r="D57" s="184" t="s">
        <v>1557</v>
      </c>
      <c r="E57" s="185" t="s">
        <v>1556</v>
      </c>
      <c r="F57" s="186" t="str">
        <f>VLOOKUP(D57, Registration!$E$1:$F$526, 2, FALSE)</f>
        <v>+79185639710</v>
      </c>
      <c r="G57" s="182" t="s">
        <v>1690</v>
      </c>
      <c r="H57" s="187">
        <v>0.625</v>
      </c>
      <c r="I57" s="1">
        <v>351</v>
      </c>
    </row>
    <row r="58" spans="1:9" ht="14.4" x14ac:dyDescent="0.3">
      <c r="A58" s="184" t="s">
        <v>54</v>
      </c>
      <c r="B58" s="184" t="s">
        <v>53</v>
      </c>
      <c r="C58" s="184" t="s">
        <v>55</v>
      </c>
      <c r="D58" s="184" t="s">
        <v>57</v>
      </c>
      <c r="E58" s="185" t="s">
        <v>56</v>
      </c>
      <c r="F58" s="186" t="str">
        <f>VLOOKUP(D58, Registration!$E$1:$F$526, 2, FALSE)</f>
        <v>+79046581688</v>
      </c>
      <c r="G58" s="182" t="s">
        <v>165</v>
      </c>
      <c r="H58" s="182" t="s">
        <v>165</v>
      </c>
      <c r="I58" s="1">
        <v>334</v>
      </c>
    </row>
    <row r="59" spans="1:9" ht="14.4" x14ac:dyDescent="0.3">
      <c r="A59" s="184" t="s">
        <v>1325</v>
      </c>
      <c r="B59" s="184" t="s">
        <v>123</v>
      </c>
      <c r="C59" s="184" t="s">
        <v>1326</v>
      </c>
      <c r="D59" s="184" t="s">
        <v>1328</v>
      </c>
      <c r="E59" s="185" t="s">
        <v>1327</v>
      </c>
      <c r="F59" s="186" t="str">
        <f>VLOOKUP(D59, Registration!$E$1:$F$526, 2, FALSE)</f>
        <v>+79963539866</v>
      </c>
      <c r="G59" s="182" t="s">
        <v>165</v>
      </c>
      <c r="H59" s="182" t="s">
        <v>165</v>
      </c>
      <c r="I59" s="1">
        <v>320</v>
      </c>
    </row>
    <row r="60" spans="1:9" ht="14.4" x14ac:dyDescent="0.3">
      <c r="A60" s="184" t="s">
        <v>764</v>
      </c>
      <c r="B60" s="184" t="s">
        <v>562</v>
      </c>
      <c r="C60" s="184" t="s">
        <v>403</v>
      </c>
      <c r="D60" s="184" t="s">
        <v>766</v>
      </c>
      <c r="E60" s="185" t="s">
        <v>765</v>
      </c>
      <c r="F60" s="186" t="str">
        <f>VLOOKUP(D60, Registration!$E$1:$F$526, 2, FALSE)</f>
        <v>+79178609780</v>
      </c>
      <c r="G60" s="182" t="s">
        <v>2847</v>
      </c>
      <c r="H60" s="187">
        <v>0.75</v>
      </c>
      <c r="I60" s="1">
        <v>233</v>
      </c>
    </row>
    <row r="61" spans="1:9" ht="14.4" x14ac:dyDescent="0.3">
      <c r="A61" s="184" t="s">
        <v>476</v>
      </c>
      <c r="B61" s="184" t="s">
        <v>475</v>
      </c>
      <c r="C61" s="184" t="s">
        <v>403</v>
      </c>
      <c r="D61" s="184" t="s">
        <v>478</v>
      </c>
      <c r="E61" s="185" t="s">
        <v>477</v>
      </c>
      <c r="F61" s="186" t="str">
        <f>VLOOKUP(D61, Registration!$E$1:$F$526, 2, FALSE)</f>
        <v>+79207708775</v>
      </c>
      <c r="G61" s="182" t="s">
        <v>2847</v>
      </c>
      <c r="H61" s="187">
        <v>0.75</v>
      </c>
      <c r="I61" s="1">
        <v>219</v>
      </c>
    </row>
    <row r="62" spans="1:9" ht="14.4" x14ac:dyDescent="0.3">
      <c r="A62" s="184" t="s">
        <v>1773</v>
      </c>
      <c r="B62" s="184" t="s">
        <v>108</v>
      </c>
      <c r="C62" s="184" t="s">
        <v>47</v>
      </c>
      <c r="D62" s="184" t="s">
        <v>1775</v>
      </c>
      <c r="E62" s="185" t="s">
        <v>1774</v>
      </c>
      <c r="F62" s="186" t="str">
        <f>VLOOKUP(D62, Registration!$E$1:$F$526, 2, FALSE)</f>
        <v>+79051050421</v>
      </c>
      <c r="G62" s="182" t="s">
        <v>165</v>
      </c>
      <c r="H62" s="182" t="s">
        <v>165</v>
      </c>
      <c r="I62" s="1">
        <v>435</v>
      </c>
    </row>
    <row r="63" spans="1:9" ht="14.4" x14ac:dyDescent="0.3">
      <c r="A63" s="184" t="s">
        <v>876</v>
      </c>
      <c r="B63" s="184" t="s">
        <v>130</v>
      </c>
      <c r="C63" s="184" t="s">
        <v>63</v>
      </c>
      <c r="D63" s="184" t="s">
        <v>878</v>
      </c>
      <c r="E63" s="185" t="s">
        <v>877</v>
      </c>
      <c r="F63" s="186" t="str">
        <f>VLOOKUP(D63, Registration!$E$1:$F$526, 2, FALSE)</f>
        <v>+79162978708</v>
      </c>
      <c r="G63" s="182" t="s">
        <v>1690</v>
      </c>
      <c r="H63" s="187">
        <v>0.64583333333333337</v>
      </c>
      <c r="I63" s="1">
        <v>302</v>
      </c>
    </row>
    <row r="64" spans="1:9" ht="14.4" x14ac:dyDescent="0.3">
      <c r="A64" s="184" t="s">
        <v>1790</v>
      </c>
      <c r="B64" s="184" t="s">
        <v>14</v>
      </c>
      <c r="C64" s="184" t="s">
        <v>390</v>
      </c>
      <c r="D64" s="184" t="s">
        <v>1792</v>
      </c>
      <c r="E64" s="185" t="s">
        <v>1791</v>
      </c>
      <c r="F64" s="186" t="str">
        <f>VLOOKUP(D64, Registration!$E$1:$F$526, 2, FALSE)</f>
        <v>+79801465541</v>
      </c>
      <c r="G64" s="182" t="s">
        <v>165</v>
      </c>
      <c r="H64" s="182" t="s">
        <v>165</v>
      </c>
      <c r="I64" s="1">
        <v>451</v>
      </c>
    </row>
    <row r="65" spans="1:9" ht="14.4" x14ac:dyDescent="0.3">
      <c r="A65" s="184" t="s">
        <v>389</v>
      </c>
      <c r="B65" s="184" t="s">
        <v>45</v>
      </c>
      <c r="C65" s="184" t="s">
        <v>390</v>
      </c>
      <c r="D65" s="1" t="s">
        <v>392</v>
      </c>
      <c r="E65" s="185" t="s">
        <v>391</v>
      </c>
      <c r="F65" s="186" t="str">
        <f>VLOOKUP(D65, Registration!$E$1:$F$526, 2, FALSE)</f>
        <v>+79912479240</v>
      </c>
      <c r="G65" s="182" t="s">
        <v>165</v>
      </c>
      <c r="H65" s="182" t="s">
        <v>165</v>
      </c>
      <c r="I65" s="1">
        <v>422</v>
      </c>
    </row>
    <row r="66" spans="1:9" ht="14.4" x14ac:dyDescent="0.3">
      <c r="A66" s="184" t="s">
        <v>512</v>
      </c>
      <c r="B66" s="184" t="s">
        <v>511</v>
      </c>
      <c r="C66" s="184" t="s">
        <v>513</v>
      </c>
      <c r="D66" s="1" t="s">
        <v>515</v>
      </c>
      <c r="E66" s="185" t="s">
        <v>514</v>
      </c>
      <c r="F66" s="186" t="str">
        <f>VLOOKUP(D66, Registration!$E$1:$F$526, 2, FALSE)</f>
        <v>+79247788074</v>
      </c>
      <c r="G66" s="182" t="s">
        <v>1690</v>
      </c>
      <c r="H66" s="187">
        <v>0.625</v>
      </c>
      <c r="I66" s="1">
        <v>322</v>
      </c>
    </row>
    <row r="67" spans="1:9" ht="14.4" x14ac:dyDescent="0.3">
      <c r="A67" s="184" t="s">
        <v>780</v>
      </c>
      <c r="B67" s="184" t="s">
        <v>247</v>
      </c>
      <c r="C67" s="184" t="s">
        <v>781</v>
      </c>
      <c r="D67" s="184" t="s">
        <v>783</v>
      </c>
      <c r="E67" s="185" t="s">
        <v>782</v>
      </c>
      <c r="F67" s="186" t="str">
        <f>VLOOKUP(D67, Registration!$E$1:$F$526, 2, FALSE)</f>
        <v>+79651951150</v>
      </c>
      <c r="G67" s="182" t="s">
        <v>1690</v>
      </c>
      <c r="H67" s="187">
        <v>0.625</v>
      </c>
      <c r="I67" s="1">
        <v>353</v>
      </c>
    </row>
    <row r="68" spans="1:9" ht="14.4" x14ac:dyDescent="0.3">
      <c r="A68" s="184" t="s">
        <v>836</v>
      </c>
      <c r="B68" s="184" t="s">
        <v>835</v>
      </c>
      <c r="C68" s="184" t="s">
        <v>275</v>
      </c>
      <c r="D68" s="184" t="s">
        <v>838</v>
      </c>
      <c r="E68" s="185" t="s">
        <v>837</v>
      </c>
      <c r="F68" s="186" t="str">
        <f>VLOOKUP(D68, Registration!$E$1:$F$526, 2, FALSE)</f>
        <v>+79588258081</v>
      </c>
      <c r="G68" s="182" t="s">
        <v>165</v>
      </c>
      <c r="H68" s="182" t="s">
        <v>165</v>
      </c>
      <c r="I68" s="1">
        <v>455</v>
      </c>
    </row>
    <row r="69" spans="1:9" ht="14.4" x14ac:dyDescent="0.3">
      <c r="A69" s="184" t="s">
        <v>124</v>
      </c>
      <c r="B69" s="184" t="s">
        <v>123</v>
      </c>
      <c r="C69" s="184" t="s">
        <v>125</v>
      </c>
      <c r="D69" s="184" t="s">
        <v>127</v>
      </c>
      <c r="E69" s="185" t="s">
        <v>126</v>
      </c>
      <c r="F69" s="186" t="str">
        <f>VLOOKUP(D69, Registration!$E$1:$F$526, 2, FALSE)</f>
        <v>+79523017320</v>
      </c>
      <c r="G69" s="182" t="s">
        <v>2847</v>
      </c>
      <c r="H69" s="187">
        <v>0.6875</v>
      </c>
      <c r="I69" s="1">
        <v>218</v>
      </c>
    </row>
    <row r="70" spans="1:9" ht="14.4" x14ac:dyDescent="0.3">
      <c r="A70" s="184" t="s">
        <v>948</v>
      </c>
      <c r="B70" s="184" t="s">
        <v>532</v>
      </c>
      <c r="C70" s="184" t="s">
        <v>954</v>
      </c>
      <c r="D70" s="184" t="s">
        <v>1535</v>
      </c>
      <c r="E70" s="185" t="s">
        <v>1011</v>
      </c>
      <c r="F70" s="186" t="str">
        <f>VLOOKUP(D70, Registration!$E$1:$F$526, 2, FALSE)</f>
        <v>+79167029475</v>
      </c>
      <c r="G70" s="182" t="s">
        <v>1690</v>
      </c>
      <c r="H70" s="187">
        <v>0.75</v>
      </c>
      <c r="I70" s="1">
        <v>312</v>
      </c>
    </row>
    <row r="71" spans="1:9" ht="14.4" x14ac:dyDescent="0.3">
      <c r="A71" s="184" t="s">
        <v>1201</v>
      </c>
      <c r="B71" s="184" t="s">
        <v>1200</v>
      </c>
      <c r="C71" s="184" t="s">
        <v>125</v>
      </c>
      <c r="D71" s="184" t="s">
        <v>1203</v>
      </c>
      <c r="E71" s="185" t="s">
        <v>1202</v>
      </c>
      <c r="F71" s="186" t="str">
        <f>VLOOKUP(D71, Registration!$E$1:$F$526, 2, FALSE)</f>
        <v>+79851221574</v>
      </c>
      <c r="G71" s="182" t="s">
        <v>165</v>
      </c>
      <c r="H71" s="182" t="s">
        <v>165</v>
      </c>
      <c r="I71" s="1">
        <v>312</v>
      </c>
    </row>
    <row r="72" spans="1:9" ht="14.4" x14ac:dyDescent="0.3">
      <c r="A72" s="184" t="s">
        <v>915</v>
      </c>
      <c r="B72" s="184" t="s">
        <v>562</v>
      </c>
      <c r="C72" s="184" t="s">
        <v>233</v>
      </c>
      <c r="D72" s="184" t="s">
        <v>917</v>
      </c>
      <c r="E72" s="185" t="s">
        <v>916</v>
      </c>
      <c r="F72" s="186" t="str">
        <f>VLOOKUP(D72, Registration!$E$1:$F$526, 2, FALSE)</f>
        <v>+79678084225</v>
      </c>
      <c r="G72" s="182" t="s">
        <v>2847</v>
      </c>
      <c r="H72" s="187">
        <v>0.6875</v>
      </c>
      <c r="I72" s="1">
        <v>338</v>
      </c>
    </row>
    <row r="73" spans="1:9" ht="14.4" x14ac:dyDescent="0.3">
      <c r="A73" s="184" t="s">
        <v>69</v>
      </c>
      <c r="B73" s="184" t="s">
        <v>68</v>
      </c>
      <c r="C73" s="184" t="s">
        <v>70</v>
      </c>
      <c r="D73" s="184" t="s">
        <v>72</v>
      </c>
      <c r="E73" s="185" t="s">
        <v>71</v>
      </c>
      <c r="F73" s="186" t="str">
        <f>VLOOKUP(D73, Registration!$E$1:$F$526, 2, FALSE)</f>
        <v>+79255306614</v>
      </c>
      <c r="G73" s="182" t="s">
        <v>165</v>
      </c>
      <c r="H73" s="182" t="s">
        <v>165</v>
      </c>
      <c r="I73" s="1">
        <v>418</v>
      </c>
    </row>
    <row r="74" spans="1:9" ht="14.4" x14ac:dyDescent="0.3">
      <c r="A74" s="184" t="s">
        <v>2033</v>
      </c>
      <c r="B74" s="184" t="s">
        <v>68</v>
      </c>
      <c r="C74" s="184" t="s">
        <v>793</v>
      </c>
      <c r="D74" s="184" t="s">
        <v>2035</v>
      </c>
      <c r="E74" s="185" t="s">
        <v>2034</v>
      </c>
      <c r="F74" s="186" t="str">
        <f>VLOOKUP(D74, Registration!$E$1:$F$526, 2, FALSE)</f>
        <v>+79124363006</v>
      </c>
      <c r="G74" s="182" t="s">
        <v>1690</v>
      </c>
      <c r="H74" s="187">
        <v>0.625</v>
      </c>
      <c r="I74" s="1">
        <v>340</v>
      </c>
    </row>
    <row r="75" spans="1:9" ht="14.4" x14ac:dyDescent="0.3">
      <c r="A75" s="184" t="s">
        <v>2038</v>
      </c>
      <c r="B75" s="184" t="s">
        <v>145</v>
      </c>
      <c r="C75" s="184" t="s">
        <v>425</v>
      </c>
      <c r="D75" s="184" t="s">
        <v>2040</v>
      </c>
      <c r="E75" s="185" t="s">
        <v>2039</v>
      </c>
      <c r="F75" s="186" t="str">
        <f>VLOOKUP(D75, Registration!$E$1:$F$526, 2, FALSE)</f>
        <v>+79607287030</v>
      </c>
      <c r="G75" s="182" t="s">
        <v>2847</v>
      </c>
      <c r="H75" s="187">
        <v>0.6875</v>
      </c>
      <c r="I75" s="1">
        <v>331</v>
      </c>
    </row>
    <row r="76" spans="1:9" ht="14.4" x14ac:dyDescent="0.3">
      <c r="A76" s="184" t="s">
        <v>1985</v>
      </c>
      <c r="B76" s="184" t="s">
        <v>68</v>
      </c>
      <c r="C76" s="184" t="s">
        <v>339</v>
      </c>
      <c r="D76" s="184" t="s">
        <v>1987</v>
      </c>
      <c r="E76" s="185" t="s">
        <v>1986</v>
      </c>
      <c r="F76" s="186" t="str">
        <f>VLOOKUP(D76, Registration!$E$1:$F$526, 2, FALSE)</f>
        <v>+79870877530</v>
      </c>
      <c r="G76" s="182" t="s">
        <v>2847</v>
      </c>
      <c r="H76" s="187">
        <v>0.70833333333333337</v>
      </c>
      <c r="I76" s="1">
        <v>218</v>
      </c>
    </row>
    <row r="77" spans="1:9" ht="14.4" x14ac:dyDescent="0.3">
      <c r="A77" s="184" t="s">
        <v>86</v>
      </c>
      <c r="B77" s="184" t="s">
        <v>85</v>
      </c>
      <c r="C77" s="184" t="s">
        <v>87</v>
      </c>
      <c r="D77" s="184" t="s">
        <v>89</v>
      </c>
      <c r="E77" s="185" t="s">
        <v>88</v>
      </c>
      <c r="F77" s="186" t="str">
        <f>VLOOKUP(D77, Registration!$E$1:$F$526, 2, FALSE)</f>
        <v>+79163862365</v>
      </c>
      <c r="G77" s="182" t="s">
        <v>1690</v>
      </c>
      <c r="H77" s="187">
        <v>0.625</v>
      </c>
      <c r="I77" s="1">
        <v>437</v>
      </c>
    </row>
    <row r="78" spans="1:9" ht="14.4" x14ac:dyDescent="0.3">
      <c r="A78" s="184" t="s">
        <v>102</v>
      </c>
      <c r="B78" s="184" t="s">
        <v>101</v>
      </c>
      <c r="C78" s="184" t="s">
        <v>103</v>
      </c>
      <c r="D78" s="184" t="s">
        <v>105</v>
      </c>
      <c r="E78" s="185" t="s">
        <v>104</v>
      </c>
      <c r="F78" s="186" t="str">
        <f>VLOOKUP(D78, Registration!$E$1:$F$526, 2, FALSE)</f>
        <v>+79162340515</v>
      </c>
      <c r="G78" s="182" t="s">
        <v>165</v>
      </c>
      <c r="H78" s="182" t="s">
        <v>165</v>
      </c>
      <c r="I78" s="1">
        <v>335</v>
      </c>
    </row>
    <row r="79" spans="1:9" ht="14.4" x14ac:dyDescent="0.3">
      <c r="A79" s="184" t="s">
        <v>1860</v>
      </c>
      <c r="B79" s="184" t="s">
        <v>61</v>
      </c>
      <c r="C79" s="184" t="s">
        <v>153</v>
      </c>
      <c r="D79" s="184" t="s">
        <v>1862</v>
      </c>
      <c r="E79" s="185" t="s">
        <v>1861</v>
      </c>
      <c r="F79" s="186" t="str">
        <f>VLOOKUP(D79, Registration!$E$1:$F$526, 2, FALSE)</f>
        <v>+79287589778</v>
      </c>
      <c r="G79" s="182" t="s">
        <v>1690</v>
      </c>
      <c r="H79" s="187">
        <v>0.64583333333333337</v>
      </c>
      <c r="I79" s="1">
        <v>249</v>
      </c>
    </row>
    <row r="80" spans="1:9" ht="14.4" x14ac:dyDescent="0.3">
      <c r="A80" s="184" t="s">
        <v>774</v>
      </c>
      <c r="B80" s="184" t="s">
        <v>323</v>
      </c>
      <c r="C80" s="184" t="s">
        <v>513</v>
      </c>
      <c r="D80" s="184" t="s">
        <v>776</v>
      </c>
      <c r="E80" s="185" t="s">
        <v>775</v>
      </c>
      <c r="F80" s="186" t="str">
        <f>VLOOKUP(D80, Registration!$E$1:$F$526, 2, FALSE)</f>
        <v>+79194146405</v>
      </c>
      <c r="G80" s="182" t="s">
        <v>2847</v>
      </c>
      <c r="H80" s="187">
        <v>0.70833333333333337</v>
      </c>
      <c r="I80" s="1">
        <v>440</v>
      </c>
    </row>
    <row r="81" spans="1:9" ht="14.4" x14ac:dyDescent="0.3">
      <c r="A81" s="184" t="s">
        <v>1173</v>
      </c>
      <c r="B81" s="184" t="s">
        <v>203</v>
      </c>
      <c r="C81" s="184" t="s">
        <v>3936</v>
      </c>
      <c r="D81" s="184" t="s">
        <v>1175</v>
      </c>
      <c r="E81" s="185" t="s">
        <v>1174</v>
      </c>
      <c r="F81" s="186" t="str">
        <f>VLOOKUP(D81, Registration!$E$1:$F$526, 2, FALSE)</f>
        <v>+79104794495</v>
      </c>
      <c r="G81" s="182" t="s">
        <v>165</v>
      </c>
      <c r="H81" s="182" t="s">
        <v>165</v>
      </c>
      <c r="I81" s="1">
        <v>349</v>
      </c>
    </row>
    <row r="82" spans="1:9" ht="14.4" x14ac:dyDescent="0.3">
      <c r="A82" s="184" t="s">
        <v>1221</v>
      </c>
      <c r="B82" s="184" t="s">
        <v>247</v>
      </c>
      <c r="C82" s="184" t="s">
        <v>233</v>
      </c>
      <c r="D82" s="184" t="s">
        <v>1223</v>
      </c>
      <c r="E82" s="185" t="s">
        <v>1222</v>
      </c>
      <c r="F82" s="186" t="str">
        <f>VLOOKUP(D82, Registration!$E$1:$F$526, 2, FALSE)</f>
        <v>+79278988688</v>
      </c>
      <c r="G82" s="182" t="s">
        <v>2847</v>
      </c>
      <c r="H82" s="187">
        <v>0.75</v>
      </c>
      <c r="I82" s="1">
        <v>221</v>
      </c>
    </row>
    <row r="83" spans="1:9" ht="14.4" x14ac:dyDescent="0.3">
      <c r="A83" s="184" t="s">
        <v>696</v>
      </c>
      <c r="B83" s="184" t="s">
        <v>158</v>
      </c>
      <c r="C83" s="184" t="s">
        <v>403</v>
      </c>
      <c r="D83" s="184" t="s">
        <v>698</v>
      </c>
      <c r="E83" s="185" t="s">
        <v>3907</v>
      </c>
      <c r="F83" s="186" t="str">
        <f>VLOOKUP(D83, Registration!$E$1:$F$526, 2, FALSE)</f>
        <v>+79097430752</v>
      </c>
      <c r="G83" s="182" t="s">
        <v>2847</v>
      </c>
      <c r="H83" s="187">
        <v>0.6875</v>
      </c>
      <c r="I83" s="1">
        <v>223</v>
      </c>
    </row>
    <row r="84" spans="1:9" ht="14.4" x14ac:dyDescent="0.3">
      <c r="A84" s="184" t="s">
        <v>338</v>
      </c>
      <c r="B84" s="184" t="s">
        <v>337</v>
      </c>
      <c r="C84" s="184" t="s">
        <v>339</v>
      </c>
      <c r="D84" s="184" t="s">
        <v>341</v>
      </c>
      <c r="E84" s="185" t="s">
        <v>340</v>
      </c>
      <c r="F84" s="186" t="str">
        <f>VLOOKUP(D84, Registration!$E$1:$F$526, 2, FALSE)</f>
        <v>+79165050873</v>
      </c>
      <c r="G84" s="182" t="s">
        <v>2847</v>
      </c>
      <c r="H84" s="187">
        <v>0.70833333333333337</v>
      </c>
      <c r="I84" s="1">
        <v>330</v>
      </c>
    </row>
    <row r="85" spans="1:9" ht="14.4" x14ac:dyDescent="0.3">
      <c r="A85" s="184" t="s">
        <v>93</v>
      </c>
      <c r="B85" s="184" t="s">
        <v>92</v>
      </c>
      <c r="C85" s="184" t="s">
        <v>94</v>
      </c>
      <c r="D85" s="184" t="s">
        <v>96</v>
      </c>
      <c r="E85" s="185" t="s">
        <v>95</v>
      </c>
      <c r="F85" s="186" t="str">
        <f>VLOOKUP(D85, Registration!$E$1:$F$526, 2, FALSE)</f>
        <v>+79993550497</v>
      </c>
      <c r="G85" s="182" t="s">
        <v>1690</v>
      </c>
      <c r="H85" s="187">
        <v>0.625</v>
      </c>
      <c r="I85" s="1">
        <v>437</v>
      </c>
    </row>
    <row r="86" spans="1:9" ht="14.4" x14ac:dyDescent="0.3">
      <c r="A86" s="184" t="s">
        <v>452</v>
      </c>
      <c r="B86" s="184" t="s">
        <v>145</v>
      </c>
      <c r="C86" s="184" t="s">
        <v>153</v>
      </c>
      <c r="D86" s="184" t="s">
        <v>1349</v>
      </c>
      <c r="E86" s="185" t="s">
        <v>1348</v>
      </c>
      <c r="F86" s="186" t="str">
        <f>VLOOKUP(D86, Registration!$E$1:$F$526, 2, FALSE)</f>
        <v>+79205293929</v>
      </c>
      <c r="G86" s="182" t="s">
        <v>165</v>
      </c>
      <c r="H86" s="182" t="s">
        <v>165</v>
      </c>
      <c r="I86" s="1">
        <v>354</v>
      </c>
    </row>
    <row r="87" spans="1:9" ht="14.4" x14ac:dyDescent="0.3">
      <c r="A87" s="184" t="s">
        <v>1083</v>
      </c>
      <c r="B87" s="184" t="s">
        <v>526</v>
      </c>
      <c r="C87" s="184" t="s">
        <v>1084</v>
      </c>
      <c r="D87" s="184" t="s">
        <v>1086</v>
      </c>
      <c r="E87" s="185" t="s">
        <v>1085</v>
      </c>
      <c r="F87" s="186" t="str">
        <f>VLOOKUP(D87, Registration!$E$1:$F$526, 2, FALSE)</f>
        <v>+79894724383</v>
      </c>
      <c r="G87" s="182" t="s">
        <v>2847</v>
      </c>
      <c r="H87" s="187">
        <v>0.6875</v>
      </c>
      <c r="I87" s="1">
        <v>222</v>
      </c>
    </row>
    <row r="88" spans="1:9" ht="14.4" x14ac:dyDescent="0.3">
      <c r="A88" s="184" t="s">
        <v>2117</v>
      </c>
      <c r="B88" s="184" t="s">
        <v>1200</v>
      </c>
      <c r="C88" s="184" t="s">
        <v>70</v>
      </c>
      <c r="D88" s="184" t="s">
        <v>2119</v>
      </c>
      <c r="E88" s="185" t="s">
        <v>2118</v>
      </c>
      <c r="F88" s="186" t="str">
        <f>VLOOKUP(D88, Registration!$E$1:$F$526, 2, FALSE)</f>
        <v>+79871356905</v>
      </c>
      <c r="G88" s="182" t="s">
        <v>2847</v>
      </c>
      <c r="H88" s="187">
        <v>0.70833333333333337</v>
      </c>
      <c r="I88" s="1">
        <v>338</v>
      </c>
    </row>
    <row r="89" spans="1:9" ht="14.4" x14ac:dyDescent="0.3">
      <c r="A89" s="184" t="s">
        <v>519</v>
      </c>
      <c r="B89" s="184" t="s">
        <v>518</v>
      </c>
      <c r="C89" s="184" t="s">
        <v>520</v>
      </c>
      <c r="D89" s="184" t="s">
        <v>522</v>
      </c>
      <c r="E89" s="185" t="s">
        <v>521</v>
      </c>
      <c r="F89" s="186" t="str">
        <f>VLOOKUP(D89, Registration!$E$1:$F$526, 2, FALSE)</f>
        <v>+79035502373</v>
      </c>
      <c r="G89" s="182" t="s">
        <v>165</v>
      </c>
      <c r="H89" s="182" t="s">
        <v>165</v>
      </c>
      <c r="I89" s="1">
        <v>351</v>
      </c>
    </row>
    <row r="90" spans="1:9" ht="14.4" x14ac:dyDescent="0.3">
      <c r="A90" s="184" t="s">
        <v>1785</v>
      </c>
      <c r="B90" s="184" t="s">
        <v>1425</v>
      </c>
      <c r="C90" s="184" t="s">
        <v>16</v>
      </c>
      <c r="D90" s="184" t="s">
        <v>1787</v>
      </c>
      <c r="E90" s="185" t="s">
        <v>1786</v>
      </c>
      <c r="F90" s="186" t="str">
        <f>VLOOKUP(D90, Registration!$E$1:$F$526, 2, FALSE)</f>
        <v>+79873365543</v>
      </c>
      <c r="G90" s="182" t="s">
        <v>1690</v>
      </c>
      <c r="H90" s="187">
        <v>0.625</v>
      </c>
      <c r="I90" s="1">
        <v>417</v>
      </c>
    </row>
    <row r="91" spans="1:9" ht="14.4" x14ac:dyDescent="0.3">
      <c r="A91" s="184" t="s">
        <v>189</v>
      </c>
      <c r="B91" s="184" t="s">
        <v>158</v>
      </c>
      <c r="C91" s="184" t="s">
        <v>190</v>
      </c>
      <c r="D91" s="184" t="s">
        <v>192</v>
      </c>
      <c r="E91" s="185" t="s">
        <v>3937</v>
      </c>
      <c r="F91" s="186" t="str">
        <f>VLOOKUP(D91, Registration!$E$1:$F$526, 2, FALSE)</f>
        <v>+79085533740</v>
      </c>
      <c r="G91" s="182" t="s">
        <v>2847</v>
      </c>
      <c r="H91" s="187">
        <v>0.70833333333333337</v>
      </c>
      <c r="I91" s="1">
        <v>336</v>
      </c>
    </row>
    <row r="92" spans="1:9" ht="14.4" x14ac:dyDescent="0.3">
      <c r="A92" s="184" t="s">
        <v>1384</v>
      </c>
      <c r="B92" s="184" t="s">
        <v>331</v>
      </c>
      <c r="C92" s="184" t="s">
        <v>1385</v>
      </c>
      <c r="D92" s="184" t="s">
        <v>1387</v>
      </c>
      <c r="E92" s="185" t="s">
        <v>1386</v>
      </c>
      <c r="F92" s="186" t="str">
        <f>VLOOKUP(D92, Registration!$E$1:$F$526, 2, FALSE)</f>
        <v>+79152438173</v>
      </c>
      <c r="G92" s="182" t="s">
        <v>2847</v>
      </c>
      <c r="H92" s="187">
        <v>0.6875</v>
      </c>
      <c r="I92" s="1">
        <v>431</v>
      </c>
    </row>
    <row r="93" spans="1:9" ht="14.4" x14ac:dyDescent="0.3">
      <c r="A93" s="184" t="s">
        <v>618</v>
      </c>
      <c r="B93" s="184" t="s">
        <v>101</v>
      </c>
      <c r="C93" s="184" t="s">
        <v>619</v>
      </c>
      <c r="D93" s="184" t="s">
        <v>1597</v>
      </c>
      <c r="E93" s="185" t="s">
        <v>620</v>
      </c>
      <c r="F93" s="186" t="str">
        <f>VLOOKUP(D93, Registration!$E$1:$F$526, 2, FALSE)</f>
        <v>+79279509471</v>
      </c>
      <c r="G93" s="182" t="s">
        <v>2847</v>
      </c>
      <c r="H93" s="187">
        <v>0.79166666666666663</v>
      </c>
      <c r="I93" s="1">
        <v>421</v>
      </c>
    </row>
    <row r="94" spans="1:9" ht="14.4" x14ac:dyDescent="0.3">
      <c r="A94" s="184" t="s">
        <v>1226</v>
      </c>
      <c r="B94" s="184" t="s">
        <v>1225</v>
      </c>
      <c r="C94" s="184" t="s">
        <v>1227</v>
      </c>
      <c r="D94" s="184" t="s">
        <v>1229</v>
      </c>
      <c r="E94" s="185" t="s">
        <v>1228</v>
      </c>
      <c r="F94" s="186" t="str">
        <f>VLOOKUP(D94, Registration!$E$1:$F$526, 2, FALSE)</f>
        <v>+79689783388</v>
      </c>
      <c r="G94" s="182" t="s">
        <v>1690</v>
      </c>
      <c r="H94" s="187">
        <v>0.75</v>
      </c>
      <c r="I94" s="1">
        <v>250</v>
      </c>
    </row>
    <row r="95" spans="1:9" ht="14.4" x14ac:dyDescent="0.3">
      <c r="A95" s="184" t="s">
        <v>948</v>
      </c>
      <c r="B95" s="184" t="s">
        <v>247</v>
      </c>
      <c r="C95" s="184" t="s">
        <v>249</v>
      </c>
      <c r="D95" s="184" t="s">
        <v>950</v>
      </c>
      <c r="E95" s="185" t="s">
        <v>949</v>
      </c>
      <c r="F95" s="186" t="str">
        <f>VLOOKUP(D95, Registration!$E$1:$F$526, 2, FALSE)</f>
        <v>+79217209321</v>
      </c>
      <c r="G95" s="182" t="s">
        <v>2847</v>
      </c>
      <c r="H95" s="187">
        <v>0.75</v>
      </c>
      <c r="I95" s="1">
        <v>226</v>
      </c>
    </row>
    <row r="96" spans="1:9" ht="14.4" x14ac:dyDescent="0.3">
      <c r="A96" s="184" t="s">
        <v>2064</v>
      </c>
      <c r="B96" s="184" t="s">
        <v>85</v>
      </c>
      <c r="C96" s="184" t="s">
        <v>1112</v>
      </c>
      <c r="D96" s="184" t="s">
        <v>2066</v>
      </c>
      <c r="E96" s="185" t="s">
        <v>2065</v>
      </c>
      <c r="F96" s="186" t="str">
        <f>VLOOKUP(D96, Registration!$E$1:$F$526, 2, FALSE)</f>
        <v>+79778479353</v>
      </c>
      <c r="G96" s="182" t="s">
        <v>2847</v>
      </c>
      <c r="H96" s="187">
        <v>0.70833333333333337</v>
      </c>
      <c r="I96" s="1">
        <v>225</v>
      </c>
    </row>
    <row r="97" spans="1:9" ht="14.4" x14ac:dyDescent="0.3">
      <c r="A97" s="184" t="s">
        <v>606</v>
      </c>
      <c r="B97" s="184" t="s">
        <v>267</v>
      </c>
      <c r="C97" s="184" t="s">
        <v>425</v>
      </c>
      <c r="D97" s="184" t="s">
        <v>608</v>
      </c>
      <c r="E97" s="185" t="s">
        <v>607</v>
      </c>
      <c r="F97" s="186" t="str">
        <f>VLOOKUP(D97, Registration!$E$1:$F$526, 2, FALSE)</f>
        <v>+79161006474</v>
      </c>
      <c r="G97" s="182" t="s">
        <v>1690</v>
      </c>
      <c r="H97" s="187">
        <v>0.625</v>
      </c>
      <c r="I97" s="1">
        <v>438</v>
      </c>
    </row>
    <row r="98" spans="1:9" ht="14.4" x14ac:dyDescent="0.3">
      <c r="A98" s="184" t="s">
        <v>1097</v>
      </c>
      <c r="B98" s="184" t="s">
        <v>1096</v>
      </c>
      <c r="C98" s="184" t="s">
        <v>425</v>
      </c>
      <c r="D98" s="184" t="s">
        <v>1099</v>
      </c>
      <c r="E98" s="185" t="s">
        <v>1098</v>
      </c>
      <c r="F98" s="186" t="str">
        <f>VLOOKUP(D98, Registration!$E$1:$F$526, 2, FALSE)</f>
        <v>+79777531108</v>
      </c>
      <c r="G98" s="182" t="s">
        <v>1690</v>
      </c>
      <c r="H98" s="187">
        <v>0.64583333333333337</v>
      </c>
      <c r="I98" s="1">
        <v>314</v>
      </c>
    </row>
    <row r="99" spans="1:9" ht="14.4" x14ac:dyDescent="0.3">
      <c r="A99" s="184" t="s">
        <v>131</v>
      </c>
      <c r="B99" s="184" t="s">
        <v>130</v>
      </c>
      <c r="C99" s="184" t="s">
        <v>132</v>
      </c>
      <c r="D99" s="184" t="s">
        <v>134</v>
      </c>
      <c r="E99" s="185" t="s">
        <v>133</v>
      </c>
      <c r="F99" s="186" t="str">
        <f>VLOOKUP(D99, Registration!$E$1:$F$526, 2, FALSE)</f>
        <v>+79883149949</v>
      </c>
      <c r="G99" s="182" t="s">
        <v>165</v>
      </c>
      <c r="H99" s="182" t="s">
        <v>165</v>
      </c>
      <c r="I99" s="1">
        <v>334</v>
      </c>
    </row>
    <row r="100" spans="1:9" ht="14.4" x14ac:dyDescent="0.3">
      <c r="A100" s="184" t="s">
        <v>709</v>
      </c>
      <c r="B100" s="184" t="s">
        <v>195</v>
      </c>
      <c r="C100" s="184" t="s">
        <v>710</v>
      </c>
      <c r="D100" s="184" t="s">
        <v>712</v>
      </c>
      <c r="E100" s="185" t="s">
        <v>711</v>
      </c>
      <c r="F100" s="186" t="str">
        <f>VLOOKUP(D100, Registration!$E$1:$F$526, 2, FALSE)</f>
        <v>+79174628646</v>
      </c>
      <c r="G100" s="182" t="s">
        <v>2847</v>
      </c>
      <c r="H100" s="187">
        <v>0.6875</v>
      </c>
      <c r="I100" s="1">
        <v>247</v>
      </c>
    </row>
    <row r="101" spans="1:9" ht="14.4" x14ac:dyDescent="0.3">
      <c r="A101" s="184" t="s">
        <v>594</v>
      </c>
      <c r="B101" s="184" t="s">
        <v>357</v>
      </c>
      <c r="C101" s="184" t="s">
        <v>103</v>
      </c>
      <c r="D101" s="184" t="s">
        <v>596</v>
      </c>
      <c r="E101" s="185" t="s">
        <v>595</v>
      </c>
      <c r="F101" s="186" t="str">
        <f>VLOOKUP(D101, Registration!$E$1:$F$526, 2, FALSE)</f>
        <v>+79652903235</v>
      </c>
      <c r="G101" s="182" t="s">
        <v>2847</v>
      </c>
      <c r="H101" s="187">
        <v>0.70833333333333337</v>
      </c>
      <c r="I101" s="1">
        <v>415</v>
      </c>
    </row>
    <row r="102" spans="1:9" ht="14.4" x14ac:dyDescent="0.3">
      <c r="A102" s="184" t="s">
        <v>1768</v>
      </c>
      <c r="B102" s="184" t="s">
        <v>267</v>
      </c>
      <c r="C102" s="184" t="s">
        <v>1769</v>
      </c>
      <c r="D102" s="184" t="s">
        <v>1771</v>
      </c>
      <c r="E102" s="185" t="s">
        <v>1770</v>
      </c>
      <c r="F102" s="186" t="str">
        <f>VLOOKUP(D102, Registration!$E$1:$F$526, 2, FALSE)</f>
        <v>+79121109472</v>
      </c>
      <c r="G102" s="182" t="s">
        <v>1690</v>
      </c>
      <c r="H102" s="187">
        <v>0.75</v>
      </c>
      <c r="I102" s="1">
        <v>333</v>
      </c>
    </row>
    <row r="103" spans="1:9" ht="14.4" x14ac:dyDescent="0.3">
      <c r="A103" s="184" t="s">
        <v>1044</v>
      </c>
      <c r="B103" s="184" t="s">
        <v>158</v>
      </c>
      <c r="C103" s="184" t="s">
        <v>256</v>
      </c>
      <c r="D103" s="184" t="s">
        <v>1046</v>
      </c>
      <c r="E103" s="185" t="s">
        <v>1045</v>
      </c>
      <c r="F103" s="186" t="str">
        <f>VLOOKUP(D103, Registration!$E$1:$F$526, 2, FALSE)</f>
        <v>+79197331000</v>
      </c>
      <c r="G103" s="182" t="s">
        <v>2847</v>
      </c>
      <c r="H103" s="187">
        <v>0.6875</v>
      </c>
      <c r="I103" s="1">
        <v>223</v>
      </c>
    </row>
    <row r="104" spans="1:9" ht="14.4" x14ac:dyDescent="0.3">
      <c r="A104" s="184" t="s">
        <v>152</v>
      </c>
      <c r="B104" s="184" t="s">
        <v>151</v>
      </c>
      <c r="C104" s="184" t="s">
        <v>153</v>
      </c>
      <c r="D104" s="184" t="s">
        <v>155</v>
      </c>
      <c r="E104" s="185" t="s">
        <v>154</v>
      </c>
      <c r="F104" s="186" t="str">
        <f>VLOOKUP(D104, Registration!$E$1:$F$526, 2, FALSE)</f>
        <v>+79030174013</v>
      </c>
      <c r="G104" s="182" t="s">
        <v>1690</v>
      </c>
      <c r="H104" s="187">
        <v>0.75</v>
      </c>
      <c r="I104" s="1">
        <v>309</v>
      </c>
    </row>
    <row r="105" spans="1:9" ht="14.4" x14ac:dyDescent="0.3">
      <c r="A105" s="184" t="s">
        <v>1256</v>
      </c>
      <c r="B105" s="184" t="s">
        <v>267</v>
      </c>
      <c r="C105" s="184" t="s">
        <v>438</v>
      </c>
      <c r="D105" s="184" t="s">
        <v>1258</v>
      </c>
      <c r="E105" s="185" t="s">
        <v>1257</v>
      </c>
      <c r="F105" s="186" t="str">
        <f>VLOOKUP(D105, Registration!$E$1:$F$526, 2, FALSE)</f>
        <v>+79162012878</v>
      </c>
      <c r="G105" s="182" t="s">
        <v>1690</v>
      </c>
      <c r="H105" s="187">
        <v>0.64583333333333337</v>
      </c>
      <c r="I105" s="1">
        <v>327</v>
      </c>
    </row>
    <row r="106" spans="1:9" ht="14.4" x14ac:dyDescent="0.3">
      <c r="A106" s="184" t="s">
        <v>210</v>
      </c>
      <c r="B106" s="184" t="s">
        <v>68</v>
      </c>
      <c r="C106" s="184" t="s">
        <v>197</v>
      </c>
      <c r="D106" s="184" t="s">
        <v>212</v>
      </c>
      <c r="E106" s="185" t="s">
        <v>211</v>
      </c>
      <c r="F106" s="186" t="str">
        <f>VLOOKUP(D106, Registration!$E$1:$F$526, 2, FALSE)</f>
        <v>+79165152770</v>
      </c>
      <c r="G106" s="182" t="s">
        <v>165</v>
      </c>
      <c r="H106" s="182" t="s">
        <v>165</v>
      </c>
      <c r="I106" s="1">
        <v>316</v>
      </c>
    </row>
    <row r="107" spans="1:9" ht="14.4" x14ac:dyDescent="0.3">
      <c r="A107" s="184" t="s">
        <v>1308</v>
      </c>
      <c r="B107" s="184" t="s">
        <v>1232</v>
      </c>
      <c r="C107" s="184" t="s">
        <v>793</v>
      </c>
      <c r="D107" s="184" t="s">
        <v>1310</v>
      </c>
      <c r="E107" s="185" t="s">
        <v>1309</v>
      </c>
      <c r="F107" s="186" t="str">
        <f>VLOOKUP(D107, Registration!$E$1:$F$526, 2, FALSE)</f>
        <v>+79393990715</v>
      </c>
      <c r="G107" s="182" t="s">
        <v>1690</v>
      </c>
      <c r="H107" s="187">
        <v>0.64583333333333337</v>
      </c>
      <c r="I107" s="1">
        <v>428</v>
      </c>
    </row>
    <row r="108" spans="1:9" ht="14.4" x14ac:dyDescent="0.3">
      <c r="A108" s="184" t="s">
        <v>3938</v>
      </c>
      <c r="B108" s="184" t="s">
        <v>3939</v>
      </c>
      <c r="C108" s="184" t="s">
        <v>3940</v>
      </c>
      <c r="D108" s="184" t="s">
        <v>461</v>
      </c>
      <c r="E108" s="185" t="s">
        <v>460</v>
      </c>
      <c r="F108" s="186" t="str">
        <f>VLOOKUP(D108, Registration!$E$1:$F$526, 2, FALSE)</f>
        <v>+79774798748</v>
      </c>
      <c r="G108" s="182" t="s">
        <v>1690</v>
      </c>
      <c r="H108" s="187">
        <v>0.625</v>
      </c>
      <c r="I108" s="1">
        <v>349</v>
      </c>
    </row>
    <row r="109" spans="1:9" ht="14.4" x14ac:dyDescent="0.3">
      <c r="A109" s="184" t="s">
        <v>1111</v>
      </c>
      <c r="B109" s="184" t="s">
        <v>151</v>
      </c>
      <c r="C109" s="184" t="s">
        <v>3941</v>
      </c>
      <c r="D109" s="184" t="s">
        <v>2429</v>
      </c>
      <c r="E109" s="185" t="s">
        <v>2428</v>
      </c>
      <c r="F109" s="186" t="str">
        <f>VLOOKUP(D109, Registration!$E$1:$F$526, 2, FALSE)</f>
        <v>+79960212906</v>
      </c>
      <c r="G109" s="182" t="s">
        <v>1690</v>
      </c>
      <c r="H109" s="187">
        <v>0.64583333333333337</v>
      </c>
      <c r="I109" s="1">
        <v>327</v>
      </c>
    </row>
    <row r="110" spans="1:9" ht="14.4" x14ac:dyDescent="0.3">
      <c r="A110" s="184" t="s">
        <v>316</v>
      </c>
      <c r="B110" s="184" t="s">
        <v>315</v>
      </c>
      <c r="C110" s="184" t="s">
        <v>317</v>
      </c>
      <c r="D110" s="184" t="s">
        <v>319</v>
      </c>
      <c r="E110" s="185" t="s">
        <v>318</v>
      </c>
      <c r="F110" s="186" t="str">
        <f>VLOOKUP(D110, Registration!$E$1:$F$526, 2, FALSE)</f>
        <v>+79165721585</v>
      </c>
      <c r="G110" s="182" t="s">
        <v>165</v>
      </c>
      <c r="H110" s="182" t="s">
        <v>165</v>
      </c>
      <c r="I110" s="1">
        <v>413</v>
      </c>
    </row>
    <row r="111" spans="1:9" ht="14.4" x14ac:dyDescent="0.3">
      <c r="A111" s="184" t="s">
        <v>1745</v>
      </c>
      <c r="B111" s="184" t="s">
        <v>583</v>
      </c>
      <c r="C111" s="184" t="s">
        <v>132</v>
      </c>
      <c r="D111" s="184" t="s">
        <v>1747</v>
      </c>
      <c r="E111" s="185" t="s">
        <v>1746</v>
      </c>
      <c r="F111" s="186" t="str">
        <f>VLOOKUP(D111, Registration!$E$1:$F$526, 2, FALSE)</f>
        <v>+79034098902</v>
      </c>
      <c r="G111" s="182" t="s">
        <v>1690</v>
      </c>
      <c r="H111" s="187">
        <v>0.64583333333333337</v>
      </c>
      <c r="I111" s="1">
        <v>229</v>
      </c>
    </row>
    <row r="112" spans="1:9" ht="14.4" x14ac:dyDescent="0.3">
      <c r="A112" s="184" t="s">
        <v>2007</v>
      </c>
      <c r="B112" s="184" t="s">
        <v>130</v>
      </c>
      <c r="C112" s="184" t="s">
        <v>1779</v>
      </c>
      <c r="D112" s="184" t="s">
        <v>2009</v>
      </c>
      <c r="E112" s="185" t="s">
        <v>2008</v>
      </c>
      <c r="F112" s="186" t="str">
        <f>VLOOKUP(D112, Registration!$E$1:$F$526, 2, FALSE)</f>
        <v>+79128256819</v>
      </c>
      <c r="G112" s="182" t="s">
        <v>2847</v>
      </c>
      <c r="H112" s="187">
        <v>0.6875</v>
      </c>
      <c r="I112" s="1">
        <v>232</v>
      </c>
    </row>
    <row r="113" spans="1:9" ht="14.4" x14ac:dyDescent="0.3">
      <c r="A113" s="184" t="s">
        <v>1903</v>
      </c>
      <c r="B113" s="184" t="s">
        <v>239</v>
      </c>
      <c r="C113" s="184" t="s">
        <v>153</v>
      </c>
      <c r="D113" s="184" t="s">
        <v>3942</v>
      </c>
      <c r="E113" s="185" t="s">
        <v>1904</v>
      </c>
      <c r="F113" s="186" t="str">
        <f>VLOOKUP(D113, Registration!$E$1:$F$526, 2, FALSE)</f>
        <v>+79091613792</v>
      </c>
      <c r="G113" s="182" t="s">
        <v>165</v>
      </c>
      <c r="H113" s="182" t="s">
        <v>165</v>
      </c>
      <c r="I113" s="1">
        <v>230</v>
      </c>
    </row>
    <row r="114" spans="1:9" ht="14.4" x14ac:dyDescent="0.3">
      <c r="A114" s="184" t="s">
        <v>1550</v>
      </c>
      <c r="B114" s="184" t="s">
        <v>1200</v>
      </c>
      <c r="C114" s="184" t="s">
        <v>70</v>
      </c>
      <c r="D114" s="184" t="s">
        <v>1552</v>
      </c>
      <c r="E114" s="185" t="s">
        <v>3943</v>
      </c>
      <c r="F114" s="186" t="str">
        <f>VLOOKUP(D114, Registration!$E$1:$F$526, 2, FALSE)</f>
        <v>+79997657930</v>
      </c>
      <c r="G114" s="182" t="s">
        <v>2847</v>
      </c>
      <c r="H114" s="187">
        <v>0.70833333333333337</v>
      </c>
      <c r="I114" s="1">
        <v>236</v>
      </c>
    </row>
    <row r="115" spans="1:9" ht="14.4" x14ac:dyDescent="0.3">
      <c r="A115" s="184" t="s">
        <v>1029</v>
      </c>
      <c r="B115" s="184" t="s">
        <v>239</v>
      </c>
      <c r="C115" s="184" t="s">
        <v>425</v>
      </c>
      <c r="D115" s="184" t="s">
        <v>1031</v>
      </c>
      <c r="E115" s="185" t="s">
        <v>1030</v>
      </c>
      <c r="F115" s="186" t="str">
        <f>VLOOKUP(D115, Registration!$E$1:$F$526, 2, FALSE)</f>
        <v>+79206205189</v>
      </c>
      <c r="G115" s="182" t="s">
        <v>165</v>
      </c>
      <c r="H115" s="182" t="s">
        <v>165</v>
      </c>
      <c r="I115" s="1">
        <v>450</v>
      </c>
    </row>
    <row r="116" spans="1:9" ht="14.4" x14ac:dyDescent="0.3">
      <c r="A116" s="184" t="s">
        <v>1734</v>
      </c>
      <c r="B116" s="184" t="s">
        <v>68</v>
      </c>
      <c r="C116" s="184" t="s">
        <v>520</v>
      </c>
      <c r="D116" s="184" t="s">
        <v>1736</v>
      </c>
      <c r="E116" s="185" t="s">
        <v>1735</v>
      </c>
      <c r="F116" s="186" t="str">
        <f>VLOOKUP(D116, Registration!$E$1:$F$526, 2, FALSE)</f>
        <v>+79165888269</v>
      </c>
      <c r="G116" s="182" t="s">
        <v>1690</v>
      </c>
      <c r="H116" s="187">
        <v>0.75</v>
      </c>
      <c r="I116" s="1">
        <v>236</v>
      </c>
    </row>
    <row r="117" spans="1:9" ht="14.4" x14ac:dyDescent="0.3">
      <c r="A117" s="184" t="s">
        <v>853</v>
      </c>
      <c r="B117" s="184" t="s">
        <v>61</v>
      </c>
      <c r="C117" s="184" t="s">
        <v>425</v>
      </c>
      <c r="D117" s="184" t="s">
        <v>855</v>
      </c>
      <c r="E117" s="185" t="s">
        <v>854</v>
      </c>
      <c r="F117" s="186" t="str">
        <f>VLOOKUP(D117, Registration!$E$1:$F$526, 2, FALSE)</f>
        <v>+79002464708</v>
      </c>
      <c r="G117" s="182" t="s">
        <v>1690</v>
      </c>
      <c r="H117" s="187">
        <v>0.625</v>
      </c>
      <c r="I117" s="1">
        <v>318</v>
      </c>
    </row>
    <row r="118" spans="1:9" ht="14.4" x14ac:dyDescent="0.3">
      <c r="A118" s="184" t="s">
        <v>944</v>
      </c>
      <c r="B118" s="184" t="s">
        <v>158</v>
      </c>
      <c r="C118" s="184" t="s">
        <v>249</v>
      </c>
      <c r="D118" s="184" t="s">
        <v>946</v>
      </c>
      <c r="E118" s="185" t="s">
        <v>945</v>
      </c>
      <c r="F118" s="186" t="str">
        <f>VLOOKUP(D118, Registration!$E$1:$F$526, 2, FALSE)</f>
        <v>+79110818710</v>
      </c>
      <c r="G118" s="182" t="s">
        <v>2847</v>
      </c>
      <c r="H118" s="187">
        <v>0.75</v>
      </c>
      <c r="I118" s="1">
        <v>226</v>
      </c>
    </row>
    <row r="119" spans="1:9" ht="14.4" x14ac:dyDescent="0.3">
      <c r="A119" s="184" t="s">
        <v>1101</v>
      </c>
      <c r="B119" s="184" t="s">
        <v>130</v>
      </c>
      <c r="C119" s="184" t="s">
        <v>63</v>
      </c>
      <c r="D119" s="184" t="s">
        <v>1103</v>
      </c>
      <c r="E119" s="185" t="s">
        <v>1102</v>
      </c>
      <c r="F119" s="186" t="str">
        <f>VLOOKUP(D119, Registration!$E$1:$F$526, 2, FALSE)</f>
        <v>+79651435553</v>
      </c>
      <c r="G119" s="182" t="s">
        <v>2847</v>
      </c>
      <c r="H119" s="187">
        <v>0.6875</v>
      </c>
      <c r="I119" s="1">
        <v>249</v>
      </c>
    </row>
    <row r="120" spans="1:9" ht="14.4" x14ac:dyDescent="0.3">
      <c r="A120" s="184" t="s">
        <v>550</v>
      </c>
      <c r="B120" s="184" t="s">
        <v>130</v>
      </c>
      <c r="C120" s="184" t="s">
        <v>132</v>
      </c>
      <c r="D120" s="184" t="s">
        <v>552</v>
      </c>
      <c r="E120" s="185" t="s">
        <v>551</v>
      </c>
      <c r="F120" s="186" t="str">
        <f>VLOOKUP(D120, Registration!$E$1:$F$526, 2, FALSE)</f>
        <v>+79088730933</v>
      </c>
      <c r="G120" s="182" t="s">
        <v>2847</v>
      </c>
      <c r="H120" s="187">
        <v>0.70833333333333337</v>
      </c>
      <c r="I120" s="1">
        <v>449</v>
      </c>
    </row>
    <row r="121" spans="1:9" ht="14.4" x14ac:dyDescent="0.3">
      <c r="A121" s="184" t="s">
        <v>1659</v>
      </c>
      <c r="B121" s="184" t="s">
        <v>1200</v>
      </c>
      <c r="C121" s="184" t="s">
        <v>1660</v>
      </c>
      <c r="D121" s="184" t="s">
        <v>1662</v>
      </c>
      <c r="E121" s="185" t="s">
        <v>1661</v>
      </c>
      <c r="F121" s="186" t="str">
        <f>VLOOKUP(D121, Registration!$E$1:$F$526, 2, FALSE)</f>
        <v>+79036434644</v>
      </c>
      <c r="G121" s="182" t="s">
        <v>165</v>
      </c>
      <c r="H121" s="182" t="s">
        <v>165</v>
      </c>
      <c r="I121" s="1">
        <v>354</v>
      </c>
    </row>
    <row r="122" spans="1:9" ht="14.4" x14ac:dyDescent="0.3">
      <c r="A122" s="184" t="s">
        <v>62</v>
      </c>
      <c r="B122" s="184" t="s">
        <v>61</v>
      </c>
      <c r="C122" s="184" t="s">
        <v>63</v>
      </c>
      <c r="D122" s="184" t="s">
        <v>65</v>
      </c>
      <c r="E122" s="185" t="s">
        <v>64</v>
      </c>
      <c r="F122" s="186" t="str">
        <f>VLOOKUP(D122, Registration!$E$1:$F$526, 2, FALSE)</f>
        <v>+79104665691</v>
      </c>
      <c r="G122" s="182" t="s">
        <v>165</v>
      </c>
      <c r="H122" s="182" t="s">
        <v>165</v>
      </c>
      <c r="I122" s="1">
        <v>313</v>
      </c>
    </row>
    <row r="123" spans="1:9" ht="14.4" x14ac:dyDescent="0.3">
      <c r="A123" s="184" t="s">
        <v>1370</v>
      </c>
      <c r="B123" s="184" t="s">
        <v>247</v>
      </c>
      <c r="C123" s="184" t="s">
        <v>70</v>
      </c>
      <c r="D123" s="184" t="s">
        <v>1373</v>
      </c>
      <c r="E123" s="185" t="s">
        <v>1372</v>
      </c>
      <c r="F123" s="186" t="str">
        <f>VLOOKUP(D123, Registration!$E$1:$F$526, 2, FALSE)</f>
        <v>+79229608502</v>
      </c>
      <c r="G123" s="182" t="s">
        <v>165</v>
      </c>
      <c r="H123" s="182" t="s">
        <v>165</v>
      </c>
      <c r="I123" s="1">
        <v>238</v>
      </c>
    </row>
    <row r="124" spans="1:9" ht="14.4" x14ac:dyDescent="0.3">
      <c r="A124" s="184" t="s">
        <v>430</v>
      </c>
      <c r="B124" s="184" t="s">
        <v>203</v>
      </c>
      <c r="C124" s="184" t="s">
        <v>431</v>
      </c>
      <c r="D124" s="184" t="s">
        <v>433</v>
      </c>
      <c r="E124" s="185" t="s">
        <v>432</v>
      </c>
      <c r="F124" s="186" t="str">
        <f>VLOOKUP(D124, Registration!$E$1:$F$526, 2, FALSE)</f>
        <v>+79167135038</v>
      </c>
      <c r="G124" s="182" t="s">
        <v>165</v>
      </c>
      <c r="H124" s="182" t="s">
        <v>165</v>
      </c>
      <c r="I124" s="1">
        <v>214</v>
      </c>
    </row>
    <row r="125" spans="1:9" ht="14.4" x14ac:dyDescent="0.3">
      <c r="A125" s="184" t="s">
        <v>992</v>
      </c>
      <c r="B125" s="184" t="s">
        <v>991</v>
      </c>
      <c r="C125" s="184" t="s">
        <v>63</v>
      </c>
      <c r="D125" s="184" t="s">
        <v>994</v>
      </c>
      <c r="E125" s="185" t="s">
        <v>3944</v>
      </c>
      <c r="F125" s="186" t="str">
        <f>VLOOKUP(D125, Registration!$E$1:$F$526, 2, FALSE)</f>
        <v>+79268631412</v>
      </c>
      <c r="G125" s="182" t="s">
        <v>1690</v>
      </c>
      <c r="H125" s="187">
        <v>0.64583333333333337</v>
      </c>
      <c r="I125" s="1">
        <v>230</v>
      </c>
    </row>
    <row r="126" spans="1:9" ht="14.4" x14ac:dyDescent="0.3">
      <c r="A126" s="184" t="s">
        <v>1156</v>
      </c>
      <c r="B126" s="184" t="s">
        <v>145</v>
      </c>
      <c r="C126" s="184" t="s">
        <v>345</v>
      </c>
      <c r="D126" s="184" t="s">
        <v>1158</v>
      </c>
      <c r="E126" s="185" t="s">
        <v>1157</v>
      </c>
      <c r="F126" s="186" t="str">
        <f>VLOOKUP(D126, Registration!$E$1:$F$526, 2, FALSE)</f>
        <v>+79154534311</v>
      </c>
      <c r="G126" s="182" t="s">
        <v>1690</v>
      </c>
      <c r="H126" s="187">
        <v>0.75</v>
      </c>
      <c r="I126" s="1">
        <v>324</v>
      </c>
    </row>
    <row r="127" spans="1:9" ht="14.4" x14ac:dyDescent="0.3">
      <c r="A127" s="184" t="s">
        <v>2127</v>
      </c>
      <c r="B127" s="184" t="s">
        <v>2126</v>
      </c>
      <c r="C127" s="184" t="s">
        <v>205</v>
      </c>
      <c r="D127" s="184" t="s">
        <v>2129</v>
      </c>
      <c r="E127" s="185" t="s">
        <v>2128</v>
      </c>
      <c r="F127" s="186" t="str">
        <f>VLOOKUP(D127, Registration!$E$1:$F$526, 2, FALSE)</f>
        <v>+79877003936</v>
      </c>
      <c r="G127" s="182" t="s">
        <v>2847</v>
      </c>
      <c r="H127" s="187">
        <v>0.70833333333333337</v>
      </c>
      <c r="I127" s="1">
        <v>216</v>
      </c>
    </row>
    <row r="128" spans="1:9" ht="14.4" x14ac:dyDescent="0.3">
      <c r="A128" s="184" t="s">
        <v>1249</v>
      </c>
      <c r="B128" s="184" t="s">
        <v>281</v>
      </c>
      <c r="C128" s="184" t="s">
        <v>1112</v>
      </c>
      <c r="D128" s="184" t="s">
        <v>1251</v>
      </c>
      <c r="E128" s="185" t="s">
        <v>1250</v>
      </c>
      <c r="F128" s="186" t="str">
        <f>VLOOKUP(D128, Registration!$E$1:$F$526, 2, FALSE)</f>
        <v>+79651730313</v>
      </c>
      <c r="G128" s="182" t="s">
        <v>1690</v>
      </c>
      <c r="H128" s="187">
        <v>0.64583333333333337</v>
      </c>
      <c r="I128" s="1">
        <v>439</v>
      </c>
    </row>
    <row r="129" spans="1:9" ht="14.4" x14ac:dyDescent="0.3">
      <c r="A129" s="184" t="s">
        <v>3945</v>
      </c>
      <c r="B129" s="184" t="s">
        <v>3946</v>
      </c>
      <c r="C129" s="184" t="s">
        <v>3947</v>
      </c>
      <c r="D129" s="184" t="s">
        <v>1509</v>
      </c>
      <c r="E129" s="185" t="s">
        <v>1508</v>
      </c>
      <c r="F129" s="186" t="str">
        <f>VLOOKUP(D129, Registration!$E$1:$F$526, 2, FALSE)</f>
        <v>+79138602498</v>
      </c>
      <c r="G129" s="182" t="s">
        <v>165</v>
      </c>
      <c r="H129" s="182" t="s">
        <v>165</v>
      </c>
      <c r="I129" s="1">
        <v>431</v>
      </c>
    </row>
    <row r="130" spans="1:9" ht="14.4" x14ac:dyDescent="0.3">
      <c r="A130" s="184" t="s">
        <v>769</v>
      </c>
      <c r="B130" s="184" t="s">
        <v>123</v>
      </c>
      <c r="C130" s="184" t="s">
        <v>70</v>
      </c>
      <c r="D130" s="184" t="s">
        <v>771</v>
      </c>
      <c r="E130" s="185" t="s">
        <v>770</v>
      </c>
      <c r="F130" s="186" t="str">
        <f>VLOOKUP(D130, Registration!$E$1:$F$526, 2, FALSE)</f>
        <v>+79165616591</v>
      </c>
      <c r="G130" s="182" t="s">
        <v>1690</v>
      </c>
      <c r="H130" s="187">
        <v>0.75</v>
      </c>
      <c r="I130" s="1">
        <v>233</v>
      </c>
    </row>
    <row r="131" spans="1:9" ht="14.4" x14ac:dyDescent="0.3">
      <c r="A131" s="184" t="s">
        <v>830</v>
      </c>
      <c r="B131" s="184" t="s">
        <v>137</v>
      </c>
      <c r="C131" s="184" t="s">
        <v>831</v>
      </c>
      <c r="D131" s="184" t="s">
        <v>833</v>
      </c>
      <c r="E131" s="185" t="s">
        <v>832</v>
      </c>
      <c r="F131" s="186" t="str">
        <f>VLOOKUP(D131, Registration!$E$1:$F$526, 2, FALSE)</f>
        <v>+79137471163</v>
      </c>
      <c r="G131" s="182" t="s">
        <v>1690</v>
      </c>
      <c r="H131" s="187">
        <v>0.75</v>
      </c>
      <c r="I131" s="1">
        <v>319</v>
      </c>
    </row>
    <row r="132" spans="1:9" ht="14.4" x14ac:dyDescent="0.3">
      <c r="A132" s="184" t="s">
        <v>1819</v>
      </c>
      <c r="B132" s="184" t="s">
        <v>195</v>
      </c>
      <c r="C132" s="184" t="s">
        <v>249</v>
      </c>
      <c r="D132" s="184" t="s">
        <v>1821</v>
      </c>
      <c r="E132" s="185" t="s">
        <v>1820</v>
      </c>
      <c r="F132" s="186" t="str">
        <f>VLOOKUP(D132, Registration!$E$1:$F$526, 2, FALSE)</f>
        <v>+79610638085</v>
      </c>
      <c r="G132" s="182" t="s">
        <v>165</v>
      </c>
      <c r="H132" s="182" t="s">
        <v>165</v>
      </c>
      <c r="I132" s="1">
        <v>355</v>
      </c>
    </row>
    <row r="133" spans="1:9" ht="14.4" x14ac:dyDescent="0.3">
      <c r="A133" s="184" t="s">
        <v>966</v>
      </c>
      <c r="B133" s="184" t="s">
        <v>1014</v>
      </c>
      <c r="C133" s="1" t="s">
        <v>1015</v>
      </c>
      <c r="D133" s="184" t="s">
        <v>1017</v>
      </c>
      <c r="E133" s="185" t="s">
        <v>1016</v>
      </c>
      <c r="F133" s="186" t="str">
        <f>VLOOKUP(D133, Registration!$E$1:$F$526, 2, FALSE)</f>
        <v>+79859797704</v>
      </c>
      <c r="G133" s="182" t="s">
        <v>1690</v>
      </c>
      <c r="H133" s="187">
        <v>0.64583333333333337</v>
      </c>
      <c r="I133" s="1">
        <v>428</v>
      </c>
    </row>
    <row r="134" spans="1:9" ht="14.4" x14ac:dyDescent="0.3">
      <c r="A134" s="184" t="s">
        <v>382</v>
      </c>
      <c r="B134" s="184" t="s">
        <v>381</v>
      </c>
      <c r="C134" s="184" t="s">
        <v>383</v>
      </c>
      <c r="D134" s="184" t="s">
        <v>385</v>
      </c>
      <c r="E134" s="185" t="s">
        <v>384</v>
      </c>
      <c r="F134" s="186" t="str">
        <f>VLOOKUP(D134, Registration!$E$1:$F$526, 2, FALSE)</f>
        <v>+79264679986</v>
      </c>
      <c r="G134" s="182" t="s">
        <v>165</v>
      </c>
      <c r="H134" s="182" t="s">
        <v>165</v>
      </c>
      <c r="I134" s="1">
        <v>432</v>
      </c>
    </row>
    <row r="135" spans="1:9" ht="14.4" x14ac:dyDescent="0.3">
      <c r="A135" s="184" t="s">
        <v>2424</v>
      </c>
      <c r="B135" s="184" t="s">
        <v>267</v>
      </c>
      <c r="C135" s="184" t="s">
        <v>241</v>
      </c>
      <c r="D135" s="184" t="s">
        <v>2426</v>
      </c>
      <c r="E135" s="185" t="s">
        <v>2425</v>
      </c>
      <c r="F135" s="186" t="str">
        <f>VLOOKUP(D135, Registration!$E$1:$F$526, 2, FALSE)</f>
        <v>+79009013447</v>
      </c>
      <c r="G135" s="182" t="s">
        <v>165</v>
      </c>
      <c r="H135" s="182" t="s">
        <v>165</v>
      </c>
      <c r="I135" s="1">
        <v>416</v>
      </c>
    </row>
    <row r="136" spans="1:9" ht="14.4" x14ac:dyDescent="0.3">
      <c r="A136" s="184" t="s">
        <v>1856</v>
      </c>
      <c r="B136" s="184" t="s">
        <v>444</v>
      </c>
      <c r="C136" s="184" t="s">
        <v>153</v>
      </c>
      <c r="D136" s="184" t="s">
        <v>1858</v>
      </c>
      <c r="E136" s="185" t="s">
        <v>1857</v>
      </c>
      <c r="F136" s="186" t="str">
        <f>VLOOKUP(D136, Registration!$E$1:$F$526, 2, FALSE)</f>
        <v>+79032445238</v>
      </c>
      <c r="G136" s="182" t="s">
        <v>1690</v>
      </c>
      <c r="H136" s="187">
        <v>0.75</v>
      </c>
      <c r="I136" s="1">
        <v>234</v>
      </c>
    </row>
    <row r="137" spans="1:9" ht="14.4" x14ac:dyDescent="0.3">
      <c r="A137" s="184" t="s">
        <v>402</v>
      </c>
      <c r="B137" s="184" t="s">
        <v>195</v>
      </c>
      <c r="C137" s="184" t="s">
        <v>403</v>
      </c>
      <c r="D137" s="184" t="s">
        <v>405</v>
      </c>
      <c r="E137" s="185" t="s">
        <v>404</v>
      </c>
      <c r="F137" s="186" t="str">
        <f>VLOOKUP(D137, Registration!$E$1:$F$526, 2, FALSE)</f>
        <v>+79127212001</v>
      </c>
      <c r="G137" s="182" t="s">
        <v>2847</v>
      </c>
      <c r="H137" s="187">
        <v>0.6875</v>
      </c>
      <c r="I137" s="1">
        <v>356</v>
      </c>
    </row>
    <row r="138" spans="1:9" ht="14.4" x14ac:dyDescent="0.3">
      <c r="A138" s="184" t="s">
        <v>1908</v>
      </c>
      <c r="B138" s="184" t="s">
        <v>1377</v>
      </c>
      <c r="C138" s="184" t="s">
        <v>249</v>
      </c>
      <c r="D138" s="184" t="s">
        <v>1910</v>
      </c>
      <c r="E138" s="185" t="s">
        <v>3948</v>
      </c>
      <c r="F138" s="186" t="str">
        <f>VLOOKUP(D138, Registration!$E$1:$F$526, 2, FALSE)</f>
        <v>+79953563753</v>
      </c>
      <c r="G138" s="182" t="s">
        <v>2847</v>
      </c>
      <c r="H138" s="187">
        <v>0.6875</v>
      </c>
      <c r="I138" s="1">
        <v>316</v>
      </c>
    </row>
    <row r="139" spans="1:9" ht="14.4" x14ac:dyDescent="0.3">
      <c r="A139" s="184" t="s">
        <v>2069</v>
      </c>
      <c r="B139" s="184" t="s">
        <v>14</v>
      </c>
      <c r="C139" s="184" t="s">
        <v>132</v>
      </c>
      <c r="D139" s="184" t="s">
        <v>2071</v>
      </c>
      <c r="E139" s="185" t="s">
        <v>2070</v>
      </c>
      <c r="F139" s="186" t="str">
        <f>VLOOKUP(D139, Registration!$E$1:$F$526, 2, FALSE)</f>
        <v>+79161918242</v>
      </c>
      <c r="G139" s="182" t="s">
        <v>165</v>
      </c>
      <c r="H139" s="182" t="s">
        <v>165</v>
      </c>
      <c r="I139" s="1">
        <v>434</v>
      </c>
    </row>
    <row r="140" spans="1:9" ht="14.4" x14ac:dyDescent="0.3">
      <c r="A140" s="184" t="s">
        <v>1336</v>
      </c>
      <c r="B140" s="184" t="s">
        <v>475</v>
      </c>
      <c r="C140" s="184" t="s">
        <v>954</v>
      </c>
      <c r="D140" s="184" t="s">
        <v>1338</v>
      </c>
      <c r="E140" s="185" t="s">
        <v>3949</v>
      </c>
      <c r="F140" s="186" t="str">
        <f>VLOOKUP(D140, Registration!$E$1:$F$526, 2, FALSE)</f>
        <v>+79773041079</v>
      </c>
      <c r="G140" s="182" t="s">
        <v>1690</v>
      </c>
      <c r="H140" s="187">
        <v>0.64583333333333337</v>
      </c>
      <c r="I140" s="1">
        <v>357</v>
      </c>
    </row>
    <row r="141" spans="1:9" ht="14.4" x14ac:dyDescent="0.3">
      <c r="A141" s="184" t="s">
        <v>1665</v>
      </c>
      <c r="B141" s="184" t="s">
        <v>1444</v>
      </c>
      <c r="C141" s="184" t="s">
        <v>1660</v>
      </c>
      <c r="D141" s="184" t="s">
        <v>1667</v>
      </c>
      <c r="E141" s="185" t="s">
        <v>1666</v>
      </c>
      <c r="F141" s="186" t="str">
        <f>VLOOKUP(D141, Registration!$E$1:$F$526, 2, FALSE)</f>
        <v>+79684878785</v>
      </c>
      <c r="G141" s="182" t="s">
        <v>1690</v>
      </c>
      <c r="H141" s="187">
        <v>0.625</v>
      </c>
      <c r="I141" s="1">
        <v>236</v>
      </c>
    </row>
    <row r="142" spans="1:9" ht="14.4" x14ac:dyDescent="0.3">
      <c r="A142" s="184" t="s">
        <v>1162</v>
      </c>
      <c r="B142" s="184" t="s">
        <v>451</v>
      </c>
      <c r="C142" s="184" t="s">
        <v>87</v>
      </c>
      <c r="D142" s="184" t="s">
        <v>1164</v>
      </c>
      <c r="E142" s="185" t="s">
        <v>1163</v>
      </c>
      <c r="F142" s="186" t="str">
        <f>VLOOKUP(D142, Registration!$E$1:$F$526, 2, FALSE)</f>
        <v>+79153327554</v>
      </c>
      <c r="G142" s="182" t="s">
        <v>165</v>
      </c>
      <c r="H142" s="182" t="s">
        <v>165</v>
      </c>
      <c r="I142" s="1">
        <v>332</v>
      </c>
    </row>
    <row r="143" spans="1:9" ht="14.4" x14ac:dyDescent="0.3">
      <c r="A143" s="184" t="s">
        <v>690</v>
      </c>
      <c r="B143" s="184" t="s">
        <v>53</v>
      </c>
      <c r="C143" s="184" t="s">
        <v>29</v>
      </c>
      <c r="D143" s="184" t="s">
        <v>692</v>
      </c>
      <c r="E143" s="185" t="s">
        <v>691</v>
      </c>
      <c r="F143" s="186" t="str">
        <f>VLOOKUP(D143, Registration!$E$1:$F$526, 2, FALSE)</f>
        <v>+79066087088</v>
      </c>
      <c r="G143" s="182" t="s">
        <v>165</v>
      </c>
      <c r="H143" s="182" t="s">
        <v>165</v>
      </c>
      <c r="I143" s="1">
        <v>314</v>
      </c>
    </row>
    <row r="144" spans="1:9" ht="14.4" x14ac:dyDescent="0.3">
      <c r="A144" s="184" t="s">
        <v>2392</v>
      </c>
      <c r="B144" s="184" t="s">
        <v>108</v>
      </c>
      <c r="C144" s="184" t="s">
        <v>153</v>
      </c>
      <c r="D144" s="184" t="s">
        <v>2394</v>
      </c>
      <c r="E144" s="185" t="s">
        <v>3950</v>
      </c>
      <c r="F144" s="186" t="str">
        <f>VLOOKUP(D144, Registration!$E$1:$F$526, 2, FALSE)</f>
        <v>+79309452695</v>
      </c>
      <c r="G144" s="182" t="s">
        <v>165</v>
      </c>
      <c r="H144" s="182" t="s">
        <v>165</v>
      </c>
      <c r="I144" s="1">
        <v>430</v>
      </c>
    </row>
    <row r="145" spans="1:9" ht="14.4" x14ac:dyDescent="0.3">
      <c r="A145" s="184" t="s">
        <v>2419</v>
      </c>
      <c r="B145" s="184" t="s">
        <v>991</v>
      </c>
      <c r="C145" s="184" t="s">
        <v>1385</v>
      </c>
      <c r="D145" s="184" t="s">
        <v>2421</v>
      </c>
      <c r="E145" s="185" t="s">
        <v>2420</v>
      </c>
      <c r="F145" s="186" t="str">
        <f>VLOOKUP(D145, Registration!$E$1:$F$526, 2, FALSE)</f>
        <v>+79264957661</v>
      </c>
      <c r="G145" s="182" t="s">
        <v>2847</v>
      </c>
      <c r="H145" s="187">
        <v>0.70833333333333337</v>
      </c>
      <c r="I145" s="1">
        <v>450</v>
      </c>
    </row>
    <row r="146" spans="1:9" ht="14.4" x14ac:dyDescent="0.3">
      <c r="A146" s="184" t="s">
        <v>482</v>
      </c>
      <c r="B146" s="184" t="s">
        <v>1891</v>
      </c>
      <c r="C146" s="184" t="s">
        <v>1693</v>
      </c>
      <c r="D146" s="184" t="s">
        <v>1893</v>
      </c>
      <c r="E146" s="185" t="s">
        <v>3951</v>
      </c>
      <c r="F146" s="186" t="str">
        <f>VLOOKUP(D146, Registration!$E$1:$F$526, 2, FALSE)</f>
        <v>+79503212509</v>
      </c>
      <c r="G146" s="182" t="s">
        <v>165</v>
      </c>
      <c r="H146" s="182" t="s">
        <v>165</v>
      </c>
      <c r="I146" s="1">
        <v>315</v>
      </c>
    </row>
    <row r="147" spans="1:9" ht="14.4" x14ac:dyDescent="0.3">
      <c r="A147" s="184" t="s">
        <v>1965</v>
      </c>
      <c r="B147" s="184" t="s">
        <v>130</v>
      </c>
      <c r="C147" s="184" t="s">
        <v>153</v>
      </c>
      <c r="D147" s="184" t="s">
        <v>1967</v>
      </c>
      <c r="E147" s="185" t="s">
        <v>1966</v>
      </c>
      <c r="F147" s="186" t="str">
        <f>VLOOKUP(D147, Registration!$E$1:$F$526, 2, FALSE)</f>
        <v>+79215233789</v>
      </c>
      <c r="G147" s="182" t="s">
        <v>1690</v>
      </c>
      <c r="H147" s="187">
        <v>0.64583333333333337</v>
      </c>
      <c r="I147" s="1">
        <v>228</v>
      </c>
    </row>
    <row r="148" spans="1:9" ht="14.4" x14ac:dyDescent="0.3">
      <c r="A148" s="184" t="s">
        <v>1716</v>
      </c>
      <c r="B148" s="184" t="s">
        <v>267</v>
      </c>
      <c r="C148" s="184" t="s">
        <v>390</v>
      </c>
      <c r="D148" s="184" t="s">
        <v>1718</v>
      </c>
      <c r="E148" s="185" t="s">
        <v>1717</v>
      </c>
      <c r="F148" s="186" t="str">
        <f>VLOOKUP(D148, Registration!$E$1:$F$526, 2, FALSE)</f>
        <v>+79135784209</v>
      </c>
      <c r="G148" s="182" t="s">
        <v>165</v>
      </c>
      <c r="H148" s="182" t="s">
        <v>165</v>
      </c>
      <c r="I148" s="1">
        <v>314</v>
      </c>
    </row>
    <row r="149" spans="1:9" ht="14.4" x14ac:dyDescent="0.3">
      <c r="A149" s="184" t="s">
        <v>966</v>
      </c>
      <c r="B149" s="184" t="s">
        <v>203</v>
      </c>
      <c r="C149" s="184" t="s">
        <v>1067</v>
      </c>
      <c r="D149" s="184" t="s">
        <v>1713</v>
      </c>
      <c r="E149" s="185" t="s">
        <v>1712</v>
      </c>
      <c r="F149" s="186" t="str">
        <f>VLOOKUP(D149, Registration!$E$1:$F$526, 2, FALSE)</f>
        <v>+79063859088</v>
      </c>
      <c r="G149" s="182" t="s">
        <v>2847</v>
      </c>
      <c r="H149" s="187">
        <v>0.75</v>
      </c>
      <c r="I149" s="1">
        <v>348</v>
      </c>
    </row>
    <row r="150" spans="1:9" ht="14.4" x14ac:dyDescent="0.3">
      <c r="A150" s="184" t="s">
        <v>678</v>
      </c>
      <c r="B150" s="184" t="s">
        <v>247</v>
      </c>
      <c r="C150" s="184" t="s">
        <v>249</v>
      </c>
      <c r="D150" s="184" t="s">
        <v>680</v>
      </c>
      <c r="E150" s="185" t="s">
        <v>679</v>
      </c>
      <c r="F150" s="186" t="str">
        <f>VLOOKUP(D150, Registration!$E$1:$F$526, 2, FALSE)</f>
        <v>+79194034495</v>
      </c>
      <c r="G150" s="182" t="s">
        <v>1690</v>
      </c>
      <c r="H150" s="187">
        <v>0.75</v>
      </c>
      <c r="I150" s="1">
        <v>211</v>
      </c>
    </row>
    <row r="151" spans="1:9" ht="14.4" x14ac:dyDescent="0.3">
      <c r="A151" s="184" t="s">
        <v>921</v>
      </c>
      <c r="B151" s="184" t="s">
        <v>3952</v>
      </c>
      <c r="C151" s="184" t="s">
        <v>3953</v>
      </c>
      <c r="D151" s="184" t="s">
        <v>923</v>
      </c>
      <c r="E151" s="185" t="s">
        <v>922</v>
      </c>
      <c r="F151" s="186" t="str">
        <f>VLOOKUP(D151, Registration!$E$1:$F$526, 2, FALSE)</f>
        <v>+79093755088</v>
      </c>
      <c r="G151" s="182" t="s">
        <v>165</v>
      </c>
      <c r="H151" s="182" t="s">
        <v>165</v>
      </c>
      <c r="I151" s="1">
        <v>254</v>
      </c>
    </row>
    <row r="152" spans="1:9" ht="14.4" x14ac:dyDescent="0.3">
      <c r="A152" s="184" t="s">
        <v>1166</v>
      </c>
      <c r="B152" s="184" t="s">
        <v>583</v>
      </c>
      <c r="C152" s="184" t="s">
        <v>1167</v>
      </c>
      <c r="D152" s="184" t="s">
        <v>1169</v>
      </c>
      <c r="E152" s="185" t="s">
        <v>1168</v>
      </c>
      <c r="F152" s="186" t="str">
        <f>VLOOKUP(D152, Registration!$E$1:$F$526, 2, FALSE)</f>
        <v>+79175569505</v>
      </c>
      <c r="G152" s="182" t="s">
        <v>1690</v>
      </c>
      <c r="H152" s="187">
        <v>0.75</v>
      </c>
      <c r="I152" s="1">
        <v>423</v>
      </c>
    </row>
    <row r="153" spans="1:9" ht="14.4" x14ac:dyDescent="0.3">
      <c r="A153" s="184" t="s">
        <v>1284</v>
      </c>
      <c r="B153" s="184" t="s">
        <v>1283</v>
      </c>
      <c r="C153" s="184" t="s">
        <v>1285</v>
      </c>
      <c r="D153" s="184" t="s">
        <v>1287</v>
      </c>
      <c r="E153" s="185" t="s">
        <v>1286</v>
      </c>
      <c r="F153" s="186" t="str">
        <f>VLOOKUP(D153, Registration!$E$1:$F$526, 2, FALSE)</f>
        <v>+79375230599</v>
      </c>
      <c r="G153" s="182" t="s">
        <v>2847</v>
      </c>
      <c r="H153" s="187">
        <v>0.6875</v>
      </c>
      <c r="I153" s="1">
        <v>452</v>
      </c>
    </row>
    <row r="154" spans="1:9" ht="14.4" x14ac:dyDescent="0.3">
      <c r="A154" s="184" t="s">
        <v>798</v>
      </c>
      <c r="B154" s="184" t="s">
        <v>562</v>
      </c>
      <c r="C154" s="184" t="s">
        <v>249</v>
      </c>
      <c r="D154" s="184" t="s">
        <v>800</v>
      </c>
      <c r="E154" s="185" t="s">
        <v>799</v>
      </c>
      <c r="F154" s="186" t="str">
        <f>VLOOKUP(D154, Registration!$E$1:$F$526, 2, FALSE)</f>
        <v>+79178752617</v>
      </c>
      <c r="G154" s="182" t="s">
        <v>2847</v>
      </c>
      <c r="H154" s="187">
        <v>0.6875</v>
      </c>
      <c r="I154" s="1">
        <v>247</v>
      </c>
    </row>
    <row r="155" spans="1:9" ht="14.4" x14ac:dyDescent="0.3">
      <c r="A155" s="184" t="s">
        <v>1778</v>
      </c>
      <c r="B155" s="184" t="s">
        <v>61</v>
      </c>
      <c r="C155" s="184" t="s">
        <v>1779</v>
      </c>
      <c r="D155" s="184" t="s">
        <v>1781</v>
      </c>
      <c r="E155" s="185" t="s">
        <v>3954</v>
      </c>
      <c r="F155" s="186" t="str">
        <f>VLOOKUP(D155, Registration!$E$1:$F$526, 2, FALSE)</f>
        <v>+79162176584</v>
      </c>
      <c r="G155" s="182" t="s">
        <v>1690</v>
      </c>
      <c r="H155" s="187">
        <v>0.625</v>
      </c>
      <c r="I155" s="1">
        <v>322</v>
      </c>
    </row>
    <row r="156" spans="1:9" ht="14.4" x14ac:dyDescent="0.3">
      <c r="A156" s="184" t="s">
        <v>109</v>
      </c>
      <c r="B156" s="184" t="s">
        <v>108</v>
      </c>
      <c r="C156" s="184" t="s">
        <v>110</v>
      </c>
      <c r="D156" s="184" t="s">
        <v>112</v>
      </c>
      <c r="E156" s="2" t="s">
        <v>111</v>
      </c>
      <c r="F156" s="186" t="str">
        <f>VLOOKUP(D156, Registration!$E$1:$F$526, 2, FALSE)</f>
        <v>+79605777400</v>
      </c>
      <c r="G156" s="182" t="s">
        <v>2847</v>
      </c>
      <c r="H156" s="187">
        <v>0.70833333333333337</v>
      </c>
      <c r="I156" s="1">
        <v>435</v>
      </c>
    </row>
    <row r="157" spans="1:9" ht="14.4" x14ac:dyDescent="0.3">
      <c r="A157" s="184" t="s">
        <v>933</v>
      </c>
      <c r="B157" s="184" t="s">
        <v>176</v>
      </c>
      <c r="C157" s="184" t="s">
        <v>934</v>
      </c>
      <c r="D157" s="184" t="s">
        <v>936</v>
      </c>
      <c r="E157" s="185" t="s">
        <v>935</v>
      </c>
      <c r="F157" s="186" t="str">
        <f>VLOOKUP(D157, Registration!$E$1:$F$526, 2, FALSE)</f>
        <v>+79960234044</v>
      </c>
      <c r="G157" s="182" t="s">
        <v>2847</v>
      </c>
      <c r="H157" s="187">
        <v>0.6875</v>
      </c>
      <c r="I157" s="1">
        <v>317</v>
      </c>
    </row>
    <row r="158" spans="1:9" ht="14.4" x14ac:dyDescent="0.3">
      <c r="A158" s="184" t="s">
        <v>1560</v>
      </c>
      <c r="B158" s="184" t="s">
        <v>203</v>
      </c>
      <c r="C158" s="184" t="s">
        <v>1561</v>
      </c>
      <c r="D158" s="184" t="s">
        <v>1563</v>
      </c>
      <c r="E158" s="185" t="s">
        <v>1562</v>
      </c>
      <c r="F158" s="186" t="str">
        <f>VLOOKUP(D158, Registration!$E$1:$F$526, 2, FALSE)</f>
        <v>+79236164523</v>
      </c>
      <c r="G158" s="182" t="s">
        <v>2847</v>
      </c>
      <c r="H158" s="187">
        <v>0.75</v>
      </c>
      <c r="I158" s="1">
        <v>337</v>
      </c>
    </row>
    <row r="159" spans="1:9" ht="14.4" x14ac:dyDescent="0.3">
      <c r="A159" s="184" t="s">
        <v>1233</v>
      </c>
      <c r="B159" s="184" t="s">
        <v>1232</v>
      </c>
      <c r="C159" s="184" t="s">
        <v>403</v>
      </c>
      <c r="D159" s="184" t="s">
        <v>1235</v>
      </c>
      <c r="E159" s="185" t="s">
        <v>1234</v>
      </c>
      <c r="F159" s="186" t="str">
        <f>VLOOKUP(D159, Registration!$E$1:$F$526, 2, FALSE)</f>
        <v>+79660253321</v>
      </c>
      <c r="G159" s="182" t="s">
        <v>165</v>
      </c>
      <c r="H159" s="182" t="s">
        <v>165</v>
      </c>
      <c r="I159" s="1">
        <v>330</v>
      </c>
    </row>
    <row r="160" spans="1:9" ht="14.4" x14ac:dyDescent="0.3">
      <c r="A160" s="184" t="s">
        <v>905</v>
      </c>
      <c r="B160" s="184" t="s">
        <v>53</v>
      </c>
      <c r="C160" s="184" t="s">
        <v>110</v>
      </c>
      <c r="D160" s="184" t="s">
        <v>907</v>
      </c>
      <c r="E160" s="185" t="s">
        <v>906</v>
      </c>
      <c r="F160" s="186" t="str">
        <f>VLOOKUP(D160, Registration!$E$1:$F$526, 2, FALSE)</f>
        <v>+79129290520</v>
      </c>
      <c r="G160" s="182" t="s">
        <v>2847</v>
      </c>
      <c r="H160" s="187">
        <v>0.75</v>
      </c>
      <c r="I160" s="1">
        <v>449</v>
      </c>
    </row>
    <row r="161" spans="1:9" ht="14.4" x14ac:dyDescent="0.3">
      <c r="A161" s="184" t="s">
        <v>177</v>
      </c>
      <c r="B161" s="184" t="s">
        <v>176</v>
      </c>
      <c r="C161" s="184" t="s">
        <v>153</v>
      </c>
      <c r="D161" s="184" t="s">
        <v>179</v>
      </c>
      <c r="E161" s="185" t="s">
        <v>178</v>
      </c>
      <c r="F161" s="186" t="str">
        <f>VLOOKUP(D161, Registration!$E$1:$F$526, 2, FALSE)</f>
        <v>+79309170840</v>
      </c>
      <c r="G161" s="182" t="s">
        <v>1690</v>
      </c>
      <c r="H161" s="187">
        <v>0.75</v>
      </c>
      <c r="I161" s="1">
        <v>329</v>
      </c>
    </row>
    <row r="162" spans="1:9" ht="14.4" x14ac:dyDescent="0.3">
      <c r="A162" s="184" t="s">
        <v>1266</v>
      </c>
      <c r="B162" s="184" t="s">
        <v>1182</v>
      </c>
      <c r="C162" s="184" t="s">
        <v>275</v>
      </c>
      <c r="D162" s="184" t="s">
        <v>1268</v>
      </c>
      <c r="E162" s="185" t="s">
        <v>1267</v>
      </c>
      <c r="F162" s="186" t="str">
        <f>VLOOKUP(D162, Registration!$E$1:$F$526, 2, FALSE)</f>
        <v>+79288589506</v>
      </c>
      <c r="G162" s="182" t="s">
        <v>2847</v>
      </c>
      <c r="H162" s="187">
        <v>0.70833333333333337</v>
      </c>
      <c r="I162" s="1">
        <v>454</v>
      </c>
    </row>
    <row r="163" spans="1:9" ht="14.4" x14ac:dyDescent="0.3">
      <c r="A163" s="184" t="s">
        <v>3955</v>
      </c>
      <c r="B163" s="184" t="s">
        <v>3956</v>
      </c>
      <c r="C163" s="184" t="s">
        <v>3941</v>
      </c>
      <c r="D163" s="184" t="s">
        <v>148</v>
      </c>
      <c r="E163" s="185" t="s">
        <v>147</v>
      </c>
      <c r="F163" s="186" t="str">
        <f>VLOOKUP(D163, Registration!$E$1:$F$526, 2, FALSE)</f>
        <v>+79151335520</v>
      </c>
      <c r="G163" s="182" t="s">
        <v>2847</v>
      </c>
      <c r="H163" s="187">
        <v>0.6875</v>
      </c>
      <c r="I163" s="1">
        <v>448</v>
      </c>
    </row>
    <row r="164" spans="1:9" ht="14.4" x14ac:dyDescent="0.3">
      <c r="A164" s="184" t="s">
        <v>1698</v>
      </c>
      <c r="B164" s="184" t="s">
        <v>1200</v>
      </c>
      <c r="C164" s="184" t="s">
        <v>70</v>
      </c>
      <c r="D164" s="184" t="s">
        <v>1700</v>
      </c>
      <c r="E164" s="185" t="s">
        <v>1699</v>
      </c>
      <c r="F164" s="186" t="str">
        <f>VLOOKUP(D164, Registration!$E$1:$F$526, 2, FALSE)</f>
        <v>+79103184120</v>
      </c>
      <c r="G164" s="182" t="s">
        <v>1690</v>
      </c>
      <c r="H164" s="187">
        <v>0.625</v>
      </c>
      <c r="I164" s="1">
        <v>357</v>
      </c>
    </row>
    <row r="165" spans="1:9" ht="14.4" x14ac:dyDescent="0.3">
      <c r="A165" s="184" t="s">
        <v>1073</v>
      </c>
      <c r="B165" s="184" t="s">
        <v>1072</v>
      </c>
      <c r="C165" s="184" t="s">
        <v>1074</v>
      </c>
      <c r="D165" s="184" t="s">
        <v>1076</v>
      </c>
      <c r="E165" s="185" t="s">
        <v>2856</v>
      </c>
      <c r="F165" s="186" t="str">
        <f>VLOOKUP(D165, Registration!$E$1:$F$526, 2, FALSE)</f>
        <v>+79775305510</v>
      </c>
      <c r="G165" s="182" t="s">
        <v>2847</v>
      </c>
      <c r="H165" s="187">
        <v>0.6875</v>
      </c>
      <c r="I165" s="1">
        <v>222</v>
      </c>
    </row>
    <row r="166" spans="1:9" ht="14.4" x14ac:dyDescent="0.3">
      <c r="A166" s="184" t="s">
        <v>487</v>
      </c>
      <c r="B166" s="184" t="s">
        <v>281</v>
      </c>
      <c r="C166" s="184" t="s">
        <v>103</v>
      </c>
      <c r="D166" s="184" t="s">
        <v>489</v>
      </c>
      <c r="E166" s="185" t="s">
        <v>488</v>
      </c>
      <c r="F166" s="186" t="str">
        <f>VLOOKUP(D166, Registration!$E$1:$F$526, 2, FALSE)</f>
        <v>+79261894655</v>
      </c>
      <c r="G166" s="182" t="s">
        <v>1690</v>
      </c>
      <c r="H166" s="187">
        <v>0.625</v>
      </c>
      <c r="I166" s="1">
        <v>451</v>
      </c>
    </row>
    <row r="167" spans="1:9" ht="14.4" x14ac:dyDescent="0.3">
      <c r="A167" s="184" t="s">
        <v>2149</v>
      </c>
      <c r="B167" s="184" t="s">
        <v>176</v>
      </c>
      <c r="C167" s="184" t="s">
        <v>269</v>
      </c>
      <c r="D167" s="184" t="s">
        <v>2151</v>
      </c>
      <c r="E167" s="185" t="s">
        <v>2150</v>
      </c>
      <c r="F167" s="186" t="str">
        <f>VLOOKUP(D167, Registration!$E$1:$F$526, 2, FALSE)</f>
        <v>+79250291982</v>
      </c>
      <c r="G167" s="182" t="s">
        <v>1690</v>
      </c>
      <c r="H167" s="187">
        <v>0.625</v>
      </c>
      <c r="I167" s="1">
        <v>318</v>
      </c>
    </row>
    <row r="168" spans="1:9" ht="14.4" x14ac:dyDescent="0.3">
      <c r="A168" s="184" t="s">
        <v>1034</v>
      </c>
      <c r="B168" s="184" t="s">
        <v>195</v>
      </c>
      <c r="C168" s="184" t="s">
        <v>1035</v>
      </c>
      <c r="D168" s="184" t="s">
        <v>1037</v>
      </c>
      <c r="E168" s="185" t="s">
        <v>2935</v>
      </c>
      <c r="F168" s="186" t="str">
        <f>VLOOKUP(D168, Registration!$E$1:$F$526, 2, FALSE)</f>
        <v>+79192884850</v>
      </c>
      <c r="G168" s="182" t="s">
        <v>1690</v>
      </c>
      <c r="H168" s="187">
        <v>0.75</v>
      </c>
      <c r="I168" s="1">
        <v>312</v>
      </c>
    </row>
    <row r="169" spans="1:9" ht="14.4" x14ac:dyDescent="0.3">
      <c r="A169" s="184" t="s">
        <v>1671</v>
      </c>
      <c r="B169" s="184" t="s">
        <v>14</v>
      </c>
      <c r="C169" s="184" t="s">
        <v>1672</v>
      </c>
      <c r="D169" s="184" t="s">
        <v>1674</v>
      </c>
      <c r="E169" s="185" t="s">
        <v>1673</v>
      </c>
      <c r="F169" s="186" t="str">
        <f>VLOOKUP(D169, Registration!$E$1:$F$526, 2, FALSE)</f>
        <v>+79053941878</v>
      </c>
      <c r="G169" s="182" t="s">
        <v>1690</v>
      </c>
      <c r="H169" s="187">
        <v>0.75</v>
      </c>
      <c r="I169" s="1">
        <v>423</v>
      </c>
    </row>
    <row r="170" spans="1:9" ht="14.4" x14ac:dyDescent="0.3">
      <c r="A170" s="184" t="s">
        <v>665</v>
      </c>
      <c r="B170" s="184" t="s">
        <v>267</v>
      </c>
      <c r="C170" s="184" t="s">
        <v>103</v>
      </c>
      <c r="D170" s="184" t="s">
        <v>667</v>
      </c>
      <c r="E170" s="185" t="s">
        <v>666</v>
      </c>
      <c r="F170" s="186" t="str">
        <f>VLOOKUP(D170, Registration!$E$1:$F$526, 2, FALSE)</f>
        <v>+79184997476</v>
      </c>
      <c r="G170" s="182" t="s">
        <v>1690</v>
      </c>
      <c r="H170" s="187">
        <v>0.64583333333333337</v>
      </c>
      <c r="I170" s="1">
        <v>213</v>
      </c>
    </row>
    <row r="171" spans="1:9" ht="14.4" x14ac:dyDescent="0.3">
      <c r="A171" s="184" t="s">
        <v>1296</v>
      </c>
      <c r="B171" s="184" t="s">
        <v>481</v>
      </c>
      <c r="C171" s="184" t="s">
        <v>1167</v>
      </c>
      <c r="D171" s="184" t="s">
        <v>1298</v>
      </c>
      <c r="E171" s="185" t="s">
        <v>3957</v>
      </c>
      <c r="F171" s="186" t="str">
        <f>VLOOKUP(D171, Registration!$E$1:$F$526, 2, FALSE)</f>
        <v>+79393997707</v>
      </c>
      <c r="G171" s="182" t="s">
        <v>165</v>
      </c>
      <c r="H171" s="182" t="s">
        <v>165</v>
      </c>
      <c r="I171" s="1">
        <v>426</v>
      </c>
    </row>
    <row r="172" spans="1:9" ht="14.4" x14ac:dyDescent="0.3">
      <c r="A172" s="184" t="s">
        <v>1965</v>
      </c>
      <c r="B172" s="184" t="s">
        <v>1979</v>
      </c>
      <c r="C172" s="184" t="s">
        <v>63</v>
      </c>
      <c r="D172" s="184" t="s">
        <v>1981</v>
      </c>
      <c r="E172" s="185" t="s">
        <v>1980</v>
      </c>
      <c r="F172" s="186" t="str">
        <f>VLOOKUP(D172, Registration!$E$1:$F$526, 2, FALSE)</f>
        <v>+79031077817</v>
      </c>
      <c r="G172" s="182" t="s">
        <v>1690</v>
      </c>
      <c r="H172" s="187">
        <v>0.625</v>
      </c>
      <c r="I172" s="1">
        <v>323</v>
      </c>
    </row>
    <row r="173" spans="1:9" ht="14.4" x14ac:dyDescent="0.3">
      <c r="A173" s="184" t="s">
        <v>240</v>
      </c>
      <c r="B173" s="184" t="s">
        <v>239</v>
      </c>
      <c r="C173" s="184" t="s">
        <v>241</v>
      </c>
      <c r="D173" s="184" t="s">
        <v>243</v>
      </c>
      <c r="E173" s="185" t="s">
        <v>242</v>
      </c>
      <c r="F173" s="186" t="str">
        <f>VLOOKUP(D173, Registration!$E$1:$F$526, 2, FALSE)</f>
        <v>+79132048827</v>
      </c>
      <c r="G173" s="182" t="s">
        <v>165</v>
      </c>
      <c r="H173" s="182" t="s">
        <v>165</v>
      </c>
      <c r="I173" s="1">
        <v>335</v>
      </c>
    </row>
    <row r="174" spans="1:9" ht="14.4" x14ac:dyDescent="0.3">
      <c r="A174" s="184" t="s">
        <v>927</v>
      </c>
      <c r="B174" s="184" t="s">
        <v>323</v>
      </c>
      <c r="C174" s="184" t="s">
        <v>425</v>
      </c>
      <c r="D174" s="184" t="s">
        <v>929</v>
      </c>
      <c r="E174" s="185" t="s">
        <v>928</v>
      </c>
      <c r="F174" s="186" t="str">
        <f>VLOOKUP(D174, Registration!$E$1:$F$526, 2, FALSE)</f>
        <v>+79035990208</v>
      </c>
      <c r="G174" s="182" t="s">
        <v>1690</v>
      </c>
      <c r="H174" s="187">
        <v>0.64583333333333337</v>
      </c>
      <c r="I174" s="1">
        <v>306</v>
      </c>
    </row>
    <row r="175" spans="1:9" ht="14.4" x14ac:dyDescent="0.3">
      <c r="A175" s="184" t="s">
        <v>308</v>
      </c>
      <c r="B175" s="184" t="s">
        <v>307</v>
      </c>
      <c r="C175" s="184" t="s">
        <v>309</v>
      </c>
      <c r="D175" s="184" t="s">
        <v>311</v>
      </c>
      <c r="E175" s="185" t="s">
        <v>310</v>
      </c>
      <c r="F175" s="186" t="str">
        <f>VLOOKUP(D175, Registration!$E$1:$F$526, 2, FALSE)</f>
        <v>+79256353959</v>
      </c>
      <c r="G175" s="182" t="s">
        <v>165</v>
      </c>
      <c r="H175" s="182" t="s">
        <v>165</v>
      </c>
      <c r="I175" s="1">
        <v>349</v>
      </c>
    </row>
    <row r="176" spans="1:9" ht="14.4" x14ac:dyDescent="0.3">
      <c r="A176" s="184" t="s">
        <v>1870</v>
      </c>
      <c r="B176" s="184" t="s">
        <v>137</v>
      </c>
      <c r="C176" s="184" t="s">
        <v>132</v>
      </c>
      <c r="D176" s="184" t="s">
        <v>1872</v>
      </c>
      <c r="E176" s="185" t="s">
        <v>1871</v>
      </c>
      <c r="F176" s="186" t="str">
        <f>VLOOKUP(D176, Registration!$E$1:$F$526, 2, FALSE)</f>
        <v>+79202155055</v>
      </c>
      <c r="G176" s="182" t="s">
        <v>2847</v>
      </c>
      <c r="H176" s="187">
        <v>0.70833333333333337</v>
      </c>
      <c r="I176" s="1">
        <v>311</v>
      </c>
    </row>
    <row r="177" spans="1:9" ht="14.4" x14ac:dyDescent="0.3">
      <c r="A177" s="184" t="s">
        <v>1575</v>
      </c>
      <c r="B177" s="184" t="s">
        <v>61</v>
      </c>
      <c r="C177" s="184" t="s">
        <v>87</v>
      </c>
      <c r="D177" s="184" t="s">
        <v>1577</v>
      </c>
      <c r="E177" s="185" t="s">
        <v>1576</v>
      </c>
      <c r="F177" s="186" t="str">
        <f>VLOOKUP(D177, Registration!$E$1:$F$526, 2, FALSE)</f>
        <v>+79193625090</v>
      </c>
      <c r="G177" s="182" t="s">
        <v>2847</v>
      </c>
      <c r="H177" s="187">
        <v>0.6875</v>
      </c>
      <c r="I177" s="1">
        <v>229</v>
      </c>
    </row>
    <row r="178" spans="1:9" ht="14.4" x14ac:dyDescent="0.3">
      <c r="A178" s="184" t="s">
        <v>1617</v>
      </c>
      <c r="B178" s="184" t="s">
        <v>1616</v>
      </c>
      <c r="C178" s="184" t="s">
        <v>1618</v>
      </c>
      <c r="D178" s="184" t="s">
        <v>1620</v>
      </c>
      <c r="E178" s="185" t="s">
        <v>1619</v>
      </c>
      <c r="F178" s="186" t="str">
        <f>VLOOKUP(D178, Registration!$E$1:$F$526, 2, FALSE)</f>
        <v>+79871373929</v>
      </c>
      <c r="G178" s="182" t="s">
        <v>2847</v>
      </c>
      <c r="H178" s="187">
        <v>0.70833333333333337</v>
      </c>
      <c r="I178" s="1">
        <v>220</v>
      </c>
    </row>
    <row r="179" spans="1:9" ht="14.4" x14ac:dyDescent="0.3">
      <c r="A179" s="184" t="s">
        <v>2178</v>
      </c>
      <c r="B179" s="184" t="s">
        <v>195</v>
      </c>
      <c r="C179" s="184" t="s">
        <v>403</v>
      </c>
      <c r="D179" s="184" t="s">
        <v>2180</v>
      </c>
      <c r="E179" s="185" t="s">
        <v>2179</v>
      </c>
      <c r="F179" s="186" t="str">
        <f>VLOOKUP(D179, Registration!$E$1:$F$526, 2, FALSE)</f>
        <v>+79893528600</v>
      </c>
      <c r="G179" s="182" t="s">
        <v>2847</v>
      </c>
      <c r="H179" s="187">
        <v>0.6875</v>
      </c>
      <c r="I179" s="1">
        <v>238</v>
      </c>
    </row>
    <row r="180" spans="1:9" ht="14.4" x14ac:dyDescent="0.3">
      <c r="A180" s="184" t="s">
        <v>1598</v>
      </c>
      <c r="B180" s="184" t="s">
        <v>451</v>
      </c>
      <c r="C180" s="184" t="s">
        <v>1599</v>
      </c>
      <c r="D180" s="184" t="s">
        <v>1601</v>
      </c>
      <c r="E180" s="185" t="s">
        <v>3958</v>
      </c>
      <c r="F180" s="186" t="str">
        <f>VLOOKUP(D180, Registration!$E$1:$F$526, 2, FALSE)</f>
        <v>+79307502057</v>
      </c>
      <c r="G180" s="182" t="s">
        <v>2847</v>
      </c>
      <c r="H180" s="187">
        <v>0.70833333333333337</v>
      </c>
      <c r="I180" s="1">
        <v>317</v>
      </c>
    </row>
    <row r="181" spans="1:9" ht="14.4" x14ac:dyDescent="0.3">
      <c r="A181" s="184" t="s">
        <v>1134</v>
      </c>
      <c r="B181" s="184" t="s">
        <v>195</v>
      </c>
      <c r="C181" s="184" t="s">
        <v>403</v>
      </c>
      <c r="D181" s="184" t="s">
        <v>1136</v>
      </c>
      <c r="E181" s="185" t="s">
        <v>1135</v>
      </c>
      <c r="F181" s="186" t="str">
        <f>VLOOKUP(D181, Registration!$E$1:$F$526, 2, FALSE)</f>
        <v>+79690373713</v>
      </c>
      <c r="G181" s="182" t="s">
        <v>1690</v>
      </c>
      <c r="H181" s="187">
        <v>0.64583333333333337</v>
      </c>
      <c r="I181" s="1">
        <v>356</v>
      </c>
    </row>
    <row r="182" spans="1:9" ht="14.4" x14ac:dyDescent="0.3">
      <c r="A182" s="184" t="s">
        <v>2354</v>
      </c>
      <c r="B182" s="184" t="s">
        <v>281</v>
      </c>
      <c r="C182" s="184" t="s">
        <v>87</v>
      </c>
      <c r="D182" s="184" t="s">
        <v>2356</v>
      </c>
      <c r="E182" s="185" t="s">
        <v>2355</v>
      </c>
      <c r="F182" s="186" t="str">
        <f>VLOOKUP(D182, Registration!$E$1:$F$526, 2, FALSE)</f>
        <v>+79647085247</v>
      </c>
      <c r="G182" s="182" t="s">
        <v>1690</v>
      </c>
      <c r="H182" s="187">
        <v>0.625</v>
      </c>
      <c r="I182" s="1">
        <v>332</v>
      </c>
    </row>
    <row r="183" spans="1:9" ht="14.4" x14ac:dyDescent="0.3">
      <c r="A183" s="184" t="s">
        <v>672</v>
      </c>
      <c r="B183" s="184" t="s">
        <v>671</v>
      </c>
      <c r="C183" s="184" t="s">
        <v>673</v>
      </c>
      <c r="D183" s="184" t="s">
        <v>675</v>
      </c>
      <c r="E183" s="185" t="s">
        <v>674</v>
      </c>
      <c r="F183" s="186" t="str">
        <f>VLOOKUP(D183, Registration!$E$1:$F$526, 2, FALSE)</f>
        <v>+79687686990</v>
      </c>
      <c r="G183" s="182" t="s">
        <v>1690</v>
      </c>
      <c r="H183" s="187">
        <v>0.75</v>
      </c>
      <c r="I183" s="1">
        <v>211</v>
      </c>
    </row>
    <row r="184" spans="1:9" ht="14.4" x14ac:dyDescent="0.3">
      <c r="A184" s="184" t="s">
        <v>1492</v>
      </c>
      <c r="B184" s="184" t="s">
        <v>1491</v>
      </c>
      <c r="C184" s="184" t="s">
        <v>871</v>
      </c>
      <c r="D184" s="184" t="s">
        <v>1494</v>
      </c>
      <c r="E184" s="185" t="s">
        <v>1493</v>
      </c>
      <c r="F184" s="186" t="str">
        <f>VLOOKUP(D184, Registration!$E$1:$F$526, 2, FALSE)</f>
        <v>+79148849032</v>
      </c>
      <c r="G184" s="182" t="s">
        <v>1690</v>
      </c>
      <c r="H184" s="187">
        <v>0.75</v>
      </c>
      <c r="I184" s="1">
        <v>326</v>
      </c>
    </row>
    <row r="185" spans="1:9" ht="14.4" x14ac:dyDescent="0.3">
      <c r="A185" s="184" t="s">
        <v>1049</v>
      </c>
      <c r="B185" s="184" t="s">
        <v>130</v>
      </c>
      <c r="C185" s="184" t="s">
        <v>425</v>
      </c>
      <c r="D185" s="184" t="s">
        <v>1051</v>
      </c>
      <c r="E185" s="185" t="s">
        <v>1050</v>
      </c>
      <c r="F185" s="186" t="str">
        <f>VLOOKUP(D185, Registration!$E$1:$F$526, 2, FALSE)</f>
        <v>+79674103878</v>
      </c>
      <c r="G185" s="182" t="s">
        <v>1690</v>
      </c>
      <c r="H185" s="187">
        <v>0.75</v>
      </c>
      <c r="I185" s="1">
        <v>438</v>
      </c>
    </row>
    <row r="186" spans="1:9" ht="14.4" x14ac:dyDescent="0.3">
      <c r="A186" s="184" t="s">
        <v>1439</v>
      </c>
      <c r="B186" s="184" t="s">
        <v>1438</v>
      </c>
      <c r="C186" s="184" t="s">
        <v>1440</v>
      </c>
      <c r="D186" s="184" t="s">
        <v>1442</v>
      </c>
      <c r="E186" s="185" t="s">
        <v>1441</v>
      </c>
      <c r="F186" s="186" t="str">
        <f>VLOOKUP(D186, Registration!$E$1:$F$526, 2, FALSE)</f>
        <v>+79252655503</v>
      </c>
      <c r="G186" s="182" t="s">
        <v>1690</v>
      </c>
      <c r="H186" s="187">
        <v>0.64583333333333337</v>
      </c>
      <c r="I186" s="1">
        <v>257</v>
      </c>
    </row>
    <row r="187" spans="1:9" ht="14.4" x14ac:dyDescent="0.3">
      <c r="A187" s="184" t="s">
        <v>494</v>
      </c>
      <c r="B187" s="184" t="s">
        <v>493</v>
      </c>
      <c r="C187" s="184" t="s">
        <v>190</v>
      </c>
      <c r="D187" s="184" t="s">
        <v>496</v>
      </c>
      <c r="E187" s="2" t="s">
        <v>495</v>
      </c>
      <c r="F187" s="186" t="str">
        <f>VLOOKUP(D187, Registration!$E$1:$F$526, 2, FALSE)</f>
        <v>+79157141232</v>
      </c>
      <c r="G187" s="182" t="s">
        <v>165</v>
      </c>
      <c r="H187" s="182" t="s">
        <v>165</v>
      </c>
      <c r="I187" s="1">
        <v>219</v>
      </c>
    </row>
    <row r="188" spans="1:9" ht="14.4" x14ac:dyDescent="0.3">
      <c r="A188" s="184" t="s">
        <v>2183</v>
      </c>
      <c r="B188" s="184" t="s">
        <v>203</v>
      </c>
      <c r="C188" s="184" t="s">
        <v>249</v>
      </c>
      <c r="D188" s="184" t="s">
        <v>2185</v>
      </c>
      <c r="E188" s="185" t="s">
        <v>2184</v>
      </c>
      <c r="F188" s="186" t="str">
        <f>VLOOKUP(D188, Registration!$E$1:$F$526, 2, FALSE)</f>
        <v>+79158030205</v>
      </c>
      <c r="G188" s="182" t="s">
        <v>165</v>
      </c>
      <c r="H188" s="182" t="s">
        <v>165</v>
      </c>
      <c r="I188" s="1">
        <v>316</v>
      </c>
    </row>
    <row r="189" spans="1:9" ht="14.4" x14ac:dyDescent="0.3">
      <c r="A189" s="184" t="s">
        <v>1118</v>
      </c>
      <c r="B189" s="184" t="s">
        <v>1117</v>
      </c>
      <c r="C189" s="184" t="s">
        <v>967</v>
      </c>
      <c r="D189" s="184" t="s">
        <v>1120</v>
      </c>
      <c r="E189" s="185" t="s">
        <v>3959</v>
      </c>
      <c r="F189" s="186" t="str">
        <f>VLOOKUP(D189, Registration!$E$1:$F$526, 2, FALSE)</f>
        <v>+79153665877</v>
      </c>
      <c r="G189" s="182" t="s">
        <v>165</v>
      </c>
      <c r="H189" s="182" t="s">
        <v>165</v>
      </c>
      <c r="I189" s="1">
        <v>310</v>
      </c>
    </row>
    <row r="190" spans="1:9" ht="14.4" x14ac:dyDescent="0.3">
      <c r="A190" s="184" t="s">
        <v>809</v>
      </c>
      <c r="B190" s="184" t="s">
        <v>68</v>
      </c>
      <c r="C190" s="184" t="s">
        <v>249</v>
      </c>
      <c r="D190" s="184" t="s">
        <v>811</v>
      </c>
      <c r="E190" s="185" t="s">
        <v>3960</v>
      </c>
      <c r="F190" s="186" t="str">
        <f>VLOOKUP(D190, Registration!$E$1:$F$526, 2, FALSE)</f>
        <v>+79132371182</v>
      </c>
      <c r="G190" s="182" t="s">
        <v>1690</v>
      </c>
      <c r="H190" s="187">
        <v>0.75</v>
      </c>
      <c r="I190" s="1">
        <v>233</v>
      </c>
    </row>
    <row r="191" spans="1:9" ht="14.4" x14ac:dyDescent="0.3">
      <c r="A191" s="184" t="s">
        <v>3961</v>
      </c>
      <c r="B191" s="184" t="s">
        <v>281</v>
      </c>
      <c r="C191" s="184" t="s">
        <v>376</v>
      </c>
      <c r="D191" s="184" t="s">
        <v>378</v>
      </c>
      <c r="E191" s="185" t="s">
        <v>377</v>
      </c>
      <c r="F191" s="186" t="str">
        <f>VLOOKUP(D191, Registration!$E$1:$F$526, 2, FALSE)</f>
        <v>+79295522824</v>
      </c>
      <c r="G191" s="182" t="s">
        <v>165</v>
      </c>
      <c r="H191" s="182" t="s">
        <v>165</v>
      </c>
      <c r="I191" s="1">
        <v>432</v>
      </c>
    </row>
    <row r="192" spans="1:9" ht="14.4" x14ac:dyDescent="0.3">
      <c r="A192" s="184" t="s">
        <v>62</v>
      </c>
      <c r="B192" s="184" t="s">
        <v>583</v>
      </c>
      <c r="C192" s="184" t="s">
        <v>47</v>
      </c>
      <c r="D192" s="184" t="s">
        <v>585</v>
      </c>
      <c r="E192" s="185" t="s">
        <v>584</v>
      </c>
      <c r="F192" s="186" t="str">
        <f>VLOOKUP(D192, Registration!$E$1:$F$526, 2, FALSE)</f>
        <v>+79151292689</v>
      </c>
      <c r="G192" s="182" t="s">
        <v>1690</v>
      </c>
      <c r="H192" s="187">
        <v>0.64583333333333337</v>
      </c>
      <c r="I192" s="1">
        <v>227</v>
      </c>
    </row>
    <row r="193" spans="1:9" ht="14.4" x14ac:dyDescent="0.3">
      <c r="A193" s="184" t="s">
        <v>631</v>
      </c>
      <c r="B193" s="184" t="s">
        <v>151</v>
      </c>
      <c r="C193" s="184" t="s">
        <v>63</v>
      </c>
      <c r="D193" s="184" t="s">
        <v>1498</v>
      </c>
      <c r="E193" s="185" t="s">
        <v>632</v>
      </c>
      <c r="F193" s="186" t="str">
        <f>VLOOKUP(D193, Registration!$E$1:$F$526, 2, FALSE)</f>
        <v>+79295488903</v>
      </c>
      <c r="G193" s="182" t="s">
        <v>165</v>
      </c>
      <c r="H193" s="182" t="s">
        <v>165</v>
      </c>
      <c r="I193" s="1">
        <v>424</v>
      </c>
    </row>
    <row r="194" spans="1:9" ht="14.4" x14ac:dyDescent="0.3">
      <c r="A194" s="184" t="s">
        <v>1021</v>
      </c>
      <c r="B194" s="184" t="s">
        <v>1020</v>
      </c>
      <c r="C194" s="184" t="s">
        <v>1022</v>
      </c>
      <c r="D194" s="184" t="s">
        <v>1024</v>
      </c>
      <c r="E194" s="185" t="s">
        <v>1023</v>
      </c>
      <c r="F194" s="186" t="str">
        <f>VLOOKUP(D194, Registration!$E$1:$F$526, 2, FALSE)</f>
        <v>+79187061721</v>
      </c>
      <c r="G194" s="182" t="s">
        <v>165</v>
      </c>
      <c r="H194" s="182" t="s">
        <v>165</v>
      </c>
      <c r="I194" s="1">
        <v>422</v>
      </c>
    </row>
    <row r="195" spans="1:9" ht="14.4" x14ac:dyDescent="0.3">
      <c r="A195" s="184" t="s">
        <v>2585</v>
      </c>
      <c r="B195" s="184" t="s">
        <v>1419</v>
      </c>
      <c r="C195" s="184" t="s">
        <v>2586</v>
      </c>
      <c r="D195" s="184" t="s">
        <v>2588</v>
      </c>
      <c r="E195" s="185" t="s">
        <v>2587</v>
      </c>
      <c r="F195" s="186" t="str">
        <f>VLOOKUP(D195, Registration!$E$1:$F$526, 2, FALSE)</f>
        <v>+79168131264</v>
      </c>
      <c r="G195" s="182" t="s">
        <v>165</v>
      </c>
      <c r="H195" s="182" t="s">
        <v>165</v>
      </c>
      <c r="I195" s="1">
        <v>328</v>
      </c>
    </row>
    <row r="196" spans="1:9" ht="14.4" x14ac:dyDescent="0.3">
      <c r="A196" s="184" t="s">
        <v>1193</v>
      </c>
      <c r="B196" s="184" t="s">
        <v>1194</v>
      </c>
      <c r="C196" s="184" t="s">
        <v>1195</v>
      </c>
      <c r="D196" s="184" t="s">
        <v>1197</v>
      </c>
      <c r="E196" s="185" t="s">
        <v>1196</v>
      </c>
      <c r="F196" s="186" t="str">
        <f>VLOOKUP(D196, Registration!$E$1:$F$526, 2, FALSE)</f>
        <v>+79891316666</v>
      </c>
      <c r="G196" s="182" t="s">
        <v>165</v>
      </c>
      <c r="H196" s="182" t="s">
        <v>165</v>
      </c>
      <c r="I196" s="1">
        <v>328</v>
      </c>
    </row>
    <row r="197" spans="1:9" ht="14.4" x14ac:dyDescent="0.3">
      <c r="A197" s="184" t="s">
        <v>1636</v>
      </c>
      <c r="B197" s="184" t="s">
        <v>1635</v>
      </c>
      <c r="C197" s="184" t="s">
        <v>1637</v>
      </c>
      <c r="D197" s="184" t="s">
        <v>1639</v>
      </c>
      <c r="E197" s="185" t="s">
        <v>1638</v>
      </c>
      <c r="F197" s="186" t="str">
        <f>VLOOKUP(D197, Registration!$E$1:$F$526, 2, FALSE)</f>
        <v>+79256822762</v>
      </c>
      <c r="G197" s="182" t="s">
        <v>165</v>
      </c>
      <c r="H197" s="182" t="s">
        <v>165</v>
      </c>
      <c r="I197" s="1">
        <v>254</v>
      </c>
    </row>
    <row r="198" spans="1:9" ht="14.4" x14ac:dyDescent="0.3">
      <c r="A198" s="184" t="s">
        <v>1728</v>
      </c>
      <c r="B198" s="184" t="s">
        <v>1727</v>
      </c>
      <c r="C198" s="184" t="s">
        <v>1660</v>
      </c>
      <c r="D198" s="184" t="s">
        <v>1730</v>
      </c>
      <c r="E198" s="185" t="s">
        <v>1729</v>
      </c>
      <c r="F198" s="186" t="str">
        <f>VLOOKUP(D198, Registration!$E$1:$F$526, 2, FALSE)</f>
        <v>+79138640447</v>
      </c>
      <c r="G198" s="182" t="s">
        <v>1690</v>
      </c>
      <c r="H198" s="187">
        <v>0.64583333333333337</v>
      </c>
      <c r="I198" s="1">
        <v>351</v>
      </c>
    </row>
    <row r="199" spans="1:9" ht="14.4" x14ac:dyDescent="0.3">
      <c r="A199" s="184" t="s">
        <v>1239</v>
      </c>
      <c r="B199" s="184" t="s">
        <v>1238</v>
      </c>
      <c r="C199" s="184" t="s">
        <v>87</v>
      </c>
      <c r="D199" s="184" t="s">
        <v>1241</v>
      </c>
      <c r="E199" s="185" t="s">
        <v>1240</v>
      </c>
      <c r="F199" s="186" t="str">
        <f>VLOOKUP(D199, Registration!$E$1:$F$526, 2, FALSE)</f>
        <v>+79155501771</v>
      </c>
      <c r="G199" s="182" t="s">
        <v>165</v>
      </c>
      <c r="H199" s="182" t="s">
        <v>165</v>
      </c>
      <c r="I199" s="1">
        <v>328</v>
      </c>
    </row>
    <row r="200" spans="1:9" ht="14.4" x14ac:dyDescent="0.3">
      <c r="A200" s="184" t="s">
        <v>2569</v>
      </c>
      <c r="B200" s="184" t="s">
        <v>68</v>
      </c>
      <c r="C200" s="184" t="s">
        <v>1561</v>
      </c>
      <c r="D200" s="184" t="s">
        <v>2571</v>
      </c>
      <c r="E200" s="185" t="s">
        <v>2570</v>
      </c>
      <c r="F200" s="186" t="str">
        <f>VLOOKUP(D200, Registration!$E$1:$F$526, 2, FALSE)</f>
        <v>+79854431575</v>
      </c>
      <c r="G200" s="182" t="s">
        <v>1690</v>
      </c>
      <c r="H200" s="187">
        <v>0.75</v>
      </c>
      <c r="I200" s="1">
        <v>239</v>
      </c>
    </row>
    <row r="201" spans="1:9" ht="14.4" x14ac:dyDescent="0.3">
      <c r="A201" s="184" t="s">
        <v>2463</v>
      </c>
      <c r="B201" s="184" t="s">
        <v>14</v>
      </c>
      <c r="C201" s="184" t="s">
        <v>29</v>
      </c>
      <c r="D201" s="184" t="s">
        <v>2465</v>
      </c>
      <c r="E201" s="185" t="s">
        <v>2464</v>
      </c>
      <c r="F201" s="186" t="str">
        <f>VLOOKUP(D201, Registration!$E$1:$F$526, 2, FALSE)</f>
        <v>+79154509644</v>
      </c>
      <c r="G201" s="182" t="s">
        <v>1690</v>
      </c>
      <c r="H201" s="187">
        <v>0.75</v>
      </c>
      <c r="I201" s="1">
        <v>239</v>
      </c>
    </row>
    <row r="202" spans="1:9" ht="14.4" x14ac:dyDescent="0.3">
      <c r="A202" s="184" t="s">
        <v>2536</v>
      </c>
      <c r="B202" s="184" t="s">
        <v>14</v>
      </c>
      <c r="C202" s="184" t="s">
        <v>132</v>
      </c>
      <c r="D202" s="184" t="s">
        <v>2538</v>
      </c>
      <c r="E202" s="185" t="s">
        <v>2537</v>
      </c>
      <c r="F202" s="186" t="str">
        <f>VLOOKUP(D202, Registration!$E$1:$F$526, 2, FALSE)</f>
        <v>+79068973533</v>
      </c>
      <c r="G202" s="182" t="s">
        <v>165</v>
      </c>
      <c r="H202" s="182" t="s">
        <v>165</v>
      </c>
      <c r="I202" s="1">
        <v>215</v>
      </c>
    </row>
    <row r="203" spans="1:9" ht="14.4" x14ac:dyDescent="0.3">
      <c r="A203" s="184" t="s">
        <v>1405</v>
      </c>
      <c r="B203" s="184" t="s">
        <v>151</v>
      </c>
      <c r="C203" s="184" t="s">
        <v>1040</v>
      </c>
      <c r="D203" s="184" t="s">
        <v>1407</v>
      </c>
      <c r="E203" s="185" t="s">
        <v>1406</v>
      </c>
      <c r="F203" s="186" t="str">
        <f>VLOOKUP(D203, Registration!$E$1:$F$526, 2, FALSE)</f>
        <v>+79510320390</v>
      </c>
      <c r="G203" s="182" t="s">
        <v>2847</v>
      </c>
      <c r="H203" s="187">
        <v>0.70833333333333337</v>
      </c>
      <c r="I203" s="1">
        <v>333</v>
      </c>
    </row>
    <row r="204" spans="1:9" ht="14.4" x14ac:dyDescent="0.3">
      <c r="A204" s="184" t="s">
        <v>948</v>
      </c>
      <c r="B204" s="184" t="s">
        <v>562</v>
      </c>
      <c r="C204" s="184" t="s">
        <v>339</v>
      </c>
      <c r="D204" s="184" t="s">
        <v>2076</v>
      </c>
      <c r="E204" s="185" t="s">
        <v>2075</v>
      </c>
      <c r="F204" s="186" t="str">
        <f>VLOOKUP(D204, Registration!$E$1:$F$526, 2, FALSE)</f>
        <v>+79194106232</v>
      </c>
      <c r="G204" s="182" t="s">
        <v>1690</v>
      </c>
      <c r="H204" s="187">
        <v>0.64583333333333337</v>
      </c>
      <c r="I204" s="1">
        <v>228</v>
      </c>
    </row>
    <row r="205" spans="1:9" ht="14.4" x14ac:dyDescent="0.3">
      <c r="A205" s="184" t="s">
        <v>2028</v>
      </c>
      <c r="B205" s="184" t="s">
        <v>518</v>
      </c>
      <c r="C205" s="184" t="s">
        <v>339</v>
      </c>
      <c r="D205" s="184" t="s">
        <v>2030</v>
      </c>
      <c r="E205" s="185" t="s">
        <v>2029</v>
      </c>
      <c r="F205" s="186" t="str">
        <f>VLOOKUP(D205, Registration!$E$1:$F$526, 2, FALSE)</f>
        <v>+79032959700</v>
      </c>
      <c r="G205" s="182" t="s">
        <v>1690</v>
      </c>
      <c r="H205" s="187">
        <v>0.64583333333333337</v>
      </c>
      <c r="I205" s="1">
        <v>340</v>
      </c>
    </row>
    <row r="206" spans="1:9" ht="14.4" x14ac:dyDescent="0.3">
      <c r="A206" s="184" t="s">
        <v>2454</v>
      </c>
      <c r="B206" s="184" t="s">
        <v>2453</v>
      </c>
      <c r="C206" s="184" t="s">
        <v>1974</v>
      </c>
      <c r="D206" s="184" t="s">
        <v>2456</v>
      </c>
      <c r="E206" s="185" t="s">
        <v>2455</v>
      </c>
      <c r="F206" s="186" t="str">
        <f>VLOOKUP(D206, Registration!$E$1:$F$526, 2, FALSE)</f>
        <v>+79386547440</v>
      </c>
      <c r="G206" s="182" t="s">
        <v>1690</v>
      </c>
      <c r="H206" s="187">
        <v>0.625</v>
      </c>
      <c r="I206" s="1">
        <v>436</v>
      </c>
    </row>
    <row r="207" spans="1:9" ht="14.4" x14ac:dyDescent="0.3">
      <c r="A207" s="184" t="s">
        <v>1059</v>
      </c>
      <c r="B207" s="184" t="s">
        <v>158</v>
      </c>
      <c r="C207" s="184" t="s">
        <v>70</v>
      </c>
      <c r="D207" s="184" t="s">
        <v>1061</v>
      </c>
      <c r="E207" s="185" t="s">
        <v>1060</v>
      </c>
      <c r="F207" s="186" t="str">
        <f>VLOOKUP(D207, Registration!$E$1:$F$526, 2, FALSE)</f>
        <v>+79010952682</v>
      </c>
      <c r="G207" s="182" t="s">
        <v>2847</v>
      </c>
      <c r="H207" s="187">
        <v>0.6875</v>
      </c>
      <c r="I207" s="1">
        <v>223</v>
      </c>
    </row>
    <row r="208" spans="1:9" ht="14.4" x14ac:dyDescent="0.3">
      <c r="A208" s="184" t="s">
        <v>653</v>
      </c>
      <c r="B208" s="184" t="s">
        <v>652</v>
      </c>
      <c r="C208" s="184" t="s">
        <v>197</v>
      </c>
      <c r="D208" s="184" t="s">
        <v>655</v>
      </c>
      <c r="E208" s="185" t="s">
        <v>654</v>
      </c>
      <c r="F208" s="186" t="str">
        <f>VLOOKUP(D208, Registration!$E$1:$F$526, 2, FALSE)</f>
        <v>+79131462937</v>
      </c>
      <c r="G208" s="182" t="s">
        <v>2847</v>
      </c>
      <c r="H208" s="187">
        <v>0.75</v>
      </c>
      <c r="I208" s="1">
        <v>219</v>
      </c>
    </row>
    <row r="209" spans="1:9" ht="14.4" x14ac:dyDescent="0.3">
      <c r="A209" s="184" t="s">
        <v>2380</v>
      </c>
      <c r="B209" s="184" t="s">
        <v>2379</v>
      </c>
      <c r="C209" s="184" t="s">
        <v>2381</v>
      </c>
      <c r="D209" s="184" t="s">
        <v>2383</v>
      </c>
      <c r="E209" s="185" t="s">
        <v>2783</v>
      </c>
      <c r="F209" s="186" t="str">
        <f>VLOOKUP(D209, Registration!$E$1:$F$526, 2, FALSE)</f>
        <v>+79234332999</v>
      </c>
      <c r="G209" s="182" t="s">
        <v>2847</v>
      </c>
      <c r="H209" s="187">
        <v>0.6875</v>
      </c>
      <c r="I209" s="1">
        <v>235</v>
      </c>
    </row>
    <row r="210" spans="1:9" ht="14.4" x14ac:dyDescent="0.3">
      <c r="A210" s="184" t="s">
        <v>881</v>
      </c>
      <c r="B210" s="184" t="s">
        <v>880</v>
      </c>
      <c r="C210" s="184" t="s">
        <v>882</v>
      </c>
      <c r="D210" s="184" t="s">
        <v>884</v>
      </c>
      <c r="E210" s="185" t="s">
        <v>883</v>
      </c>
      <c r="F210" s="186" t="str">
        <f>VLOOKUP(D210, Registration!$E$1:$F$526, 2, FALSE)</f>
        <v>+79270306431</v>
      </c>
      <c r="G210" s="182" t="s">
        <v>2847</v>
      </c>
      <c r="H210" s="187">
        <v>0.6875</v>
      </c>
      <c r="I210" s="1">
        <v>357</v>
      </c>
    </row>
    <row r="211" spans="1:9" ht="14.4" x14ac:dyDescent="0.3">
      <c r="A211" s="184" t="s">
        <v>1291</v>
      </c>
      <c r="B211" s="184" t="s">
        <v>1290</v>
      </c>
      <c r="C211" s="184" t="s">
        <v>153</v>
      </c>
      <c r="D211" s="184" t="s">
        <v>1293</v>
      </c>
      <c r="E211" s="185" t="s">
        <v>1292</v>
      </c>
      <c r="F211" s="186" t="str">
        <f>VLOOKUP(D211, Registration!$E$1:$F$526, 2, FALSE)</f>
        <v>+79252827006</v>
      </c>
      <c r="G211" s="182" t="s">
        <v>2847</v>
      </c>
      <c r="H211" s="187">
        <v>0.6875</v>
      </c>
      <c r="I211" s="1">
        <v>237</v>
      </c>
    </row>
    <row r="212" spans="1:9" ht="14.4" x14ac:dyDescent="0.3">
      <c r="A212" s="184" t="s">
        <v>482</v>
      </c>
      <c r="B212" s="184" t="s">
        <v>1973</v>
      </c>
      <c r="C212" s="184" t="s">
        <v>1974</v>
      </c>
      <c r="D212" s="184" t="s">
        <v>1976</v>
      </c>
      <c r="E212" s="185" t="s">
        <v>1975</v>
      </c>
      <c r="F212" s="186" t="str">
        <f>VLOOKUP(D212, Registration!$E$1:$F$526, 2, FALSE)</f>
        <v>+79298752255</v>
      </c>
      <c r="G212" s="182" t="s">
        <v>1690</v>
      </c>
      <c r="H212" s="187">
        <v>0.75</v>
      </c>
      <c r="I212" s="1">
        <v>315</v>
      </c>
    </row>
    <row r="213" spans="1:9" ht="14.4" x14ac:dyDescent="0.3">
      <c r="A213" s="184" t="s">
        <v>152</v>
      </c>
      <c r="B213" s="184" t="s">
        <v>14</v>
      </c>
      <c r="C213" s="184" t="s">
        <v>470</v>
      </c>
      <c r="D213" s="184" t="s">
        <v>2605</v>
      </c>
      <c r="E213" s="185" t="s">
        <v>2604</v>
      </c>
      <c r="F213" s="186" t="str">
        <f>VLOOKUP(D213, Registration!$E$1:$F$526, 2, FALSE)</f>
        <v>+79259253771</v>
      </c>
      <c r="G213" s="182" t="s">
        <v>165</v>
      </c>
      <c r="H213" s="182" t="s">
        <v>165</v>
      </c>
      <c r="I213" s="1">
        <v>309</v>
      </c>
    </row>
    <row r="214" spans="1:9" ht="14.4" x14ac:dyDescent="0.3">
      <c r="A214" s="184" t="s">
        <v>2506</v>
      </c>
      <c r="B214" s="184" t="s">
        <v>1529</v>
      </c>
      <c r="C214" s="184" t="s">
        <v>63</v>
      </c>
      <c r="D214" s="184" t="s">
        <v>2508</v>
      </c>
      <c r="E214" s="185" t="s">
        <v>2507</v>
      </c>
      <c r="F214" s="186" t="str">
        <f>VLOOKUP(D214, Registration!$E$1:$F$526, 2, FALSE)</f>
        <v>+79162163284</v>
      </c>
      <c r="G214" s="182" t="s">
        <v>165</v>
      </c>
      <c r="H214" s="182" t="s">
        <v>165</v>
      </c>
      <c r="I214" s="1">
        <v>228</v>
      </c>
    </row>
    <row r="215" spans="1:9" ht="14.4" x14ac:dyDescent="0.3">
      <c r="A215" s="184" t="s">
        <v>1434</v>
      </c>
      <c r="B215" s="184" t="s">
        <v>158</v>
      </c>
      <c r="C215" s="184" t="s">
        <v>233</v>
      </c>
      <c r="D215" s="184" t="s">
        <v>1436</v>
      </c>
      <c r="E215" s="185" t="s">
        <v>1435</v>
      </c>
      <c r="F215" s="186" t="str">
        <f>VLOOKUP(D215, Registration!$E$1:$F$526, 2, FALSE)</f>
        <v>+79199659990</v>
      </c>
      <c r="G215" s="182" t="s">
        <v>1690</v>
      </c>
      <c r="H215" s="187">
        <v>0.625</v>
      </c>
      <c r="I215" s="1">
        <v>358</v>
      </c>
    </row>
    <row r="216" spans="1:9" ht="14.4" x14ac:dyDescent="0.3">
      <c r="A216" s="184" t="s">
        <v>948</v>
      </c>
      <c r="B216" s="184" t="s">
        <v>36</v>
      </c>
      <c r="C216" s="184" t="s">
        <v>1212</v>
      </c>
      <c r="D216" s="184" t="s">
        <v>1214</v>
      </c>
      <c r="E216" s="185" t="s">
        <v>1213</v>
      </c>
      <c r="F216" s="186" t="str">
        <f>VLOOKUP(D216, Registration!$E$1:$F$526, 2, FALSE)</f>
        <v>+79175944293</v>
      </c>
      <c r="G216" s="182" t="s">
        <v>1690</v>
      </c>
      <c r="H216" s="187">
        <v>0.64583333333333337</v>
      </c>
      <c r="I216" s="1">
        <v>257</v>
      </c>
    </row>
    <row r="217" spans="1:9" ht="14.4" x14ac:dyDescent="0.3">
      <c r="A217" s="184" t="s">
        <v>1764</v>
      </c>
      <c r="B217" s="184" t="s">
        <v>247</v>
      </c>
      <c r="C217" s="184" t="s">
        <v>3962</v>
      </c>
      <c r="D217" s="184" t="s">
        <v>1766</v>
      </c>
      <c r="E217" s="185" t="s">
        <v>3963</v>
      </c>
      <c r="F217" s="186" t="str">
        <f>VLOOKUP(D217, Registration!$E$1:$F$526, 2, FALSE)</f>
        <v>+79775420578</v>
      </c>
      <c r="G217" s="182" t="s">
        <v>1690</v>
      </c>
      <c r="H217" s="187">
        <v>0.625</v>
      </c>
      <c r="I217" s="1">
        <v>437</v>
      </c>
    </row>
    <row r="218" spans="1:9" ht="14.4" x14ac:dyDescent="0.3">
      <c r="A218" s="184" t="s">
        <v>728</v>
      </c>
      <c r="B218" s="184" t="s">
        <v>583</v>
      </c>
      <c r="C218" s="184" t="s">
        <v>729</v>
      </c>
      <c r="D218" s="184" t="s">
        <v>731</v>
      </c>
      <c r="E218" s="185" t="s">
        <v>730</v>
      </c>
      <c r="F218" s="186" t="str">
        <f>VLOOKUP(D218, Registration!$E$1:$F$526, 2, FALSE)</f>
        <v>+79165346126</v>
      </c>
      <c r="G218" s="182" t="s">
        <v>1690</v>
      </c>
      <c r="H218" s="187">
        <v>0.75</v>
      </c>
      <c r="I218" s="1">
        <v>250</v>
      </c>
    </row>
    <row r="219" spans="1:9" ht="14.4" x14ac:dyDescent="0.3">
      <c r="A219" s="184" t="s">
        <v>792</v>
      </c>
      <c r="B219" s="184" t="s">
        <v>68</v>
      </c>
      <c r="C219" s="184" t="s">
        <v>793</v>
      </c>
      <c r="D219" s="184" t="s">
        <v>795</v>
      </c>
      <c r="E219" s="185" t="s">
        <v>794</v>
      </c>
      <c r="F219" s="186" t="str">
        <f>VLOOKUP(D219, Registration!$E$1:$F$526, 2, FALSE)</f>
        <v>+79384561117</v>
      </c>
      <c r="G219" s="182" t="s">
        <v>2847</v>
      </c>
      <c r="H219" s="187">
        <v>0.6875</v>
      </c>
      <c r="I219" s="1">
        <v>329</v>
      </c>
    </row>
    <row r="220" spans="1:9" ht="14.4" x14ac:dyDescent="0.3">
      <c r="A220" s="184" t="s">
        <v>2385</v>
      </c>
      <c r="B220" s="184" t="s">
        <v>570</v>
      </c>
      <c r="C220" s="184" t="s">
        <v>2386</v>
      </c>
      <c r="D220" s="184" t="s">
        <v>2388</v>
      </c>
      <c r="E220" s="185" t="s">
        <v>2387</v>
      </c>
      <c r="F220" s="186" t="str">
        <f>VLOOKUP(D220, Registration!$E$1:$F$526, 2, FALSE)</f>
        <v>+79852876431</v>
      </c>
      <c r="G220" s="182" t="s">
        <v>165</v>
      </c>
      <c r="H220" s="182" t="s">
        <v>165</v>
      </c>
      <c r="I220" s="1">
        <v>425</v>
      </c>
    </row>
    <row r="221" spans="1:9" ht="14.4" x14ac:dyDescent="0.3">
      <c r="A221" s="184" t="s">
        <v>637</v>
      </c>
      <c r="B221" s="184" t="s">
        <v>511</v>
      </c>
      <c r="C221" s="184" t="s">
        <v>453</v>
      </c>
      <c r="D221" s="184" t="s">
        <v>639</v>
      </c>
      <c r="E221" s="185" t="s">
        <v>3964</v>
      </c>
      <c r="F221" s="186" t="str">
        <f>VLOOKUP(D221, Registration!$E$1:$F$526, 2, FALSE)</f>
        <v>+79295452807</v>
      </c>
      <c r="G221" s="182" t="s">
        <v>165</v>
      </c>
      <c r="H221" s="182" t="s">
        <v>165</v>
      </c>
      <c r="I221" s="1">
        <v>311</v>
      </c>
    </row>
    <row r="222" spans="1:9" ht="14.4" x14ac:dyDescent="0.3">
      <c r="A222" s="184" t="s">
        <v>1925</v>
      </c>
      <c r="B222" s="184" t="s">
        <v>176</v>
      </c>
      <c r="C222" s="184" t="s">
        <v>290</v>
      </c>
      <c r="D222" s="184" t="s">
        <v>1927</v>
      </c>
      <c r="E222" s="2" t="s">
        <v>1926</v>
      </c>
      <c r="F222" s="186" t="str">
        <f>VLOOKUP(D222, Registration!$E$1:$F$526, 2, FALSE)</f>
        <v>+79996318245</v>
      </c>
      <c r="G222" s="182" t="s">
        <v>165</v>
      </c>
      <c r="H222" s="182" t="s">
        <v>165</v>
      </c>
      <c r="I222" s="1">
        <v>429</v>
      </c>
    </row>
    <row r="223" spans="1:9" ht="14.4" x14ac:dyDescent="0.3">
      <c r="A223" s="184" t="s">
        <v>1692</v>
      </c>
      <c r="B223" s="184" t="s">
        <v>1691</v>
      </c>
      <c r="C223" s="184" t="s">
        <v>1693</v>
      </c>
      <c r="D223" s="184" t="s">
        <v>1695</v>
      </c>
      <c r="E223" s="185" t="s">
        <v>1694</v>
      </c>
      <c r="F223" s="186" t="str">
        <f>VLOOKUP(D223, Registration!$E$1:$F$526, 2, FALSE)</f>
        <v>+79086103680</v>
      </c>
      <c r="G223" s="182" t="s">
        <v>1690</v>
      </c>
      <c r="H223" s="187">
        <v>0.75</v>
      </c>
      <c r="I223" s="1">
        <v>254</v>
      </c>
    </row>
    <row r="224" spans="1:9" ht="14.4" x14ac:dyDescent="0.3">
      <c r="A224" s="184" t="s">
        <v>2246</v>
      </c>
      <c r="B224" s="184" t="s">
        <v>1182</v>
      </c>
      <c r="C224" s="184" t="s">
        <v>425</v>
      </c>
      <c r="D224" s="184" t="s">
        <v>2248</v>
      </c>
      <c r="E224" s="185" t="s">
        <v>3965</v>
      </c>
      <c r="F224" s="186" t="str">
        <f>VLOOKUP(D224, Registration!$E$1:$F$526, 2, FALSE)</f>
        <v>+79617145285</v>
      </c>
      <c r="G224" s="182" t="s">
        <v>165</v>
      </c>
      <c r="H224" s="182" t="s">
        <v>165</v>
      </c>
      <c r="I224" s="1">
        <v>427</v>
      </c>
    </row>
    <row r="225" spans="1:9" ht="14.4" x14ac:dyDescent="0.3">
      <c r="A225" s="184" t="s">
        <v>684</v>
      </c>
      <c r="B225" s="184" t="s">
        <v>683</v>
      </c>
      <c r="C225" s="184" t="s">
        <v>3966</v>
      </c>
      <c r="D225" s="184" t="s">
        <v>687</v>
      </c>
      <c r="E225" s="185" t="s">
        <v>686</v>
      </c>
      <c r="F225" s="186" t="str">
        <f>VLOOKUP(D225, Registration!$E$1:$F$526, 2, FALSE)</f>
        <v>+79917657931</v>
      </c>
      <c r="G225" s="182" t="s">
        <v>2847</v>
      </c>
      <c r="H225" s="187">
        <v>0.6875</v>
      </c>
      <c r="I225" s="1">
        <v>333</v>
      </c>
    </row>
    <row r="226" spans="1:9" ht="14.4" x14ac:dyDescent="0.3">
      <c r="A226" s="184" t="s">
        <v>216</v>
      </c>
      <c r="B226" s="184" t="s">
        <v>2770</v>
      </c>
      <c r="C226" s="184" t="s">
        <v>217</v>
      </c>
      <c r="D226" s="184" t="s">
        <v>219</v>
      </c>
      <c r="E226" s="185" t="s">
        <v>218</v>
      </c>
      <c r="F226" s="186" t="str">
        <f>VLOOKUP(D226, Registration!$E$1:$F$526, 2, FALSE)</f>
        <v>+79064501708</v>
      </c>
      <c r="G226" s="182" t="s">
        <v>1690</v>
      </c>
      <c r="H226" s="187">
        <v>0.625</v>
      </c>
      <c r="I226" s="1">
        <v>325</v>
      </c>
    </row>
    <row r="227" spans="1:9" ht="14.4" x14ac:dyDescent="0.3">
      <c r="A227" s="184" t="s">
        <v>2293</v>
      </c>
      <c r="B227" s="184" t="s">
        <v>2292</v>
      </c>
      <c r="C227" s="184" t="s">
        <v>2294</v>
      </c>
      <c r="D227" s="184" t="s">
        <v>2296</v>
      </c>
      <c r="E227" s="185" t="s">
        <v>3339</v>
      </c>
      <c r="F227" s="186" t="str">
        <f>VLOOKUP(D227, Registration!$E$1:$F$526, 2, FALSE)</f>
        <v>+79168145858</v>
      </c>
      <c r="G227" s="182" t="s">
        <v>2847</v>
      </c>
      <c r="H227" s="187">
        <v>0.70833333333333337</v>
      </c>
      <c r="I227" s="1">
        <v>433</v>
      </c>
    </row>
    <row r="228" spans="1:9" ht="14.4" x14ac:dyDescent="0.3">
      <c r="A228" s="184" t="s">
        <v>1739</v>
      </c>
      <c r="B228" s="184" t="s">
        <v>231</v>
      </c>
      <c r="C228" s="184" t="s">
        <v>403</v>
      </c>
      <c r="D228" s="184" t="s">
        <v>1741</v>
      </c>
      <c r="E228" s="185" t="s">
        <v>3967</v>
      </c>
      <c r="F228" s="186" t="str">
        <f>VLOOKUP(D228, Registration!$E$1:$F$526, 2, FALSE)</f>
        <v>+79851626655</v>
      </c>
      <c r="G228" s="182" t="s">
        <v>1690</v>
      </c>
      <c r="H228" s="187">
        <v>0.64583333333333337</v>
      </c>
      <c r="I228" s="1">
        <v>350</v>
      </c>
    </row>
    <row r="229" spans="1:9" ht="14.4" x14ac:dyDescent="0.3">
      <c r="A229" s="184" t="s">
        <v>1066</v>
      </c>
      <c r="B229" s="184" t="s">
        <v>1065</v>
      </c>
      <c r="C229" s="184" t="s">
        <v>1067</v>
      </c>
      <c r="D229" s="184" t="s">
        <v>1069</v>
      </c>
      <c r="E229" s="185" t="s">
        <v>1068</v>
      </c>
      <c r="F229" s="186" t="str">
        <f>VLOOKUP(D229, Registration!$E$1:$F$526, 2, FALSE)</f>
        <v>+79534153911</v>
      </c>
      <c r="G229" s="182" t="s">
        <v>2847</v>
      </c>
      <c r="H229" s="187">
        <v>0.6875</v>
      </c>
      <c r="I229" s="1">
        <v>222</v>
      </c>
    </row>
    <row r="230" spans="1:9" ht="14.4" x14ac:dyDescent="0.3">
      <c r="A230" s="184" t="s">
        <v>2492</v>
      </c>
      <c r="B230" s="184" t="s">
        <v>2491</v>
      </c>
      <c r="C230" s="184" t="s">
        <v>2493</v>
      </c>
      <c r="D230" s="184" t="s">
        <v>2495</v>
      </c>
      <c r="E230" s="185" t="s">
        <v>2494</v>
      </c>
      <c r="F230" s="186" t="str">
        <f>VLOOKUP(D230, Registration!$E$1:$F$526, 2, FALSE)</f>
        <v>+79224175595</v>
      </c>
      <c r="G230" s="182" t="s">
        <v>1690</v>
      </c>
      <c r="H230" s="187">
        <v>0.625</v>
      </c>
      <c r="I230" s="1">
        <v>440</v>
      </c>
    </row>
    <row r="231" spans="1:9" ht="14.4" x14ac:dyDescent="0.3">
      <c r="A231" s="184" t="s">
        <v>2591</v>
      </c>
      <c r="B231" s="184" t="s">
        <v>381</v>
      </c>
      <c r="C231" s="184" t="s">
        <v>2592</v>
      </c>
      <c r="D231" s="184" t="s">
        <v>2967</v>
      </c>
      <c r="E231" s="185" t="s">
        <v>3968</v>
      </c>
      <c r="F231" s="186" t="str">
        <f>VLOOKUP(D231, Registration!$E$1:$F$526, 2, FALSE)</f>
        <v>+79645586528</v>
      </c>
      <c r="G231" s="182" t="s">
        <v>1690</v>
      </c>
      <c r="H231" s="187">
        <v>0.625</v>
      </c>
      <c r="I231" s="1">
        <v>427</v>
      </c>
    </row>
    <row r="232" spans="1:9" ht="14.4" x14ac:dyDescent="0.3">
      <c r="A232" s="184" t="s">
        <v>2287</v>
      </c>
      <c r="B232" s="184" t="s">
        <v>577</v>
      </c>
      <c r="C232" s="184" t="s">
        <v>425</v>
      </c>
      <c r="D232" s="184" t="s">
        <v>2289</v>
      </c>
      <c r="E232" s="185" t="s">
        <v>3969</v>
      </c>
      <c r="F232" s="186" t="str">
        <f>VLOOKUP(D232, Registration!$E$1:$F$526, 2, FALSE)</f>
        <v>+79121847065</v>
      </c>
      <c r="G232" s="182" t="s">
        <v>165</v>
      </c>
      <c r="H232" s="182" t="s">
        <v>165</v>
      </c>
      <c r="I232" s="1">
        <v>433</v>
      </c>
    </row>
    <row r="233" spans="1:9" ht="14.4" x14ac:dyDescent="0.3">
      <c r="A233" s="184" t="s">
        <v>786</v>
      </c>
      <c r="B233" s="184" t="s">
        <v>14</v>
      </c>
      <c r="C233" s="184" t="s">
        <v>275</v>
      </c>
      <c r="D233" s="184" t="s">
        <v>2221</v>
      </c>
      <c r="E233" s="185" t="s">
        <v>2220</v>
      </c>
      <c r="F233" s="186" t="str">
        <f>VLOOKUP(D233, Registration!$E$1:$F$526, 2, FALSE)</f>
        <v>+79150958003</v>
      </c>
      <c r="G233" s="182" t="s">
        <v>165</v>
      </c>
      <c r="H233" s="182" t="s">
        <v>165</v>
      </c>
      <c r="I233" s="1">
        <v>339</v>
      </c>
    </row>
    <row r="234" spans="1:9" ht="14.4" x14ac:dyDescent="0.3">
      <c r="A234" s="184" t="s">
        <v>820</v>
      </c>
      <c r="B234" s="184" t="s">
        <v>819</v>
      </c>
      <c r="C234" s="184" t="s">
        <v>821</v>
      </c>
      <c r="D234" s="184" t="s">
        <v>823</v>
      </c>
      <c r="E234" s="185" t="s">
        <v>822</v>
      </c>
      <c r="F234" s="186" t="str">
        <f>VLOOKUP(D234, Registration!$E$1:$F$526, 2, FALSE)</f>
        <v>+79613642233</v>
      </c>
      <c r="G234" s="182" t="s">
        <v>165</v>
      </c>
      <c r="H234" s="182" t="s">
        <v>165</v>
      </c>
      <c r="I234" s="1">
        <v>427</v>
      </c>
    </row>
    <row r="235" spans="1:9" ht="14.4" x14ac:dyDescent="0.3">
      <c r="A235" s="184" t="s">
        <v>2407</v>
      </c>
      <c r="B235" s="184" t="s">
        <v>151</v>
      </c>
      <c r="C235" s="184" t="s">
        <v>132</v>
      </c>
      <c r="D235" s="184" t="s">
        <v>2409</v>
      </c>
      <c r="E235" s="185" t="s">
        <v>2408</v>
      </c>
      <c r="F235" s="186" t="str">
        <f>VLOOKUP(D235, Registration!$E$1:$F$526, 2, FALSE)</f>
        <v>+79853487035</v>
      </c>
      <c r="G235" s="182" t="s">
        <v>165</v>
      </c>
      <c r="H235" s="182" t="s">
        <v>165</v>
      </c>
      <c r="I235" s="1">
        <v>324</v>
      </c>
    </row>
    <row r="236" spans="1:9" ht="14.4" x14ac:dyDescent="0.3">
      <c r="A236" s="184" t="s">
        <v>77</v>
      </c>
      <c r="B236" s="184" t="s">
        <v>76</v>
      </c>
      <c r="C236" s="184" t="s">
        <v>78</v>
      </c>
      <c r="D236" s="184" t="s">
        <v>80</v>
      </c>
      <c r="E236" s="185" t="s">
        <v>79</v>
      </c>
      <c r="F236" s="186" t="str">
        <f>VLOOKUP(D236, Registration!$E$1:$F$526, 2, FALSE)</f>
        <v>+79660833121</v>
      </c>
      <c r="G236" s="182" t="s">
        <v>165</v>
      </c>
      <c r="H236" s="182" t="s">
        <v>165</v>
      </c>
      <c r="I236" s="1">
        <v>335</v>
      </c>
    </row>
    <row r="237" spans="1:9" ht="14.4" x14ac:dyDescent="0.3">
      <c r="A237" s="184" t="s">
        <v>948</v>
      </c>
      <c r="B237" s="184" t="s">
        <v>2081</v>
      </c>
      <c r="C237" s="184" t="s">
        <v>116</v>
      </c>
      <c r="D237" s="184" t="s">
        <v>2083</v>
      </c>
      <c r="E237" s="185" t="s">
        <v>2082</v>
      </c>
      <c r="F237" s="186" t="str">
        <f>VLOOKUP(D237, Registration!$E$1:$F$526, 2, FALSE)</f>
        <v>+79181354289</v>
      </c>
      <c r="G237" s="182" t="s">
        <v>2847</v>
      </c>
      <c r="H237" s="187">
        <v>0.70833333333333337</v>
      </c>
      <c r="I237" s="1">
        <v>218</v>
      </c>
    </row>
    <row r="238" spans="1:9" ht="14.4" x14ac:dyDescent="0.3">
      <c r="A238" s="184" t="s">
        <v>814</v>
      </c>
      <c r="B238" s="184" t="s">
        <v>151</v>
      </c>
      <c r="C238" s="184" t="s">
        <v>110</v>
      </c>
      <c r="D238" s="184" t="s">
        <v>816</v>
      </c>
      <c r="E238" s="185" t="s">
        <v>815</v>
      </c>
      <c r="F238" s="186" t="str">
        <f>VLOOKUP(D238, Registration!$E$1:$F$526, 2, FALSE)</f>
        <v>+79683923734</v>
      </c>
      <c r="G238" s="182" t="s">
        <v>165</v>
      </c>
      <c r="H238" s="182" t="s">
        <v>165</v>
      </c>
      <c r="I238" s="1">
        <v>429</v>
      </c>
    </row>
    <row r="239" spans="1:9" ht="14.4" x14ac:dyDescent="0.3">
      <c r="A239" s="184" t="s">
        <v>2095</v>
      </c>
      <c r="B239" s="184" t="s">
        <v>1958</v>
      </c>
      <c r="C239" s="184" t="s">
        <v>2096</v>
      </c>
      <c r="D239" s="184" t="s">
        <v>2098</v>
      </c>
      <c r="E239" s="185" t="s">
        <v>2097</v>
      </c>
      <c r="F239" s="186" t="str">
        <f>VLOOKUP(D239, Registration!$E$1:$F$526, 2, FALSE)</f>
        <v>+79393357858</v>
      </c>
      <c r="G239" s="182" t="s">
        <v>165</v>
      </c>
      <c r="H239" s="182" t="s">
        <v>165</v>
      </c>
      <c r="I239" s="1">
        <v>448</v>
      </c>
    </row>
    <row r="240" spans="1:9" ht="14.4" x14ac:dyDescent="0.3">
      <c r="A240" s="184" t="s">
        <v>1592</v>
      </c>
      <c r="B240" s="184" t="s">
        <v>1591</v>
      </c>
      <c r="C240" s="184" t="s">
        <v>425</v>
      </c>
      <c r="D240" s="184" t="s">
        <v>1594</v>
      </c>
      <c r="E240" s="185" t="s">
        <v>1593</v>
      </c>
      <c r="F240" s="186" t="str">
        <f>VLOOKUP(D240, Registration!$E$1:$F$526, 2, FALSE)</f>
        <v>+79170333650</v>
      </c>
      <c r="G240" s="182" t="s">
        <v>165</v>
      </c>
      <c r="H240" s="182" t="s">
        <v>165</v>
      </c>
      <c r="I240" s="1">
        <v>455</v>
      </c>
    </row>
    <row r="241" spans="1:9" ht="14.4" x14ac:dyDescent="0.3">
      <c r="A241" s="184" t="s">
        <v>1708</v>
      </c>
      <c r="B241" s="184" t="s">
        <v>195</v>
      </c>
      <c r="C241" s="184" t="s">
        <v>249</v>
      </c>
      <c r="D241" s="184" t="s">
        <v>1710</v>
      </c>
      <c r="E241" s="185" t="s">
        <v>1709</v>
      </c>
      <c r="F241" s="186" t="str">
        <f>VLOOKUP(D241, Registration!$E$1:$F$526, 2, FALSE)</f>
        <v>+79208585550</v>
      </c>
      <c r="G241" s="182" t="s">
        <v>1690</v>
      </c>
      <c r="H241" s="187">
        <v>0.64583333333333337</v>
      </c>
      <c r="I241" s="1">
        <v>428</v>
      </c>
    </row>
    <row r="242" spans="1:9" ht="14.4" x14ac:dyDescent="0.3">
      <c r="A242" s="184" t="s">
        <v>1216</v>
      </c>
      <c r="B242" s="184" t="s">
        <v>281</v>
      </c>
      <c r="C242" s="184" t="s">
        <v>87</v>
      </c>
      <c r="D242" s="184" t="s">
        <v>1218</v>
      </c>
      <c r="E242" s="185" t="s">
        <v>1217</v>
      </c>
      <c r="F242" s="186" t="str">
        <f>VLOOKUP(D242, Registration!$E$1:$F$526, 2, FALSE)</f>
        <v>+79036868161</v>
      </c>
      <c r="G242" s="182" t="s">
        <v>1690</v>
      </c>
      <c r="H242" s="187">
        <v>0.75</v>
      </c>
      <c r="I242" s="1">
        <v>451</v>
      </c>
    </row>
    <row r="243" spans="1:9" ht="14.4" x14ac:dyDescent="0.3">
      <c r="A243" s="184" t="s">
        <v>452</v>
      </c>
      <c r="B243" s="184" t="s">
        <v>451</v>
      </c>
      <c r="C243" s="184" t="s">
        <v>453</v>
      </c>
      <c r="D243" s="184" t="s">
        <v>455</v>
      </c>
      <c r="E243" s="185" t="s">
        <v>454</v>
      </c>
      <c r="F243" s="186" t="str">
        <f>VLOOKUP(D243, Registration!$E$1:$F$526, 2, FALSE)</f>
        <v>+79116324136</v>
      </c>
      <c r="G243" s="182" t="s">
        <v>165</v>
      </c>
      <c r="H243" s="182" t="s">
        <v>165</v>
      </c>
      <c r="I243" s="1">
        <v>420</v>
      </c>
    </row>
    <row r="244" spans="1:9" ht="14.4" x14ac:dyDescent="0.3">
      <c r="A244" s="184" t="s">
        <v>1378</v>
      </c>
      <c r="B244" s="184" t="s">
        <v>1377</v>
      </c>
      <c r="C244" s="184" t="s">
        <v>954</v>
      </c>
      <c r="D244" s="184" t="s">
        <v>1380</v>
      </c>
      <c r="E244" s="185" t="s">
        <v>1379</v>
      </c>
      <c r="F244" s="186" t="str">
        <f>VLOOKUP(D244, Registration!$E$1:$F$526, 2, FALSE)</f>
        <v>+79195003850</v>
      </c>
      <c r="G244" s="182" t="s">
        <v>2847</v>
      </c>
      <c r="H244" s="187">
        <v>0.6875</v>
      </c>
      <c r="I244" s="1">
        <v>356</v>
      </c>
    </row>
    <row r="245" spans="1:9" ht="14.4" x14ac:dyDescent="0.3">
      <c r="A245" s="184" t="s">
        <v>1391</v>
      </c>
      <c r="B245" s="184" t="s">
        <v>1390</v>
      </c>
      <c r="C245" s="184" t="s">
        <v>70</v>
      </c>
      <c r="D245" s="184" t="s">
        <v>1393</v>
      </c>
      <c r="E245" s="185" t="s">
        <v>1392</v>
      </c>
      <c r="F245" s="186" t="str">
        <f>VLOOKUP(D245, Registration!$E$1:$F$526, 2, FALSE)</f>
        <v>+79511218898</v>
      </c>
      <c r="G245" s="182" t="s">
        <v>2847</v>
      </c>
      <c r="H245" s="187">
        <v>0.6875</v>
      </c>
      <c r="I245" s="1">
        <v>252</v>
      </c>
    </row>
    <row r="246" spans="1:9" ht="14.4" x14ac:dyDescent="0.3">
      <c r="A246" s="184" t="s">
        <v>2530</v>
      </c>
      <c r="B246" s="184" t="s">
        <v>14</v>
      </c>
      <c r="C246" s="184" t="s">
        <v>1112</v>
      </c>
      <c r="D246" s="184" t="s">
        <v>2532</v>
      </c>
      <c r="E246" s="185" t="s">
        <v>2531</v>
      </c>
      <c r="F246" s="186" t="str">
        <f>VLOOKUP(D246, Registration!$E$1:$F$526, 2, FALSE)</f>
        <v>+79100952704</v>
      </c>
      <c r="G246" s="182" t="s">
        <v>165</v>
      </c>
      <c r="H246" s="182" t="s">
        <v>165</v>
      </c>
      <c r="I246" s="1">
        <v>450</v>
      </c>
    </row>
    <row r="247" spans="1:9" ht="14.4" x14ac:dyDescent="0.3">
      <c r="A247" s="184" t="s">
        <v>115</v>
      </c>
      <c r="B247" s="184" t="s">
        <v>68</v>
      </c>
      <c r="C247" s="184" t="s">
        <v>116</v>
      </c>
      <c r="D247" s="184" t="s">
        <v>118</v>
      </c>
      <c r="E247" s="185" t="s">
        <v>117</v>
      </c>
      <c r="F247" s="186" t="str">
        <f>VLOOKUP(D247, Registration!$E$1:$F$526, 2, FALSE)</f>
        <v>+79147911863</v>
      </c>
      <c r="G247" s="182" t="s">
        <v>1690</v>
      </c>
      <c r="H247" s="187">
        <v>0.64583333333333337</v>
      </c>
      <c r="I247" s="1">
        <v>336</v>
      </c>
    </row>
    <row r="248" spans="1:9" ht="14.4" x14ac:dyDescent="0.3">
      <c r="A248" s="184" t="s">
        <v>571</v>
      </c>
      <c r="B248" s="184" t="s">
        <v>570</v>
      </c>
      <c r="C248" s="184" t="s">
        <v>572</v>
      </c>
      <c r="D248" s="184" t="s">
        <v>574</v>
      </c>
      <c r="E248" s="185" t="s">
        <v>573</v>
      </c>
      <c r="F248" s="186" t="str">
        <f>VLOOKUP(D248, Registration!$E$1:$F$526, 2, FALSE)</f>
        <v>+79094771881</v>
      </c>
      <c r="G248" s="182" t="s">
        <v>2847</v>
      </c>
      <c r="H248" s="187">
        <v>0.6875</v>
      </c>
      <c r="I248" s="1">
        <v>255</v>
      </c>
    </row>
    <row r="249" spans="1:9" ht="14.4" x14ac:dyDescent="0.3">
      <c r="A249" s="184" t="s">
        <v>261</v>
      </c>
      <c r="B249" s="184" t="s">
        <v>36</v>
      </c>
      <c r="C249" s="184" t="s">
        <v>70</v>
      </c>
      <c r="D249" s="184" t="s">
        <v>263</v>
      </c>
      <c r="E249" s="185" t="s">
        <v>262</v>
      </c>
      <c r="F249" s="186" t="str">
        <f>VLOOKUP(D249, Registration!$E$1:$F$526, 2, FALSE)</f>
        <v>+79160207012</v>
      </c>
      <c r="G249" s="182" t="s">
        <v>1690</v>
      </c>
      <c r="H249" s="187">
        <v>0.625</v>
      </c>
      <c r="I249" s="1">
        <v>447</v>
      </c>
    </row>
    <row r="250" spans="1:9" ht="14.4" x14ac:dyDescent="0.3">
      <c r="A250" s="184" t="s">
        <v>2402</v>
      </c>
      <c r="B250" s="184" t="s">
        <v>518</v>
      </c>
      <c r="C250" s="184" t="s">
        <v>1067</v>
      </c>
      <c r="D250" s="184" t="s">
        <v>2404</v>
      </c>
      <c r="E250" s="185" t="s">
        <v>2403</v>
      </c>
      <c r="F250" s="186" t="str">
        <f>VLOOKUP(D250, Registration!$E$1:$F$526, 2, FALSE)</f>
        <v>+79196881881</v>
      </c>
      <c r="G250" s="182" t="s">
        <v>165</v>
      </c>
      <c r="H250" s="182" t="s">
        <v>165</v>
      </c>
      <c r="I250" s="1">
        <v>310</v>
      </c>
    </row>
    <row r="251" spans="1:9" ht="14.4" x14ac:dyDescent="0.3">
      <c r="A251" s="184" t="s">
        <v>296</v>
      </c>
      <c r="B251" s="184" t="s">
        <v>36</v>
      </c>
      <c r="C251" s="184" t="s">
        <v>297</v>
      </c>
      <c r="D251" s="184" t="s">
        <v>299</v>
      </c>
      <c r="E251" s="185" t="s">
        <v>3048</v>
      </c>
      <c r="F251" s="186" t="str">
        <f>VLOOKUP(D251, Registration!$E$1:$F$526, 2, FALSE)</f>
        <v>+79539114495</v>
      </c>
      <c r="G251" s="182" t="s">
        <v>2847</v>
      </c>
      <c r="H251" s="187">
        <v>0.6875</v>
      </c>
      <c r="I251" s="1">
        <v>303</v>
      </c>
    </row>
    <row r="252" spans="1:9" ht="14.4" x14ac:dyDescent="0.3">
      <c r="A252" s="184" t="s">
        <v>1426</v>
      </c>
      <c r="B252" s="184" t="s">
        <v>1425</v>
      </c>
      <c r="C252" s="184" t="s">
        <v>29</v>
      </c>
      <c r="D252" s="184" t="s">
        <v>1428</v>
      </c>
      <c r="E252" s="185" t="s">
        <v>1427</v>
      </c>
      <c r="F252" s="186" t="str">
        <f>VLOOKUP(D252, Registration!$E$1:$F$526, 2, FALSE)</f>
        <v>+79805597665</v>
      </c>
      <c r="G252" s="182" t="s">
        <v>165</v>
      </c>
      <c r="H252" s="182" t="s">
        <v>165</v>
      </c>
      <c r="I252" s="1">
        <v>455</v>
      </c>
    </row>
    <row r="253" spans="1:9" ht="14.4" x14ac:dyDescent="0.3">
      <c r="A253" s="184" t="s">
        <v>2622</v>
      </c>
      <c r="B253" s="184" t="s">
        <v>451</v>
      </c>
      <c r="C253" s="184" t="s">
        <v>376</v>
      </c>
      <c r="D253" s="184" t="s">
        <v>2625</v>
      </c>
      <c r="E253" s="185" t="s">
        <v>2624</v>
      </c>
      <c r="F253" s="186" t="str">
        <f>VLOOKUP(D253, Registration!$E$1:$F$526, 2, FALSE)</f>
        <v>+79852794288</v>
      </c>
      <c r="G253" s="182" t="s">
        <v>1690</v>
      </c>
      <c r="H253" s="187">
        <v>0.625</v>
      </c>
      <c r="I253" s="1">
        <v>230</v>
      </c>
    </row>
    <row r="254" spans="1:9" ht="14.4" x14ac:dyDescent="0.3">
      <c r="A254" s="184" t="s">
        <v>948</v>
      </c>
      <c r="B254" s="184" t="s">
        <v>2307</v>
      </c>
      <c r="C254" s="184" t="s">
        <v>190</v>
      </c>
      <c r="D254" s="184" t="s">
        <v>2309</v>
      </c>
      <c r="E254" s="185" t="s">
        <v>2308</v>
      </c>
      <c r="F254" s="186" t="str">
        <f>VLOOKUP(D254, Registration!$E$1:$F$526, 2, FALSE)</f>
        <v>+79803348009</v>
      </c>
      <c r="G254" s="182" t="s">
        <v>1690</v>
      </c>
      <c r="H254" s="187">
        <v>0.64583333333333337</v>
      </c>
      <c r="I254" s="1">
        <v>216</v>
      </c>
    </row>
    <row r="255" spans="1:9" ht="14.4" x14ac:dyDescent="0.3">
      <c r="A255" s="184" t="s">
        <v>2022</v>
      </c>
      <c r="B255" s="184" t="s">
        <v>2021</v>
      </c>
      <c r="C255" s="184" t="s">
        <v>2023</v>
      </c>
      <c r="D255" s="184" t="s">
        <v>2025</v>
      </c>
      <c r="E255" s="185" t="s">
        <v>2024</v>
      </c>
      <c r="F255" s="186" t="str">
        <f>VLOOKUP(D255, Registration!$E$1:$F$526, 2, FALSE)</f>
        <v>+79034234489</v>
      </c>
      <c r="G255" s="182" t="s">
        <v>165</v>
      </c>
      <c r="H255" s="182" t="s">
        <v>165</v>
      </c>
      <c r="I255" s="1">
        <v>420</v>
      </c>
    </row>
    <row r="256" spans="1:9" ht="14.4" x14ac:dyDescent="0.3">
      <c r="A256" s="184" t="s">
        <v>1039</v>
      </c>
      <c r="B256" s="184" t="s">
        <v>61</v>
      </c>
      <c r="C256" s="184" t="s">
        <v>1040</v>
      </c>
      <c r="D256" s="184" t="s">
        <v>1042</v>
      </c>
      <c r="E256" s="185" t="s">
        <v>1041</v>
      </c>
      <c r="F256" s="186" t="str">
        <f>VLOOKUP(D256, Registration!$E$1:$F$526, 2, FALSE)</f>
        <v>+79685001163</v>
      </c>
      <c r="G256" s="182" t="s">
        <v>1690</v>
      </c>
      <c r="H256" s="187">
        <v>0.64583333333333337</v>
      </c>
      <c r="I256" s="1">
        <v>454</v>
      </c>
    </row>
    <row r="257" spans="1:9" ht="14.4" x14ac:dyDescent="0.3">
      <c r="A257" s="184" t="s">
        <v>2558</v>
      </c>
      <c r="B257" s="184" t="s">
        <v>108</v>
      </c>
      <c r="C257" s="184" t="s">
        <v>1599</v>
      </c>
      <c r="D257" s="184" t="s">
        <v>2560</v>
      </c>
      <c r="E257" s="185" t="s">
        <v>3970</v>
      </c>
      <c r="F257" s="186" t="str">
        <f>VLOOKUP(D257, Registration!$E$1:$F$526, 2, FALSE)</f>
        <v>+79102185006</v>
      </c>
      <c r="G257" s="182" t="s">
        <v>165</v>
      </c>
      <c r="H257" s="182" t="s">
        <v>165</v>
      </c>
      <c r="I257" s="1">
        <v>313</v>
      </c>
    </row>
    <row r="258" spans="1:9" ht="14.4" x14ac:dyDescent="0.3">
      <c r="A258" s="184" t="s">
        <v>555</v>
      </c>
      <c r="B258" s="184" t="s">
        <v>76</v>
      </c>
      <c r="C258" s="184" t="s">
        <v>3073</v>
      </c>
      <c r="D258" s="184" t="s">
        <v>558</v>
      </c>
      <c r="E258" s="185" t="s">
        <v>557</v>
      </c>
      <c r="F258" s="186" t="str">
        <f>VLOOKUP(D258, Registration!$E$1:$F$526, 2, FALSE)</f>
        <v>+79960005720</v>
      </c>
      <c r="G258" s="182" t="s">
        <v>2847</v>
      </c>
      <c r="H258" s="187">
        <v>0.6875</v>
      </c>
      <c r="I258" s="1">
        <v>227</v>
      </c>
    </row>
    <row r="259" spans="1:9" ht="14.4" x14ac:dyDescent="0.3">
      <c r="A259" s="184" t="s">
        <v>2300</v>
      </c>
      <c r="B259" s="184" t="s">
        <v>2299</v>
      </c>
      <c r="C259" s="184" t="s">
        <v>2301</v>
      </c>
      <c r="D259" s="184" t="s">
        <v>2303</v>
      </c>
      <c r="E259" s="185" t="s">
        <v>2302</v>
      </c>
      <c r="F259" s="186" t="str">
        <f>VLOOKUP(D259, Registration!$E$1:$F$526, 2, FALSE)</f>
        <v>+79265577749</v>
      </c>
      <c r="G259" s="182" t="s">
        <v>1690</v>
      </c>
      <c r="H259" s="187">
        <v>0.625</v>
      </c>
      <c r="I259" s="1">
        <v>305</v>
      </c>
    </row>
    <row r="260" spans="1:9" ht="14.4" x14ac:dyDescent="0.3">
      <c r="A260" s="184" t="s">
        <v>3971</v>
      </c>
      <c r="B260" s="184" t="s">
        <v>3972</v>
      </c>
      <c r="C260" s="184" t="s">
        <v>3973</v>
      </c>
      <c r="D260" s="184" t="s">
        <v>581</v>
      </c>
      <c r="E260" s="185" t="s">
        <v>580</v>
      </c>
      <c r="F260" s="186" t="str">
        <f>VLOOKUP(D260, Registration!$E$1:$F$526, 2, FALSE)</f>
        <v>+79167679232</v>
      </c>
      <c r="G260" s="182" t="s">
        <v>1690</v>
      </c>
      <c r="H260" s="187">
        <v>0.64583333333333337</v>
      </c>
      <c r="I260" s="1">
        <v>324</v>
      </c>
    </row>
    <row r="261" spans="1:9" ht="14.4" x14ac:dyDescent="0.3">
      <c r="A261" s="184" t="s">
        <v>232</v>
      </c>
      <c r="B261" s="184" t="s">
        <v>231</v>
      </c>
      <c r="C261" s="184" t="s">
        <v>233</v>
      </c>
      <c r="D261" s="184" t="s">
        <v>235</v>
      </c>
      <c r="E261" s="185" t="s">
        <v>234</v>
      </c>
      <c r="F261" s="186" t="str">
        <f>VLOOKUP(D261, Registration!$E$1:$F$526, 2, FALSE)</f>
        <v>+79775993977</v>
      </c>
      <c r="G261" s="182" t="s">
        <v>165</v>
      </c>
      <c r="H261" s="182" t="s">
        <v>165</v>
      </c>
      <c r="I261" s="1">
        <v>304</v>
      </c>
    </row>
    <row r="262" spans="1:9" ht="14.4" x14ac:dyDescent="0.3">
      <c r="A262" s="184" t="s">
        <v>1679</v>
      </c>
      <c r="B262" s="184" t="s">
        <v>1678</v>
      </c>
      <c r="C262" s="184" t="s">
        <v>1680</v>
      </c>
      <c r="D262" s="184" t="s">
        <v>1682</v>
      </c>
      <c r="E262" s="185" t="s">
        <v>1681</v>
      </c>
      <c r="F262" s="186" t="str">
        <f>VLOOKUP(D262, Registration!$E$1:$F$526, 2, FALSE)</f>
        <v>+79033536581</v>
      </c>
      <c r="G262" s="182" t="s">
        <v>1690</v>
      </c>
      <c r="H262" s="187">
        <v>0.75</v>
      </c>
      <c r="I262" s="1">
        <v>355</v>
      </c>
    </row>
    <row r="263" spans="1:9" ht="14.4" x14ac:dyDescent="0.3">
      <c r="A263" s="184" t="s">
        <v>2630</v>
      </c>
      <c r="B263" s="184" t="s">
        <v>583</v>
      </c>
      <c r="C263" s="184" t="s">
        <v>132</v>
      </c>
      <c r="D263" s="184" t="s">
        <v>2632</v>
      </c>
      <c r="E263" s="185" t="s">
        <v>3974</v>
      </c>
      <c r="F263" s="186" t="str">
        <f>VLOOKUP(D263, Registration!$E$1:$F$526, 2, FALSE)</f>
        <v>+79951179262</v>
      </c>
      <c r="G263" s="182" t="s">
        <v>2847</v>
      </c>
      <c r="H263" s="187">
        <v>0.6875</v>
      </c>
      <c r="I263" s="1">
        <v>434</v>
      </c>
    </row>
    <row r="264" spans="1:9" ht="14.4" x14ac:dyDescent="0.3">
      <c r="A264" s="184" t="s">
        <v>2335</v>
      </c>
      <c r="B264" s="184" t="s">
        <v>2334</v>
      </c>
      <c r="C264" s="184" t="s">
        <v>1599</v>
      </c>
      <c r="D264" s="184" t="s">
        <v>2337</v>
      </c>
      <c r="E264" s="185" t="s">
        <v>2336</v>
      </c>
      <c r="F264" s="186" t="str">
        <f>VLOOKUP(D264, Registration!$E$1:$F$526, 2, FALSE)</f>
        <v>+79854224210</v>
      </c>
      <c r="G264" s="182" t="s">
        <v>1690</v>
      </c>
      <c r="H264" s="187">
        <v>0.625</v>
      </c>
      <c r="I264" s="1">
        <v>325</v>
      </c>
    </row>
    <row r="265" spans="1:9" ht="14.4" x14ac:dyDescent="0.3">
      <c r="A265" s="184" t="s">
        <v>939</v>
      </c>
      <c r="B265" s="184" t="s">
        <v>458</v>
      </c>
      <c r="C265" s="184" t="s">
        <v>339</v>
      </c>
      <c r="D265" s="184" t="s">
        <v>941</v>
      </c>
      <c r="E265" s="185" t="s">
        <v>940</v>
      </c>
      <c r="F265" s="186" t="str">
        <f>VLOOKUP(D265, Registration!$E$1:$F$526, 2, FALSE)</f>
        <v>+79601221717</v>
      </c>
      <c r="G265" s="182" t="s">
        <v>2847</v>
      </c>
      <c r="H265" s="187">
        <v>0.75</v>
      </c>
      <c r="I265" s="1">
        <v>224</v>
      </c>
    </row>
    <row r="266" spans="1:9" ht="14.4" x14ac:dyDescent="0.3">
      <c r="A266" s="184" t="s">
        <v>1991</v>
      </c>
      <c r="B266" s="184" t="s">
        <v>1990</v>
      </c>
      <c r="C266" s="184" t="s">
        <v>63</v>
      </c>
      <c r="D266" s="184" t="s">
        <v>1993</v>
      </c>
      <c r="E266" s="185" t="s">
        <v>1992</v>
      </c>
      <c r="F266" s="186" t="str">
        <f>VLOOKUP(D266, Registration!$E$1:$F$526, 2, FALSE)</f>
        <v>+79041917905</v>
      </c>
      <c r="G266" s="182" t="s">
        <v>165</v>
      </c>
      <c r="H266" s="182" t="s">
        <v>165</v>
      </c>
      <c r="I266" s="1">
        <v>413</v>
      </c>
    </row>
    <row r="267" spans="1:9" ht="14.4" x14ac:dyDescent="0.3">
      <c r="A267" s="184" t="s">
        <v>159</v>
      </c>
      <c r="B267" s="184" t="s">
        <v>158</v>
      </c>
      <c r="C267" s="184" t="s">
        <v>160</v>
      </c>
      <c r="D267" s="184" t="s">
        <v>162</v>
      </c>
      <c r="E267" s="185" t="s">
        <v>161</v>
      </c>
      <c r="F267" s="186" t="str">
        <f>VLOOKUP(D267, Registration!$E$1:$F$526, 2, FALSE)</f>
        <v>+79197620980</v>
      </c>
      <c r="G267" s="182" t="s">
        <v>1690</v>
      </c>
      <c r="H267" s="187">
        <v>0.64583333333333337</v>
      </c>
      <c r="I267" s="1">
        <v>330</v>
      </c>
    </row>
    <row r="268" spans="1:9" ht="14.4" x14ac:dyDescent="0.3">
      <c r="A268" s="184" t="s">
        <v>2419</v>
      </c>
      <c r="B268" s="184" t="s">
        <v>2617</v>
      </c>
      <c r="C268" s="184" t="s">
        <v>63</v>
      </c>
      <c r="D268" s="184" t="s">
        <v>2619</v>
      </c>
      <c r="E268" s="185" t="s">
        <v>2618</v>
      </c>
      <c r="F268" s="186" t="str">
        <f>VLOOKUP(D268, Registration!$E$1:$F$526, 2, FALSE)</f>
        <v>+79854495580</v>
      </c>
      <c r="G268" s="182" t="s">
        <v>1690</v>
      </c>
      <c r="H268" s="187">
        <v>0.625</v>
      </c>
      <c r="I268" s="1">
        <v>439</v>
      </c>
    </row>
    <row r="269" spans="1:9" ht="14.4" x14ac:dyDescent="0.3">
      <c r="A269" s="184" t="s">
        <v>183</v>
      </c>
      <c r="B269" s="184" t="s">
        <v>158</v>
      </c>
      <c r="C269" s="184" t="s">
        <v>184</v>
      </c>
      <c r="D269" s="184" t="s">
        <v>186</v>
      </c>
      <c r="E269" s="185" t="s">
        <v>185</v>
      </c>
      <c r="F269" s="186" t="str">
        <f>VLOOKUP(D269, Registration!$E$1:$F$526, 2, FALSE)</f>
        <v>+79370978057</v>
      </c>
      <c r="G269" s="182" t="s">
        <v>165</v>
      </c>
      <c r="H269" s="182" t="s">
        <v>165</v>
      </c>
      <c r="I269" s="1">
        <v>418</v>
      </c>
    </row>
    <row r="270" spans="1:9" ht="14.4" x14ac:dyDescent="0.3">
      <c r="A270" s="184" t="s">
        <v>2652</v>
      </c>
      <c r="B270" s="184" t="s">
        <v>652</v>
      </c>
      <c r="C270" s="184" t="s">
        <v>190</v>
      </c>
      <c r="D270" s="184" t="s">
        <v>2654</v>
      </c>
      <c r="E270" s="185" t="s">
        <v>2653</v>
      </c>
      <c r="F270" s="186" t="str">
        <f>VLOOKUP(D270, Registration!$E$1:$F$526, 2, FALSE)</f>
        <v>+79174000811</v>
      </c>
      <c r="G270" s="182" t="s">
        <v>165</v>
      </c>
      <c r="H270" s="182" t="s">
        <v>165</v>
      </c>
      <c r="I270" s="1">
        <v>412</v>
      </c>
    </row>
    <row r="271" spans="1:9" ht="14.4" x14ac:dyDescent="0.3">
      <c r="A271" s="184" t="s">
        <v>2541</v>
      </c>
      <c r="B271" s="184" t="s">
        <v>357</v>
      </c>
      <c r="C271" s="184" t="s">
        <v>3975</v>
      </c>
      <c r="D271" s="184" t="s">
        <v>3976</v>
      </c>
      <c r="E271" s="185" t="s">
        <v>3977</v>
      </c>
      <c r="F271" s="186" t="str">
        <f>VLOOKUP(D271, Registration!$E$1:$F$526, 2, FALSE)</f>
        <v>+79032350742</v>
      </c>
      <c r="G271" s="182" t="s">
        <v>2847</v>
      </c>
      <c r="H271" s="187">
        <v>0.75</v>
      </c>
      <c r="I271" s="1">
        <v>411</v>
      </c>
    </row>
    <row r="272" spans="1:9" ht="14.4" x14ac:dyDescent="0.3">
      <c r="A272" s="184" t="s">
        <v>1331</v>
      </c>
      <c r="B272" s="184" t="s">
        <v>493</v>
      </c>
      <c r="C272" s="184" t="s">
        <v>233</v>
      </c>
      <c r="D272" s="184" t="s">
        <v>1333</v>
      </c>
      <c r="E272" s="185" t="s">
        <v>1332</v>
      </c>
      <c r="F272" s="186" t="str">
        <f>VLOOKUP(D272, Registration!$E$1:$F$526, 2, FALSE)</f>
        <v>+79851424661</v>
      </c>
      <c r="G272" s="182" t="s">
        <v>1690</v>
      </c>
      <c r="H272" s="187">
        <v>0.625</v>
      </c>
      <c r="I272" s="1">
        <v>353</v>
      </c>
    </row>
    <row r="273" spans="1:9" ht="14.4" x14ac:dyDescent="0.3">
      <c r="A273" s="184" t="s">
        <v>870</v>
      </c>
      <c r="B273" s="184" t="s">
        <v>869</v>
      </c>
      <c r="C273" s="184" t="s">
        <v>871</v>
      </c>
      <c r="D273" s="184" t="s">
        <v>873</v>
      </c>
      <c r="E273" s="185" t="s">
        <v>872</v>
      </c>
      <c r="F273" s="186" t="str">
        <f>VLOOKUP(D273, Registration!$E$1:$F$526, 2, FALSE)</f>
        <v>+79038704374</v>
      </c>
      <c r="G273" s="182" t="s">
        <v>2847</v>
      </c>
      <c r="H273" s="187">
        <v>0.6875</v>
      </c>
      <c r="I273" s="1">
        <v>323</v>
      </c>
    </row>
    <row r="274" spans="1:9" ht="14.4" x14ac:dyDescent="0.3">
      <c r="A274" s="184" t="s">
        <v>2371</v>
      </c>
      <c r="B274" s="184" t="s">
        <v>76</v>
      </c>
      <c r="C274" s="184" t="s">
        <v>87</v>
      </c>
      <c r="D274" s="1" t="s">
        <v>2878</v>
      </c>
      <c r="E274" s="185" t="s">
        <v>2372</v>
      </c>
      <c r="F274" s="3" t="s">
        <v>2374</v>
      </c>
      <c r="G274" s="182" t="s">
        <v>1690</v>
      </c>
      <c r="H274" s="187">
        <v>0.64583333333333337</v>
      </c>
      <c r="I274" s="1">
        <v>213</v>
      </c>
    </row>
    <row r="275" spans="1:9" ht="14.4" x14ac:dyDescent="0.3">
      <c r="A275" s="184" t="s">
        <v>1722</v>
      </c>
      <c r="B275" s="184" t="s">
        <v>493</v>
      </c>
      <c r="C275" s="184" t="s">
        <v>249</v>
      </c>
      <c r="D275" s="184" t="s">
        <v>1724</v>
      </c>
      <c r="E275" s="185" t="s">
        <v>1723</v>
      </c>
      <c r="F275" s="186" t="str">
        <f>VLOOKUP(D275, Registration!$E$1:$F$526, 2, FALSE)</f>
        <v>+79263254222</v>
      </c>
      <c r="G275" s="182" t="s">
        <v>2847</v>
      </c>
      <c r="H275" s="187">
        <v>0.75</v>
      </c>
      <c r="I275" s="1">
        <v>348</v>
      </c>
    </row>
    <row r="276" spans="1:9" ht="14.4" x14ac:dyDescent="0.3">
      <c r="A276" s="184" t="s">
        <v>2612</v>
      </c>
      <c r="B276" s="184" t="s">
        <v>14</v>
      </c>
      <c r="C276" s="184" t="s">
        <v>63</v>
      </c>
      <c r="D276" s="184" t="s">
        <v>2614</v>
      </c>
      <c r="E276" s="185" t="s">
        <v>2613</v>
      </c>
      <c r="F276" s="186" t="str">
        <f>VLOOKUP(D276, Registration!$E$1:$F$526, 2, FALSE)</f>
        <v>+79255119351</v>
      </c>
      <c r="G276" s="182" t="s">
        <v>1690</v>
      </c>
      <c r="H276" s="187">
        <v>0.625</v>
      </c>
      <c r="I276" s="1">
        <v>318</v>
      </c>
    </row>
    <row r="277" spans="1:9" ht="14.4" x14ac:dyDescent="0.3">
      <c r="A277" s="184" t="s">
        <v>1005</v>
      </c>
      <c r="B277" s="184" t="s">
        <v>1004</v>
      </c>
      <c r="C277" s="184" t="s">
        <v>1006</v>
      </c>
      <c r="D277" s="184" t="s">
        <v>1008</v>
      </c>
      <c r="E277" s="185" t="s">
        <v>1007</v>
      </c>
      <c r="F277" s="186" t="str">
        <f>VLOOKUP(D277, Registration!$E$1:$F$526, 2, FALSE)</f>
        <v>+79775968980</v>
      </c>
      <c r="G277" s="182" t="s">
        <v>1690</v>
      </c>
      <c r="H277" s="187">
        <v>0.75</v>
      </c>
      <c r="I277" s="1">
        <v>322</v>
      </c>
    </row>
    <row r="278" spans="1:9" ht="14.4" x14ac:dyDescent="0.3">
      <c r="A278" s="184" t="s">
        <v>2607</v>
      </c>
      <c r="B278" s="184" t="s">
        <v>1979</v>
      </c>
      <c r="C278" s="184" t="s">
        <v>871</v>
      </c>
      <c r="D278" s="184" t="s">
        <v>2609</v>
      </c>
      <c r="E278" s="185" t="s">
        <v>2608</v>
      </c>
      <c r="F278" s="186" t="str">
        <f>VLOOKUP(D278, Registration!$E$1:$F$526, 2, FALSE)</f>
        <v>+79093004568</v>
      </c>
      <c r="G278" s="182" t="s">
        <v>1690</v>
      </c>
      <c r="H278" s="187">
        <v>0.625</v>
      </c>
      <c r="I278" s="1">
        <v>452</v>
      </c>
    </row>
    <row r="279" spans="1:9" ht="14.4" x14ac:dyDescent="0.3">
      <c r="A279" s="184" t="s">
        <v>1864</v>
      </c>
      <c r="B279" s="184" t="s">
        <v>27</v>
      </c>
      <c r="C279" s="184" t="s">
        <v>513</v>
      </c>
      <c r="D279" s="184" t="s">
        <v>1866</v>
      </c>
      <c r="E279" s="185" t="s">
        <v>1865</v>
      </c>
      <c r="F279" s="186" t="str">
        <f>VLOOKUP(D279, Registration!$E$1:$F$526, 2, FALSE)</f>
        <v>+79194301344</v>
      </c>
      <c r="G279" s="182" t="s">
        <v>165</v>
      </c>
      <c r="H279" s="182" t="s">
        <v>165</v>
      </c>
      <c r="I279" s="1">
        <v>424</v>
      </c>
    </row>
    <row r="280" spans="1:9" ht="14.4" x14ac:dyDescent="0.3">
      <c r="A280" s="184" t="s">
        <v>1541</v>
      </c>
      <c r="B280" s="184" t="s">
        <v>281</v>
      </c>
      <c r="C280" s="184" t="s">
        <v>1112</v>
      </c>
      <c r="D280" s="184" t="s">
        <v>1543</v>
      </c>
      <c r="E280" s="185" t="s">
        <v>1542</v>
      </c>
      <c r="F280" s="186" t="str">
        <f>VLOOKUP(D280, Registration!$E$1:$F$526, 2, FALSE)</f>
        <v>+79857891587</v>
      </c>
      <c r="G280" s="182" t="s">
        <v>2847</v>
      </c>
      <c r="H280" s="187">
        <v>0.70833333333333337</v>
      </c>
      <c r="I280" s="1">
        <v>421</v>
      </c>
    </row>
    <row r="281" spans="1:9" ht="14.4" x14ac:dyDescent="0.3">
      <c r="A281" s="184" t="s">
        <v>1996</v>
      </c>
      <c r="B281" s="184" t="s">
        <v>61</v>
      </c>
      <c r="C281" s="184" t="s">
        <v>1997</v>
      </c>
      <c r="D281" s="184" t="s">
        <v>1999</v>
      </c>
      <c r="E281" s="185" t="s">
        <v>1998</v>
      </c>
      <c r="F281" s="186" t="str">
        <f>VLOOKUP(D281, Registration!$E$1:$F$526, 2, FALSE)</f>
        <v>+79824082023</v>
      </c>
      <c r="G281" s="182" t="s">
        <v>1690</v>
      </c>
      <c r="H281" s="187">
        <v>0.64583333333333337</v>
      </c>
      <c r="I281" s="1">
        <v>434</v>
      </c>
    </row>
    <row r="282" spans="1:9" ht="14.4" x14ac:dyDescent="0.3">
      <c r="A282" s="184" t="s">
        <v>2103</v>
      </c>
      <c r="B282" s="184" t="s">
        <v>158</v>
      </c>
      <c r="C282" s="184" t="s">
        <v>70</v>
      </c>
      <c r="D282" s="184" t="s">
        <v>2105</v>
      </c>
      <c r="E282" s="185" t="s">
        <v>2104</v>
      </c>
      <c r="F282" s="186" t="str">
        <f>VLOOKUP(D282, Registration!$E$1:$F$526, 2, FALSE)</f>
        <v>+79168729785</v>
      </c>
      <c r="G282" s="182" t="s">
        <v>1690</v>
      </c>
      <c r="H282" s="187">
        <v>0.64583333333333337</v>
      </c>
      <c r="I282" s="1">
        <v>358</v>
      </c>
    </row>
    <row r="283" spans="1:9" ht="14.4" x14ac:dyDescent="0.3">
      <c r="A283" s="184" t="s">
        <v>858</v>
      </c>
      <c r="B283" s="184" t="s">
        <v>27</v>
      </c>
      <c r="C283" s="184" t="s">
        <v>275</v>
      </c>
      <c r="D283" s="184" t="s">
        <v>860</v>
      </c>
      <c r="E283" s="185" t="s">
        <v>859</v>
      </c>
      <c r="F283" s="186" t="str">
        <f>VLOOKUP(D283, Registration!$E$1:$F$526, 2, FALSE)</f>
        <v>+79778848332</v>
      </c>
      <c r="G283" s="182" t="s">
        <v>1690</v>
      </c>
      <c r="H283" s="187">
        <v>0.625</v>
      </c>
      <c r="I283" s="1">
        <v>325</v>
      </c>
    </row>
    <row r="284" spans="1:9" ht="14.4" x14ac:dyDescent="0.3">
      <c r="A284" s="184" t="s">
        <v>2242</v>
      </c>
      <c r="B284" s="184" t="s">
        <v>61</v>
      </c>
      <c r="C284" s="184" t="s">
        <v>153</v>
      </c>
      <c r="D284" s="184" t="s">
        <v>2244</v>
      </c>
      <c r="E284" s="185" t="s">
        <v>2243</v>
      </c>
      <c r="F284" s="186" t="str">
        <f>VLOOKUP(D284, Registration!$E$1:$F$526, 2, FALSE)</f>
        <v>+79606029729</v>
      </c>
      <c r="G284" s="182" t="s">
        <v>165</v>
      </c>
      <c r="H284" s="182" t="s">
        <v>165</v>
      </c>
      <c r="I284" s="1">
        <v>326</v>
      </c>
    </row>
    <row r="285" spans="1:9" ht="14.4" x14ac:dyDescent="0.3">
      <c r="A285" s="184" t="s">
        <v>648</v>
      </c>
      <c r="B285" s="184" t="s">
        <v>14</v>
      </c>
      <c r="C285" s="184" t="s">
        <v>87</v>
      </c>
      <c r="D285" s="184" t="s">
        <v>650</v>
      </c>
      <c r="E285" s="185" t="s">
        <v>649</v>
      </c>
      <c r="F285" s="186" t="str">
        <f>VLOOKUP(D285, Registration!$E$1:$F$526, 2, FALSE)</f>
        <v>+79156172477</v>
      </c>
      <c r="G285" s="182" t="s">
        <v>165</v>
      </c>
      <c r="H285" s="182" t="s">
        <v>165</v>
      </c>
      <c r="I285" s="1">
        <v>321</v>
      </c>
    </row>
    <row r="286" spans="1:9" ht="14.4" x14ac:dyDescent="0.3">
      <c r="A286" s="184" t="s">
        <v>2513</v>
      </c>
      <c r="B286" s="184" t="s">
        <v>137</v>
      </c>
      <c r="C286" s="184" t="s">
        <v>132</v>
      </c>
      <c r="D286" s="184" t="s">
        <v>2515</v>
      </c>
      <c r="E286" s="185" t="s">
        <v>2514</v>
      </c>
      <c r="F286" s="186" t="str">
        <f>VLOOKUP(D286, Registration!$E$1:$F$526, 2, FALSE)</f>
        <v>+79138582702</v>
      </c>
      <c r="G286" s="182" t="s">
        <v>1690</v>
      </c>
      <c r="H286" s="187">
        <v>0.625</v>
      </c>
      <c r="I286" s="1">
        <v>431</v>
      </c>
    </row>
    <row r="287" spans="1:9" ht="14.4" x14ac:dyDescent="0.3">
      <c r="A287" s="184" t="s">
        <v>2551</v>
      </c>
      <c r="B287" s="184" t="s">
        <v>1635</v>
      </c>
      <c r="C287" s="184" t="s">
        <v>2552</v>
      </c>
      <c r="D287" s="184" t="s">
        <v>2554</v>
      </c>
      <c r="E287" s="185" t="s">
        <v>2553</v>
      </c>
      <c r="F287" s="186" t="str">
        <f>VLOOKUP(D287, Registration!$E$1:$F$526, 2, FALSE)</f>
        <v>+79856665343</v>
      </c>
      <c r="G287" s="182" t="s">
        <v>1690</v>
      </c>
      <c r="H287" s="187">
        <v>0.625</v>
      </c>
      <c r="I287" s="1">
        <v>305</v>
      </c>
    </row>
    <row r="288" spans="1:9" ht="14.4" x14ac:dyDescent="0.3">
      <c r="A288" s="184" t="s">
        <v>2112</v>
      </c>
      <c r="B288" s="184" t="s">
        <v>195</v>
      </c>
      <c r="C288" s="184" t="s">
        <v>403</v>
      </c>
      <c r="D288" s="184" t="s">
        <v>2114</v>
      </c>
      <c r="E288" s="185" t="s">
        <v>2113</v>
      </c>
      <c r="F288" s="186" t="str">
        <f>VLOOKUP(D288, Registration!$E$1:$F$526, 2, FALSE)</f>
        <v>+79107237551</v>
      </c>
      <c r="G288" s="182" t="s">
        <v>1690</v>
      </c>
      <c r="H288" s="187">
        <v>0.64583333333333337</v>
      </c>
      <c r="I288" s="1">
        <v>350</v>
      </c>
    </row>
    <row r="289" spans="1:9" ht="14.4" x14ac:dyDescent="0.3">
      <c r="A289" s="184" t="s">
        <v>2546</v>
      </c>
      <c r="B289" s="184" t="s">
        <v>151</v>
      </c>
      <c r="C289" s="184" t="s">
        <v>275</v>
      </c>
      <c r="D289" s="184" t="s">
        <v>2548</v>
      </c>
      <c r="E289" s="185" t="s">
        <v>2547</v>
      </c>
      <c r="F289" s="186" t="str">
        <f>VLOOKUP(D289, Registration!$E$1:$F$526, 2, FALSE)</f>
        <v>+79255930622</v>
      </c>
      <c r="G289" s="182" t="s">
        <v>165</v>
      </c>
      <c r="H289" s="182" t="s">
        <v>165</v>
      </c>
      <c r="I289" s="1">
        <v>429</v>
      </c>
    </row>
    <row r="290" spans="1:9" ht="14.4" x14ac:dyDescent="0.3">
      <c r="A290" s="184" t="s">
        <v>2173</v>
      </c>
      <c r="B290" s="184" t="s">
        <v>475</v>
      </c>
      <c r="C290" s="184" t="s">
        <v>793</v>
      </c>
      <c r="D290" s="184" t="s">
        <v>2175</v>
      </c>
      <c r="E290" s="185" t="s">
        <v>2174</v>
      </c>
      <c r="F290" s="186" t="str">
        <f>VLOOKUP(D290, Registration!$E$1:$F$526, 2, FALSE)</f>
        <v>+79101857258</v>
      </c>
      <c r="G290" s="182" t="s">
        <v>1690</v>
      </c>
      <c r="H290" s="187">
        <v>0.64583333333333337</v>
      </c>
      <c r="I290" s="1">
        <v>226</v>
      </c>
    </row>
    <row r="291" spans="1:9" ht="14.4" x14ac:dyDescent="0.3">
      <c r="A291" s="184" t="s">
        <v>1144</v>
      </c>
      <c r="B291" s="184" t="s">
        <v>475</v>
      </c>
      <c r="C291" s="184" t="s">
        <v>190</v>
      </c>
      <c r="D291" s="184" t="s">
        <v>1146</v>
      </c>
      <c r="E291" s="2" t="s">
        <v>1145</v>
      </c>
      <c r="F291" s="186" t="str">
        <f>VLOOKUP(D291, Registration!$E$1:$F$526, 2, FALSE)</f>
        <v>+79806786897</v>
      </c>
      <c r="G291" s="182" t="s">
        <v>2847</v>
      </c>
      <c r="H291" s="187">
        <v>0.6875</v>
      </c>
      <c r="I291" s="1">
        <v>214</v>
      </c>
    </row>
    <row r="292" spans="1:9" ht="14.4" x14ac:dyDescent="0.3">
      <c r="A292" s="184" t="s">
        <v>1917</v>
      </c>
      <c r="B292" s="184" t="s">
        <v>1916</v>
      </c>
      <c r="C292" s="184" t="s">
        <v>3978</v>
      </c>
      <c r="D292" s="184" t="s">
        <v>1919</v>
      </c>
      <c r="E292" s="185" t="s">
        <v>1918</v>
      </c>
      <c r="F292" s="186" t="str">
        <f>VLOOKUP(D292, Registration!$E$1:$F$526, 2, FALSE)</f>
        <v>+79299365400</v>
      </c>
      <c r="G292" s="182" t="s">
        <v>165</v>
      </c>
      <c r="H292" s="182" t="s">
        <v>165</v>
      </c>
      <c r="I292" s="1">
        <v>311</v>
      </c>
    </row>
    <row r="293" spans="1:9" ht="14.4" x14ac:dyDescent="0.3">
      <c r="A293" s="184" t="s">
        <v>2276</v>
      </c>
      <c r="B293" s="184" t="s">
        <v>2275</v>
      </c>
      <c r="C293" s="184" t="s">
        <v>2277</v>
      </c>
      <c r="D293" s="184" t="s">
        <v>2279</v>
      </c>
      <c r="E293" s="185" t="s">
        <v>2278</v>
      </c>
      <c r="F293" s="186" t="str">
        <f>VLOOKUP(D293, Registration!$E$1:$F$526, 2, FALSE)</f>
        <v>+79285146256</v>
      </c>
      <c r="G293" s="182" t="s">
        <v>165</v>
      </c>
      <c r="H293" s="182" t="s">
        <v>165</v>
      </c>
      <c r="I293" s="1">
        <v>432</v>
      </c>
    </row>
    <row r="294" spans="1:9" ht="14.4" x14ac:dyDescent="0.3">
      <c r="A294" s="184" t="s">
        <v>282</v>
      </c>
      <c r="B294" s="184" t="s">
        <v>281</v>
      </c>
      <c r="C294" s="184" t="s">
        <v>63</v>
      </c>
      <c r="D294" s="184" t="s">
        <v>284</v>
      </c>
      <c r="E294" s="185" t="s">
        <v>283</v>
      </c>
      <c r="F294" s="186" t="str">
        <f>VLOOKUP(D294, Registration!$E$1:$F$526, 2, FALSE)</f>
        <v>+79940640371</v>
      </c>
      <c r="G294" s="182" t="s">
        <v>2847</v>
      </c>
      <c r="H294" s="187">
        <v>0.79166666666666663</v>
      </c>
      <c r="I294" s="1">
        <v>421</v>
      </c>
    </row>
    <row r="295" spans="1:9" ht="14.4" x14ac:dyDescent="0.3">
      <c r="A295" s="184" t="s">
        <v>1351</v>
      </c>
      <c r="B295" s="184" t="s">
        <v>451</v>
      </c>
      <c r="C295" s="184" t="s">
        <v>390</v>
      </c>
      <c r="D295" s="184" t="s">
        <v>1353</v>
      </c>
      <c r="E295" s="185" t="s">
        <v>1352</v>
      </c>
      <c r="F295" s="186" t="str">
        <f>VLOOKUP(D295, Registration!$E$1:$F$526, 2, FALSE)</f>
        <v>+79807145727</v>
      </c>
      <c r="G295" s="182" t="s">
        <v>2847</v>
      </c>
      <c r="H295" s="187">
        <v>0.6875</v>
      </c>
      <c r="I295" s="1">
        <v>419</v>
      </c>
    </row>
    <row r="296" spans="1:9" ht="14.4" x14ac:dyDescent="0.3">
      <c r="A296" s="184" t="s">
        <v>2397</v>
      </c>
      <c r="B296" s="184" t="s">
        <v>2396</v>
      </c>
      <c r="C296" s="184" t="s">
        <v>63</v>
      </c>
      <c r="D296" s="184" t="s">
        <v>2399</v>
      </c>
      <c r="E296" s="185" t="s">
        <v>2398</v>
      </c>
      <c r="F296" s="186" t="str">
        <f>VLOOKUP(D296, Registration!$E$1:$F$526, 2, FALSE)</f>
        <v>+79168515351</v>
      </c>
      <c r="G296" s="182" t="s">
        <v>1690</v>
      </c>
      <c r="H296" s="187">
        <v>0.75</v>
      </c>
      <c r="I296" s="1">
        <v>419</v>
      </c>
    </row>
    <row r="297" spans="1:9" ht="14.4" x14ac:dyDescent="0.3">
      <c r="A297" s="184" t="s">
        <v>2085</v>
      </c>
      <c r="B297" s="184" t="s">
        <v>151</v>
      </c>
      <c r="C297" s="184" t="s">
        <v>16</v>
      </c>
      <c r="D297" s="184" t="s">
        <v>2087</v>
      </c>
      <c r="E297" s="185" t="s">
        <v>2086</v>
      </c>
      <c r="F297" s="186" t="str">
        <f>VLOOKUP(D297, Registration!$E$1:$F$526, 2, FALSE)</f>
        <v>+79853867646</v>
      </c>
      <c r="G297" s="182" t="s">
        <v>165</v>
      </c>
      <c r="H297" s="182" t="s">
        <v>165</v>
      </c>
      <c r="I297" s="1">
        <v>414</v>
      </c>
    </row>
    <row r="298" spans="1:9" ht="14.4" x14ac:dyDescent="0.3">
      <c r="A298" s="184" t="s">
        <v>3979</v>
      </c>
      <c r="B298" s="184" t="s">
        <v>3980</v>
      </c>
      <c r="C298" s="184" t="s">
        <v>381</v>
      </c>
      <c r="D298" s="184" t="s">
        <v>2415</v>
      </c>
      <c r="E298" s="185" t="s">
        <v>2414</v>
      </c>
      <c r="F298" s="186" t="str">
        <f>VLOOKUP(D298, Registration!$E$1:$F$526, 2, FALSE)</f>
        <v>+79680929889</v>
      </c>
      <c r="G298" s="182" t="s">
        <v>2847</v>
      </c>
      <c r="H298" s="187">
        <v>0.6875</v>
      </c>
      <c r="I298" s="1">
        <v>416</v>
      </c>
    </row>
    <row r="299" spans="1:9" ht="14.4" x14ac:dyDescent="0.3">
      <c r="A299" s="184" t="s">
        <v>2198</v>
      </c>
      <c r="B299" s="184" t="s">
        <v>45</v>
      </c>
      <c r="C299" s="184" t="s">
        <v>1779</v>
      </c>
      <c r="D299" s="184" t="s">
        <v>2200</v>
      </c>
      <c r="E299" s="185" t="s">
        <v>2199</v>
      </c>
      <c r="F299" s="186" t="str">
        <f>VLOOKUP(D299, Registration!$E$1:$F$526, 2, FALSE)</f>
        <v>+79877187620</v>
      </c>
      <c r="G299" s="182" t="s">
        <v>165</v>
      </c>
      <c r="H299" s="182" t="s">
        <v>165</v>
      </c>
      <c r="I299" s="1">
        <v>440</v>
      </c>
    </row>
    <row r="300" spans="1:9" ht="14.4" x14ac:dyDescent="0.3">
      <c r="A300" s="184" t="s">
        <v>1624</v>
      </c>
      <c r="B300" s="184" t="s">
        <v>1491</v>
      </c>
      <c r="C300" s="184" t="s">
        <v>425</v>
      </c>
      <c r="D300" s="184" t="s">
        <v>1626</v>
      </c>
      <c r="E300" s="2" t="s">
        <v>1625</v>
      </c>
      <c r="F300" s="186" t="str">
        <f>VLOOKUP(D300, Registration!$E$1:$F$526, 2, FALSE)</f>
        <v>+79057855778</v>
      </c>
      <c r="G300" s="182" t="s">
        <v>1690</v>
      </c>
      <c r="H300" s="187">
        <v>0.75</v>
      </c>
      <c r="I300" s="1">
        <v>425</v>
      </c>
    </row>
    <row r="301" spans="1:9" ht="14.4" x14ac:dyDescent="0.3">
      <c r="A301" s="184" t="s">
        <v>2431</v>
      </c>
      <c r="B301" s="184" t="s">
        <v>357</v>
      </c>
      <c r="C301" s="184" t="s">
        <v>390</v>
      </c>
      <c r="D301" s="184" t="s">
        <v>2433</v>
      </c>
      <c r="E301" s="185" t="s">
        <v>2432</v>
      </c>
      <c r="F301" s="186" t="str">
        <f>VLOOKUP(D301, Registration!$E$1:$F$526, 2, FALSE)</f>
        <v>+79276253253</v>
      </c>
      <c r="G301" s="182" t="s">
        <v>1690</v>
      </c>
      <c r="H301" s="187">
        <v>0.625</v>
      </c>
      <c r="I301" s="1">
        <v>232</v>
      </c>
    </row>
    <row r="302" spans="1:9" ht="14.4" x14ac:dyDescent="0.3">
      <c r="A302" s="184" t="s">
        <v>1953</v>
      </c>
      <c r="B302" s="184" t="s">
        <v>145</v>
      </c>
      <c r="C302" s="184" t="s">
        <v>934</v>
      </c>
      <c r="D302" s="184" t="s">
        <v>1955</v>
      </c>
      <c r="E302" s="185" t="s">
        <v>1954</v>
      </c>
      <c r="F302" s="186" t="str">
        <f>VLOOKUP(D302, Registration!$E$1:$F$526, 2, FALSE)</f>
        <v>+79854288193</v>
      </c>
      <c r="G302" s="182" t="s">
        <v>165</v>
      </c>
      <c r="H302" s="182" t="s">
        <v>165</v>
      </c>
      <c r="I302" s="1">
        <v>313</v>
      </c>
    </row>
    <row r="303" spans="1:9" ht="14.4" x14ac:dyDescent="0.3">
      <c r="A303" s="184" t="s">
        <v>2328</v>
      </c>
      <c r="B303" s="184" t="s">
        <v>2327</v>
      </c>
      <c r="C303" s="184" t="s">
        <v>2329</v>
      </c>
      <c r="D303" s="184" t="s">
        <v>2331</v>
      </c>
      <c r="E303" s="185" t="s">
        <v>3981</v>
      </c>
      <c r="F303" s="186" t="str">
        <f>VLOOKUP(D303, Registration!$E$1:$F$526, 2, FALSE)</f>
        <v>+79332049952</v>
      </c>
      <c r="G303" s="182" t="s">
        <v>165</v>
      </c>
      <c r="H303" s="182" t="s">
        <v>165</v>
      </c>
      <c r="I303" s="1">
        <v>433</v>
      </c>
    </row>
    <row r="304" spans="1:9" ht="14.4" x14ac:dyDescent="0.3">
      <c r="A304" s="184" t="s">
        <v>2458</v>
      </c>
      <c r="B304" s="184" t="s">
        <v>751</v>
      </c>
      <c r="C304" s="184" t="s">
        <v>132</v>
      </c>
      <c r="D304" s="184" t="s">
        <v>2460</v>
      </c>
      <c r="E304" s="185" t="s">
        <v>2459</v>
      </c>
      <c r="F304" s="186" t="str">
        <f>VLOOKUP(D304, Registration!$E$1:$F$526, 2, FALSE)</f>
        <v>+79772710068</v>
      </c>
      <c r="G304" s="182" t="s">
        <v>1690</v>
      </c>
      <c r="H304" s="187">
        <v>0.64583333333333337</v>
      </c>
      <c r="I304" s="1">
        <v>306</v>
      </c>
    </row>
    <row r="305" spans="1:9" ht="14.4" x14ac:dyDescent="0.3">
      <c r="A305" s="184" t="s">
        <v>910</v>
      </c>
      <c r="B305" s="184" t="s">
        <v>909</v>
      </c>
      <c r="C305" s="184" t="s">
        <v>249</v>
      </c>
      <c r="D305" s="184" t="s">
        <v>912</v>
      </c>
      <c r="E305" s="185" t="s">
        <v>911</v>
      </c>
      <c r="F305" s="186" t="str">
        <f>VLOOKUP(D305, Registration!$E$1:$F$526, 2, FALSE)</f>
        <v>+79871421467</v>
      </c>
      <c r="G305" s="182" t="s">
        <v>2847</v>
      </c>
      <c r="H305" s="187">
        <v>0.6875</v>
      </c>
      <c r="I305" s="1">
        <v>336</v>
      </c>
    </row>
    <row r="306" spans="1:9" ht="14.4" x14ac:dyDescent="0.3">
      <c r="A306" s="184" t="s">
        <v>1397</v>
      </c>
      <c r="B306" s="184" t="s">
        <v>583</v>
      </c>
      <c r="C306" s="184" t="s">
        <v>390</v>
      </c>
      <c r="D306" s="184" t="s">
        <v>1399</v>
      </c>
      <c r="E306" s="185" t="s">
        <v>1398</v>
      </c>
      <c r="F306" s="186" t="str">
        <f>VLOOKUP(D306, Registration!$E$1:$F$526, 2, FALSE)</f>
        <v>+79138820347</v>
      </c>
      <c r="G306" s="182" t="s">
        <v>2847</v>
      </c>
      <c r="H306" s="187">
        <v>0.8125</v>
      </c>
      <c r="I306" s="1">
        <v>303</v>
      </c>
    </row>
    <row r="307" spans="1:9" ht="14.4" x14ac:dyDescent="0.3">
      <c r="A307" s="184" t="s">
        <v>1546</v>
      </c>
      <c r="B307" s="184" t="s">
        <v>562</v>
      </c>
      <c r="C307" s="184" t="s">
        <v>403</v>
      </c>
      <c r="D307" s="184" t="s">
        <v>1548</v>
      </c>
      <c r="E307" s="185" t="s">
        <v>3982</v>
      </c>
      <c r="F307" s="186" t="str">
        <f>VLOOKUP(D307, Registration!$E$1:$F$526, 2, FALSE)</f>
        <v>+79504615004</v>
      </c>
      <c r="G307" s="182" t="s">
        <v>165</v>
      </c>
      <c r="H307" s="182" t="s">
        <v>165</v>
      </c>
      <c r="I307" s="1">
        <v>252</v>
      </c>
    </row>
    <row r="308" spans="1:9" ht="14.4" x14ac:dyDescent="0.3">
      <c r="A308" s="184" t="s">
        <v>1178</v>
      </c>
      <c r="B308" s="184" t="s">
        <v>1177</v>
      </c>
      <c r="C308" s="184" t="s">
        <v>110</v>
      </c>
      <c r="D308" s="184" t="s">
        <v>1180</v>
      </c>
      <c r="E308" s="185" t="s">
        <v>1179</v>
      </c>
      <c r="F308" s="186" t="str">
        <f>VLOOKUP(D308, Registration!$E$1:$F$526, 2, FALSE)</f>
        <v>+79253490407</v>
      </c>
      <c r="G308" s="182" t="s">
        <v>1690</v>
      </c>
      <c r="H308" s="187">
        <v>0.75</v>
      </c>
      <c r="I308" s="1">
        <v>414</v>
      </c>
    </row>
    <row r="309" spans="1:9" ht="14.4" x14ac:dyDescent="0.3">
      <c r="A309" s="184" t="s">
        <v>2575</v>
      </c>
      <c r="B309" s="184" t="s">
        <v>45</v>
      </c>
      <c r="C309" s="184" t="s">
        <v>63</v>
      </c>
      <c r="D309" s="184" t="s">
        <v>2628</v>
      </c>
      <c r="E309" s="185" t="s">
        <v>2627</v>
      </c>
      <c r="F309" s="186" t="str">
        <f>VLOOKUP(D309, Registration!$E$1:$F$526, 2, FALSE)</f>
        <v>+79260844294</v>
      </c>
      <c r="G309" s="182" t="s">
        <v>1690</v>
      </c>
      <c r="H309" s="187">
        <v>0.64583333333333337</v>
      </c>
      <c r="I309" s="1">
        <v>231</v>
      </c>
    </row>
    <row r="310" spans="1:9" ht="14.4" x14ac:dyDescent="0.3">
      <c r="A310" s="184" t="s">
        <v>2474</v>
      </c>
      <c r="B310" s="184" t="s">
        <v>2473</v>
      </c>
      <c r="C310" s="184" t="s">
        <v>63</v>
      </c>
      <c r="D310" s="184" t="s">
        <v>2476</v>
      </c>
      <c r="E310" s="185" t="s">
        <v>2475</v>
      </c>
      <c r="F310" s="186" t="str">
        <f>VLOOKUP(D310, Registration!$E$1:$F$526, 2, FALSE)</f>
        <v>+79065213014</v>
      </c>
      <c r="G310" s="182" t="s">
        <v>165</v>
      </c>
      <c r="H310" s="182" t="s">
        <v>165</v>
      </c>
      <c r="I310" s="1">
        <v>414</v>
      </c>
    </row>
    <row r="311" spans="1:9" ht="14.4" x14ac:dyDescent="0.3">
      <c r="A311" s="184" t="s">
        <v>2044</v>
      </c>
      <c r="B311" s="184" t="s">
        <v>2043</v>
      </c>
      <c r="C311" s="184" t="s">
        <v>249</v>
      </c>
      <c r="D311" s="184" t="s">
        <v>2046</v>
      </c>
      <c r="E311" s="185" t="s">
        <v>2045</v>
      </c>
      <c r="F311" s="186" t="str">
        <f>VLOOKUP(D311, Registration!$E$1:$F$526, 2, FALSE)</f>
        <v>+79814206000</v>
      </c>
      <c r="G311" s="182" t="s">
        <v>165</v>
      </c>
      <c r="H311" s="182" t="s">
        <v>165</v>
      </c>
      <c r="I311" s="1">
        <v>252</v>
      </c>
    </row>
    <row r="312" spans="1:9" ht="14.4" x14ac:dyDescent="0.3">
      <c r="A312" s="184" t="s">
        <v>1940</v>
      </c>
      <c r="B312" s="184" t="s">
        <v>158</v>
      </c>
      <c r="C312" s="184" t="s">
        <v>1212</v>
      </c>
      <c r="D312" s="184" t="s">
        <v>1942</v>
      </c>
      <c r="E312" s="185" t="s">
        <v>1941</v>
      </c>
      <c r="F312" s="186" t="str">
        <f>VLOOKUP(D312, Registration!$E$1:$F$526, 2, FALSE)</f>
        <v>+79663062364</v>
      </c>
      <c r="G312" s="182" t="s">
        <v>165</v>
      </c>
      <c r="H312" s="182" t="s">
        <v>165</v>
      </c>
      <c r="I312" s="1">
        <v>412</v>
      </c>
    </row>
    <row r="313" spans="1:9" ht="14.4" x14ac:dyDescent="0.3">
      <c r="A313" s="184" t="s">
        <v>1426</v>
      </c>
      <c r="B313" s="184" t="s">
        <v>145</v>
      </c>
      <c r="C313" s="184" t="s">
        <v>153</v>
      </c>
      <c r="D313" s="184" t="s">
        <v>2504</v>
      </c>
      <c r="E313" s="185" t="s">
        <v>2503</v>
      </c>
      <c r="F313" s="186" t="str">
        <f>VLOOKUP(D313, Registration!$E$1:$F$526, 2, FALSE)</f>
        <v>+79162592818</v>
      </c>
      <c r="G313" s="182" t="s">
        <v>1690</v>
      </c>
      <c r="H313" s="187">
        <v>0.75</v>
      </c>
      <c r="I313" s="1">
        <v>215</v>
      </c>
    </row>
    <row r="314" spans="1:9" ht="14.4" x14ac:dyDescent="0.3">
      <c r="A314" s="184" t="s">
        <v>2187</v>
      </c>
      <c r="B314" s="184" t="s">
        <v>247</v>
      </c>
      <c r="C314" s="184" t="s">
        <v>205</v>
      </c>
      <c r="D314" s="184" t="s">
        <v>2189</v>
      </c>
      <c r="E314" s="185" t="s">
        <v>2188</v>
      </c>
      <c r="F314" s="186" t="str">
        <f>VLOOKUP(D314, Registration!$E$1:$F$526, 2, FALSE)</f>
        <v>+79834285869</v>
      </c>
      <c r="G314" s="182" t="s">
        <v>1690</v>
      </c>
      <c r="H314" s="187">
        <v>0.625</v>
      </c>
      <c r="I314" s="1">
        <v>221</v>
      </c>
    </row>
    <row r="315" spans="1:9" ht="14.4" x14ac:dyDescent="0.3">
      <c r="A315" s="184" t="s">
        <v>2565</v>
      </c>
      <c r="B315" s="184" t="s">
        <v>1875</v>
      </c>
      <c r="C315" s="184" t="s">
        <v>290</v>
      </c>
      <c r="D315" s="184" t="s">
        <v>2567</v>
      </c>
      <c r="E315" s="185" t="s">
        <v>2566</v>
      </c>
      <c r="F315" s="186" t="str">
        <f>VLOOKUP(D315, Registration!$E$1:$F$526, 2, FALSE)</f>
        <v>+79963420022</v>
      </c>
      <c r="G315" s="182" t="s">
        <v>2847</v>
      </c>
      <c r="H315" s="187">
        <v>0.75</v>
      </c>
      <c r="I315" s="1">
        <v>415</v>
      </c>
    </row>
    <row r="316" spans="1:9" ht="14.4" x14ac:dyDescent="0.3">
      <c r="A316" s="184" t="s">
        <v>2048</v>
      </c>
      <c r="B316" s="184" t="s">
        <v>151</v>
      </c>
      <c r="C316" s="184" t="s">
        <v>275</v>
      </c>
      <c r="D316" s="184" t="s">
        <v>2050</v>
      </c>
      <c r="E316" s="185" t="s">
        <v>3983</v>
      </c>
      <c r="F316" s="186" t="str">
        <f>VLOOKUP(D316, Registration!$E$1:$F$526, 2, FALSE)</f>
        <v>+79858792438</v>
      </c>
      <c r="G316" s="182" t="s">
        <v>1690</v>
      </c>
      <c r="H316" s="187">
        <v>0.75</v>
      </c>
      <c r="I316" s="1">
        <v>319</v>
      </c>
    </row>
    <row r="317" spans="1:9" ht="14.4" x14ac:dyDescent="0.3">
      <c r="A317" s="184" t="s">
        <v>2480</v>
      </c>
      <c r="B317" s="184" t="s">
        <v>281</v>
      </c>
      <c r="C317" s="184" t="s">
        <v>290</v>
      </c>
      <c r="D317" s="184" t="s">
        <v>2482</v>
      </c>
      <c r="E317" s="185" t="s">
        <v>2481</v>
      </c>
      <c r="F317" s="186" t="str">
        <f>VLOOKUP(D317, Registration!$E$1:$F$526, 2, FALSE)</f>
        <v>+79777700366</v>
      </c>
      <c r="G317" s="182" t="s">
        <v>1690</v>
      </c>
      <c r="H317" s="187">
        <v>0.625</v>
      </c>
      <c r="I317" s="1">
        <v>323</v>
      </c>
    </row>
    <row r="318" spans="1:9" ht="14.4" x14ac:dyDescent="0.3">
      <c r="A318" s="184" t="s">
        <v>2003</v>
      </c>
      <c r="B318" s="184" t="s">
        <v>475</v>
      </c>
      <c r="C318" s="184" t="s">
        <v>190</v>
      </c>
      <c r="D318" s="184" t="s">
        <v>2167</v>
      </c>
      <c r="E318" s="185" t="s">
        <v>2004</v>
      </c>
      <c r="F318" s="186" t="str">
        <f>VLOOKUP(D318, Registration!$E$1:$F$526, 2, FALSE)</f>
        <v>+79680143393</v>
      </c>
      <c r="G318" s="182" t="s">
        <v>1690</v>
      </c>
      <c r="H318" s="187">
        <v>0.64583333333333337</v>
      </c>
      <c r="I318" s="1">
        <v>211</v>
      </c>
    </row>
    <row r="319" spans="1:9" ht="14.4" x14ac:dyDescent="0.3">
      <c r="A319" s="184" t="s">
        <v>894</v>
      </c>
      <c r="B319" s="184" t="s">
        <v>267</v>
      </c>
      <c r="C319" s="184" t="s">
        <v>63</v>
      </c>
      <c r="D319" s="184" t="s">
        <v>896</v>
      </c>
      <c r="E319" s="185" t="s">
        <v>895</v>
      </c>
      <c r="F319" s="186" t="str">
        <f>VLOOKUP(D319, Registration!$E$1:$F$526, 2, FALSE)</f>
        <v>+79851266960</v>
      </c>
      <c r="G319" s="182" t="s">
        <v>165</v>
      </c>
      <c r="H319" s="182" t="s">
        <v>165</v>
      </c>
      <c r="I319" s="1">
        <v>235</v>
      </c>
    </row>
    <row r="320" spans="1:9" ht="14.4" x14ac:dyDescent="0.3">
      <c r="A320" s="184" t="s">
        <v>2746</v>
      </c>
      <c r="B320" s="184" t="s">
        <v>909</v>
      </c>
      <c r="C320" s="184" t="s">
        <v>2580</v>
      </c>
      <c r="D320" s="184" t="s">
        <v>2748</v>
      </c>
      <c r="E320" s="185" t="s">
        <v>2747</v>
      </c>
      <c r="F320" s="186" t="str">
        <f>VLOOKUP(D320, Registration!$E$1:$F$526, 2, FALSE)</f>
        <v>+79116024376</v>
      </c>
      <c r="G320" s="182" t="s">
        <v>165</v>
      </c>
      <c r="H320" s="182" t="s">
        <v>165</v>
      </c>
      <c r="I320" s="1">
        <v>412</v>
      </c>
    </row>
    <row r="321" spans="1:9" ht="14.4" x14ac:dyDescent="0.3">
      <c r="A321" s="184" t="s">
        <v>2203</v>
      </c>
      <c r="B321" s="184" t="s">
        <v>2202</v>
      </c>
      <c r="C321" s="184" t="s">
        <v>2204</v>
      </c>
      <c r="D321" s="184" t="s">
        <v>2206</v>
      </c>
      <c r="E321" s="185" t="s">
        <v>2205</v>
      </c>
      <c r="F321" s="186" t="str">
        <f>VLOOKUP(D321, Registration!$E$1:$F$526, 2, FALSE)</f>
        <v>+79998320229</v>
      </c>
      <c r="G321" s="182" t="s">
        <v>165</v>
      </c>
      <c r="H321" s="182" t="s">
        <v>165</v>
      </c>
      <c r="I321" s="1">
        <v>240</v>
      </c>
    </row>
    <row r="322" spans="1:9" ht="14.4" x14ac:dyDescent="0.3">
      <c r="A322" s="184" t="s">
        <v>716</v>
      </c>
      <c r="B322" s="184" t="s">
        <v>715</v>
      </c>
      <c r="C322" s="184" t="s">
        <v>717</v>
      </c>
      <c r="D322" s="184" t="s">
        <v>719</v>
      </c>
      <c r="E322" s="185" t="s">
        <v>718</v>
      </c>
      <c r="F322" s="186" t="str">
        <f>VLOOKUP(D322, Registration!$E$1:$F$526, 2, FALSE)</f>
        <v>+79998201106</v>
      </c>
      <c r="G322" s="182" t="s">
        <v>1690</v>
      </c>
      <c r="H322" s="187">
        <v>0.75</v>
      </c>
      <c r="I322" s="1">
        <v>320</v>
      </c>
    </row>
    <row r="323" spans="1:9" ht="14.4" x14ac:dyDescent="0.3">
      <c r="A323" s="184" t="s">
        <v>2762</v>
      </c>
      <c r="B323" s="184" t="s">
        <v>130</v>
      </c>
      <c r="C323" s="184" t="s">
        <v>453</v>
      </c>
      <c r="D323" s="184" t="s">
        <v>2764</v>
      </c>
      <c r="E323" s="185" t="s">
        <v>2763</v>
      </c>
      <c r="F323" s="3" t="s">
        <v>2765</v>
      </c>
      <c r="G323" s="182" t="s">
        <v>165</v>
      </c>
      <c r="H323" s="182" t="s">
        <v>165</v>
      </c>
      <c r="I323" s="1">
        <v>240</v>
      </c>
    </row>
    <row r="324" spans="1:9" ht="14.4" x14ac:dyDescent="0.3">
      <c r="A324" s="184" t="s">
        <v>1188</v>
      </c>
      <c r="B324" s="184" t="s">
        <v>1187</v>
      </c>
      <c r="C324" s="184" t="s">
        <v>1189</v>
      </c>
      <c r="D324" s="184" t="s">
        <v>1191</v>
      </c>
      <c r="E324" s="185" t="s">
        <v>1190</v>
      </c>
      <c r="F324" s="186" t="str">
        <f>VLOOKUP(D324, Registration!$E$1:$F$526, 2, FALSE)</f>
        <v>+79857566001</v>
      </c>
      <c r="G324" s="182" t="s">
        <v>1690</v>
      </c>
      <c r="H324" s="187">
        <v>0.64583333333333337</v>
      </c>
      <c r="I324" s="1">
        <v>217</v>
      </c>
    </row>
    <row r="325" spans="1:9" ht="14.4" x14ac:dyDescent="0.3">
      <c r="A325" s="184" t="s">
        <v>746</v>
      </c>
      <c r="B325" s="184" t="s">
        <v>1182</v>
      </c>
      <c r="C325" s="1" t="s">
        <v>425</v>
      </c>
      <c r="D325" s="184" t="s">
        <v>2352</v>
      </c>
      <c r="E325" s="185" t="s">
        <v>2351</v>
      </c>
      <c r="F325" s="186" t="str">
        <f>VLOOKUP(D325, Registration!$E$1:$F$526, 2, FALSE)</f>
        <v>+79774924488</v>
      </c>
      <c r="G325" s="182" t="s">
        <v>165</v>
      </c>
      <c r="H325" s="182" t="s">
        <v>165</v>
      </c>
      <c r="I325" s="1">
        <v>448</v>
      </c>
    </row>
    <row r="326" spans="1:9" ht="14.4" x14ac:dyDescent="0.3">
      <c r="A326" s="184" t="s">
        <v>899</v>
      </c>
      <c r="B326" s="184" t="s">
        <v>137</v>
      </c>
      <c r="C326" s="184" t="s">
        <v>63</v>
      </c>
      <c r="D326" s="184" t="s">
        <v>901</v>
      </c>
      <c r="E326" s="185" t="s">
        <v>900</v>
      </c>
      <c r="F326" s="186" t="str">
        <f>VLOOKUP(D326, Registration!$E$1:$F$526, 2, FALSE)</f>
        <v>+79251757561</v>
      </c>
      <c r="G326" s="182" t="s">
        <v>165</v>
      </c>
      <c r="H326" s="182" t="s">
        <v>165</v>
      </c>
      <c r="I326" s="1">
        <v>235</v>
      </c>
    </row>
    <row r="327" spans="1:9" ht="14.4" x14ac:dyDescent="0.3">
      <c r="A327" s="184" t="s">
        <v>804</v>
      </c>
      <c r="B327" s="184" t="s">
        <v>68</v>
      </c>
      <c r="C327" s="184" t="s">
        <v>403</v>
      </c>
      <c r="D327" s="184" t="s">
        <v>806</v>
      </c>
      <c r="E327" s="185" t="s">
        <v>805</v>
      </c>
      <c r="F327" s="186" t="str">
        <f>VLOOKUP(D327, Registration!$E$1:$F$526, 2, FALSE)</f>
        <v>+79260843551</v>
      </c>
      <c r="G327" s="182" t="s">
        <v>1690</v>
      </c>
      <c r="H327" s="187">
        <v>0.75</v>
      </c>
      <c r="I327" s="1">
        <v>411</v>
      </c>
    </row>
    <row r="328" spans="1:9" ht="14.4" x14ac:dyDescent="0.3">
      <c r="A328" s="184" t="s">
        <v>2121</v>
      </c>
      <c r="B328" s="184" t="s">
        <v>239</v>
      </c>
      <c r="C328" s="184" t="s">
        <v>110</v>
      </c>
      <c r="D328" s="184" t="s">
        <v>2123</v>
      </c>
      <c r="E328" s="185" t="s">
        <v>3766</v>
      </c>
      <c r="F328" s="186" t="str">
        <f>VLOOKUP(D328, Registration!$E$1:$F$526, 2, FALSE)</f>
        <v>+79852404010</v>
      </c>
      <c r="G328" s="182" t="s">
        <v>165</v>
      </c>
      <c r="H328" s="182" t="s">
        <v>165</v>
      </c>
      <c r="I328" s="1">
        <v>436</v>
      </c>
    </row>
    <row r="329" spans="1:9" ht="14.4" x14ac:dyDescent="0.3">
      <c r="A329" s="184" t="s">
        <v>997</v>
      </c>
      <c r="B329" s="184" t="s">
        <v>14</v>
      </c>
      <c r="C329" s="184" t="s">
        <v>998</v>
      </c>
      <c r="D329" s="184" t="s">
        <v>1000</v>
      </c>
      <c r="E329" s="185" t="s">
        <v>999</v>
      </c>
      <c r="F329" s="186" t="str">
        <f>VLOOKUP(D329, Registration!$E$1:$F$526, 2, FALSE)</f>
        <v>+79295732865</v>
      </c>
      <c r="G329" s="182" t="s">
        <v>1690</v>
      </c>
      <c r="H329" s="187">
        <v>0.75</v>
      </c>
      <c r="I329" s="1">
        <v>411</v>
      </c>
    </row>
    <row r="330" spans="1:9" ht="14.4" x14ac:dyDescent="0.3">
      <c r="A330" s="184" t="s">
        <v>344</v>
      </c>
      <c r="B330" s="184" t="s">
        <v>53</v>
      </c>
      <c r="C330" s="184" t="s">
        <v>345</v>
      </c>
      <c r="D330" s="184" t="s">
        <v>347</v>
      </c>
      <c r="E330" s="185" t="s">
        <v>346</v>
      </c>
      <c r="F330" s="186" t="str">
        <f>VLOOKUP(D330, Registration!$E$1:$F$526, 2, FALSE)</f>
        <v>+79250415438</v>
      </c>
      <c r="G330" s="182" t="s">
        <v>1690</v>
      </c>
      <c r="H330" s="187">
        <v>0.625</v>
      </c>
      <c r="I330" s="1">
        <v>231</v>
      </c>
    </row>
    <row r="331" spans="1:9" ht="14.4" x14ac:dyDescent="0.3">
      <c r="A331" s="184" t="s">
        <v>2642</v>
      </c>
      <c r="B331" s="184" t="s">
        <v>2641</v>
      </c>
      <c r="C331" s="184" t="s">
        <v>132</v>
      </c>
      <c r="D331" s="184" t="s">
        <v>2644</v>
      </c>
      <c r="E331" s="185" t="s">
        <v>2643</v>
      </c>
      <c r="F331" s="186" t="str">
        <f>VLOOKUP(D331, Registration!$E$1:$F$526, 2, FALSE)</f>
        <v>+79208452474</v>
      </c>
      <c r="G331" s="182" t="s">
        <v>2847</v>
      </c>
      <c r="H331" s="187">
        <v>0.70833333333333337</v>
      </c>
      <c r="I331" s="1">
        <v>317</v>
      </c>
    </row>
    <row r="332" spans="1:9" ht="14.4" x14ac:dyDescent="0.3">
      <c r="A332" s="184" t="s">
        <v>2312</v>
      </c>
      <c r="B332" s="184" t="s">
        <v>2311</v>
      </c>
      <c r="C332" s="184" t="s">
        <v>2313</v>
      </c>
      <c r="D332" s="184" t="s">
        <v>2315</v>
      </c>
      <c r="E332" s="185" t="s">
        <v>2314</v>
      </c>
      <c r="F332" s="186" t="str">
        <f>VLOOKUP(D332, Registration!$E$1:$F$526, 2, FALSE)</f>
        <v>+79174916919</v>
      </c>
      <c r="G332" s="182" t="s">
        <v>165</v>
      </c>
      <c r="H332" s="182" t="s">
        <v>165</v>
      </c>
      <c r="I332" s="1">
        <v>416</v>
      </c>
    </row>
    <row r="333" spans="1:9" ht="14.4" x14ac:dyDescent="0.3">
      <c r="A333" s="184" t="s">
        <v>2340</v>
      </c>
      <c r="B333" s="184" t="s">
        <v>2162</v>
      </c>
      <c r="C333" s="184" t="s">
        <v>132</v>
      </c>
      <c r="D333" s="184" t="s">
        <v>3984</v>
      </c>
      <c r="E333" s="185" t="s">
        <v>2341</v>
      </c>
      <c r="F333" s="186" t="str">
        <f>VLOOKUP(D333, Registration!$E$1:$F$526, 2, FALSE)</f>
        <v>+79854233835</v>
      </c>
      <c r="G333" s="182" t="s">
        <v>1690</v>
      </c>
      <c r="H333" s="187">
        <v>0.64583333333333337</v>
      </c>
      <c r="I333" s="1">
        <v>439</v>
      </c>
    </row>
    <row r="334" spans="1:9" ht="14.4" x14ac:dyDescent="0.3">
      <c r="A334" s="184" t="s">
        <v>985</v>
      </c>
      <c r="B334" s="184" t="s">
        <v>2251</v>
      </c>
      <c r="C334" s="184" t="s">
        <v>2252</v>
      </c>
      <c r="D334" s="184" t="s">
        <v>2254</v>
      </c>
      <c r="E334" s="185" t="s">
        <v>2253</v>
      </c>
      <c r="F334" s="186" t="str">
        <f>VLOOKUP(D334, Registration!$E$1:$F$526, 2, FALSE)</f>
        <v>+79133471352</v>
      </c>
      <c r="G334" s="182" t="s">
        <v>1690</v>
      </c>
      <c r="H334" s="187">
        <v>0.75</v>
      </c>
      <c r="I334" s="1">
        <v>358</v>
      </c>
    </row>
    <row r="335" spans="1:9" ht="14.4" x14ac:dyDescent="0.3">
      <c r="A335" s="184" t="s">
        <v>1106</v>
      </c>
      <c r="B335" s="184" t="s">
        <v>151</v>
      </c>
      <c r="C335" s="184" t="s">
        <v>153</v>
      </c>
      <c r="D335" s="184" t="s">
        <v>1108</v>
      </c>
      <c r="E335" s="185" t="s">
        <v>1107</v>
      </c>
      <c r="F335" s="186" t="str">
        <f>VLOOKUP(D335, Registration!$E$1:$F$526, 2, FALSE)</f>
        <v>+79171526737</v>
      </c>
      <c r="G335" s="182" t="s">
        <v>165</v>
      </c>
      <c r="H335" s="182" t="s">
        <v>165</v>
      </c>
      <c r="I335" s="1">
        <v>308</v>
      </c>
    </row>
    <row r="336" spans="1:9" ht="14.4" x14ac:dyDescent="0.3">
      <c r="A336" s="184" t="s">
        <v>2232</v>
      </c>
      <c r="B336" s="184" t="s">
        <v>652</v>
      </c>
      <c r="C336" s="184" t="s">
        <v>197</v>
      </c>
      <c r="D336" s="184" t="s">
        <v>2234</v>
      </c>
      <c r="E336" s="185" t="s">
        <v>2784</v>
      </c>
      <c r="F336" s="186" t="str">
        <f>VLOOKUP(D336, Registration!$E$1:$F$526, 2, FALSE)</f>
        <v>+79325325559</v>
      </c>
      <c r="G336" s="182" t="s">
        <v>2847</v>
      </c>
      <c r="H336" s="187">
        <v>0.8125</v>
      </c>
      <c r="I336" s="1">
        <v>418</v>
      </c>
    </row>
    <row r="337" spans="1:25" ht="14.4" x14ac:dyDescent="0.3">
      <c r="A337" s="184" t="s">
        <v>3985</v>
      </c>
      <c r="B337" s="184" t="s">
        <v>3986</v>
      </c>
      <c r="C337" s="184" t="s">
        <v>3987</v>
      </c>
      <c r="D337" s="184" t="s">
        <v>2487</v>
      </c>
      <c r="E337" s="185" t="s">
        <v>2486</v>
      </c>
      <c r="F337" s="186" t="str">
        <f>VLOOKUP(D337, Registration!$E$1:$F$526, 2, FALSE)</f>
        <v>+79950797465</v>
      </c>
      <c r="G337" s="182" t="s">
        <v>2847</v>
      </c>
      <c r="H337" s="187">
        <v>0.6875</v>
      </c>
      <c r="I337" s="1">
        <v>215</v>
      </c>
    </row>
    <row r="338" spans="1:25" ht="14.4" x14ac:dyDescent="0.3">
      <c r="A338" s="184" t="s">
        <v>268</v>
      </c>
      <c r="B338" s="184" t="s">
        <v>267</v>
      </c>
      <c r="C338" s="184" t="s">
        <v>269</v>
      </c>
      <c r="D338" s="184" t="s">
        <v>271</v>
      </c>
      <c r="E338" s="185" t="s">
        <v>270</v>
      </c>
      <c r="F338" s="186" t="str">
        <f>VLOOKUP(D338, Registration!$E$1:$F$526, 2, FALSE)</f>
        <v>+79169960111</v>
      </c>
      <c r="G338" s="182" t="s">
        <v>1690</v>
      </c>
      <c r="H338" s="187">
        <v>0.75</v>
      </c>
      <c r="I338" s="1">
        <v>430</v>
      </c>
    </row>
    <row r="339" spans="1:25" ht="14.4" x14ac:dyDescent="0.3">
      <c r="A339" s="184" t="s">
        <v>1935</v>
      </c>
      <c r="B339" s="184" t="s">
        <v>130</v>
      </c>
      <c r="C339" s="184" t="s">
        <v>934</v>
      </c>
      <c r="D339" s="184" t="s">
        <v>1937</v>
      </c>
      <c r="E339" s="185" t="s">
        <v>1936</v>
      </c>
      <c r="F339" s="186" t="str">
        <f>VLOOKUP(D339, Registration!$E$1:$F$526, 2, FALSE)</f>
        <v>+79226391871</v>
      </c>
      <c r="G339" s="182" t="s">
        <v>165</v>
      </c>
      <c r="H339" s="182" t="s">
        <v>165</v>
      </c>
      <c r="I339" s="1">
        <v>419</v>
      </c>
    </row>
    <row r="340" spans="1:25" ht="13.2" x14ac:dyDescent="0.25">
      <c r="A340" s="1" t="s">
        <v>1536</v>
      </c>
      <c r="B340" s="1" t="s">
        <v>323</v>
      </c>
      <c r="C340" s="1" t="s">
        <v>29</v>
      </c>
      <c r="D340" s="1" t="s">
        <v>1538</v>
      </c>
      <c r="E340" s="2" t="s">
        <v>1537</v>
      </c>
      <c r="F340" s="3" t="s">
        <v>1539</v>
      </c>
      <c r="G340" s="182" t="s">
        <v>2847</v>
      </c>
      <c r="H340" s="187">
        <v>0.75</v>
      </c>
      <c r="I340" s="1">
        <v>337</v>
      </c>
    </row>
    <row r="341" spans="1:25" ht="13.2" x14ac:dyDescent="0.25">
      <c r="A341" s="1" t="s">
        <v>2742</v>
      </c>
      <c r="B341" s="1" t="s">
        <v>2641</v>
      </c>
      <c r="C341" s="1" t="s">
        <v>470</v>
      </c>
      <c r="D341" s="1" t="s">
        <v>2744</v>
      </c>
      <c r="E341" s="2" t="s">
        <v>2743</v>
      </c>
      <c r="F341" s="3" t="s">
        <v>2745</v>
      </c>
      <c r="G341" s="182" t="s">
        <v>1690</v>
      </c>
      <c r="H341" s="187">
        <v>0.64583333333333337</v>
      </c>
      <c r="I341" s="1">
        <v>417</v>
      </c>
    </row>
    <row r="342" spans="1:25" ht="13.2" x14ac:dyDescent="0.25">
      <c r="A342" s="6" t="s">
        <v>2785</v>
      </c>
      <c r="B342" s="1" t="s">
        <v>3988</v>
      </c>
      <c r="C342" s="1" t="s">
        <v>3989</v>
      </c>
      <c r="D342" s="6" t="s">
        <v>2788</v>
      </c>
      <c r="E342" s="7" t="s">
        <v>2787</v>
      </c>
      <c r="F342" s="3" t="s">
        <v>2789</v>
      </c>
      <c r="G342" s="182" t="s">
        <v>1690</v>
      </c>
      <c r="H342" s="187">
        <v>0.64583333333333337</v>
      </c>
      <c r="I342" s="1">
        <v>329</v>
      </c>
    </row>
    <row r="343" spans="1:25" ht="13.2" x14ac:dyDescent="0.25">
      <c r="A343" s="67" t="s">
        <v>2814</v>
      </c>
      <c r="B343" s="1" t="s">
        <v>3990</v>
      </c>
      <c r="C343" s="1" t="s">
        <v>3991</v>
      </c>
      <c r="D343" s="67" t="s">
        <v>2817</v>
      </c>
      <c r="E343" s="4" t="s">
        <v>2816</v>
      </c>
      <c r="F343" s="3" t="s">
        <v>2818</v>
      </c>
      <c r="G343" s="1" t="s">
        <v>1690</v>
      </c>
      <c r="H343" s="188">
        <v>0.75</v>
      </c>
      <c r="I343" s="1">
        <v>453</v>
      </c>
    </row>
    <row r="344" spans="1:25" ht="13.2" x14ac:dyDescent="0.25">
      <c r="A344" s="1" t="s">
        <v>1948</v>
      </c>
      <c r="B344" s="1" t="s">
        <v>137</v>
      </c>
      <c r="C344" s="1" t="s">
        <v>934</v>
      </c>
      <c r="D344" s="1" t="s">
        <v>2759</v>
      </c>
      <c r="E344" s="68" t="s">
        <v>2758</v>
      </c>
      <c r="F344" s="3" t="s">
        <v>2760</v>
      </c>
      <c r="G344" s="1" t="s">
        <v>165</v>
      </c>
      <c r="H344" s="1" t="s">
        <v>165</v>
      </c>
      <c r="I344" s="1">
        <v>453</v>
      </c>
    </row>
    <row r="345" spans="1:25" ht="13.2" x14ac:dyDescent="0.25">
      <c r="A345" s="1" t="s">
        <v>3992</v>
      </c>
      <c r="B345" s="42" t="s">
        <v>3993</v>
      </c>
      <c r="C345" s="1" t="s">
        <v>3994</v>
      </c>
      <c r="D345" s="42" t="s">
        <v>40</v>
      </c>
      <c r="E345" s="62" t="s">
        <v>3807</v>
      </c>
      <c r="F345" s="3" t="s">
        <v>41</v>
      </c>
      <c r="G345" s="42" t="s">
        <v>1690</v>
      </c>
      <c r="H345" s="189">
        <v>0.75</v>
      </c>
      <c r="I345" s="42">
        <v>216</v>
      </c>
      <c r="J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3.2" x14ac:dyDescent="0.25">
      <c r="A346" s="1" t="s">
        <v>3995</v>
      </c>
      <c r="B346" s="42" t="s">
        <v>3996</v>
      </c>
      <c r="C346" s="1" t="s">
        <v>3997</v>
      </c>
      <c r="D346" s="42" t="s">
        <v>2780</v>
      </c>
      <c r="E346" s="62" t="s">
        <v>3810</v>
      </c>
      <c r="F346" s="3" t="s">
        <v>2781</v>
      </c>
      <c r="G346" s="42" t="s">
        <v>165</v>
      </c>
      <c r="H346" s="42" t="s">
        <v>165</v>
      </c>
      <c r="I346" s="42">
        <v>453</v>
      </c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3.2" x14ac:dyDescent="0.25">
      <c r="A347" s="6" t="s">
        <v>2820</v>
      </c>
      <c r="B347" s="1" t="s">
        <v>239</v>
      </c>
      <c r="C347" s="1" t="s">
        <v>1779</v>
      </c>
      <c r="D347" s="6" t="s">
        <v>2822</v>
      </c>
      <c r="E347" s="7" t="s">
        <v>2821</v>
      </c>
      <c r="F347" s="3" t="s">
        <v>2823</v>
      </c>
      <c r="G347" s="1" t="s">
        <v>2847</v>
      </c>
      <c r="H347" s="188">
        <v>0.75</v>
      </c>
      <c r="I347" s="1">
        <v>352</v>
      </c>
      <c r="K347" s="6"/>
    </row>
    <row r="348" spans="1:25" ht="13.2" x14ac:dyDescent="0.25">
      <c r="A348" s="6" t="s">
        <v>2826</v>
      </c>
      <c r="B348" s="1" t="s">
        <v>145</v>
      </c>
      <c r="C348" s="1" t="s">
        <v>871</v>
      </c>
      <c r="D348" s="6" t="s">
        <v>2828</v>
      </c>
      <c r="E348" s="7" t="s">
        <v>3433</v>
      </c>
      <c r="F348" s="3" t="s">
        <v>2829</v>
      </c>
      <c r="G348" s="1" t="s">
        <v>2847</v>
      </c>
      <c r="H348" s="188">
        <v>0.75</v>
      </c>
      <c r="I348" s="1">
        <v>352</v>
      </c>
      <c r="K348" s="6"/>
    </row>
    <row r="349" spans="1:25" ht="13.2" x14ac:dyDescent="0.25">
      <c r="A349" s="1" t="s">
        <v>2809</v>
      </c>
      <c r="B349" s="1" t="s">
        <v>76</v>
      </c>
      <c r="C349" s="1" t="s">
        <v>871</v>
      </c>
      <c r="D349" s="1" t="s">
        <v>2811</v>
      </c>
      <c r="E349" s="4" t="s">
        <v>2810</v>
      </c>
      <c r="F349" s="3" t="s">
        <v>2812</v>
      </c>
      <c r="G349" s="1" t="s">
        <v>2847</v>
      </c>
      <c r="H349" s="188">
        <v>0.79166666666666663</v>
      </c>
      <c r="I349" s="1">
        <v>225</v>
      </c>
    </row>
    <row r="350" spans="1:25" ht="13.2" x14ac:dyDescent="0.25">
      <c r="A350" s="1" t="s">
        <v>203</v>
      </c>
      <c r="B350" s="1" t="s">
        <v>1054</v>
      </c>
      <c r="C350" s="1" t="s">
        <v>190</v>
      </c>
      <c r="D350" s="1" t="s">
        <v>1056</v>
      </c>
      <c r="E350" s="2" t="s">
        <v>1055</v>
      </c>
      <c r="F350" s="3" t="s">
        <v>1057</v>
      </c>
      <c r="G350" s="1" t="s">
        <v>3998</v>
      </c>
      <c r="H350" s="188">
        <v>0.70833333333333337</v>
      </c>
      <c r="I350" s="1">
        <v>224</v>
      </c>
    </row>
    <row r="351" spans="1:25" ht="13.2" x14ac:dyDescent="0.25">
      <c r="A351" s="1" t="s">
        <v>2831</v>
      </c>
      <c r="B351" s="1" t="s">
        <v>2214</v>
      </c>
      <c r="C351" s="1" t="s">
        <v>2832</v>
      </c>
      <c r="D351" s="1" t="s">
        <v>2834</v>
      </c>
      <c r="E351" s="2" t="s">
        <v>2833</v>
      </c>
      <c r="F351" s="3" t="s">
        <v>2835</v>
      </c>
      <c r="G351" s="1" t="s">
        <v>165</v>
      </c>
      <c r="H351" s="1" t="s">
        <v>165</v>
      </c>
      <c r="I351" s="1">
        <v>417</v>
      </c>
    </row>
    <row r="352" spans="1:25" ht="13.2" x14ac:dyDescent="0.25">
      <c r="A352" s="1" t="s">
        <v>2836</v>
      </c>
      <c r="B352" s="1" t="s">
        <v>1425</v>
      </c>
      <c r="C352" s="1" t="s">
        <v>290</v>
      </c>
      <c r="D352" s="1" t="s">
        <v>2838</v>
      </c>
      <c r="E352" s="2" t="s">
        <v>2837</v>
      </c>
      <c r="F352" s="3" t="s">
        <v>2839</v>
      </c>
      <c r="G352" s="1" t="s">
        <v>2847</v>
      </c>
      <c r="H352" s="188">
        <v>0.75</v>
      </c>
      <c r="I352" s="1">
        <v>422</v>
      </c>
    </row>
    <row r="353" spans="1:9" ht="15.6" x14ac:dyDescent="0.3">
      <c r="A353" s="190" t="s">
        <v>1365</v>
      </c>
      <c r="B353" s="190" t="s">
        <v>239</v>
      </c>
      <c r="C353" s="190" t="s">
        <v>390</v>
      </c>
      <c r="D353" s="190" t="s">
        <v>1367</v>
      </c>
      <c r="E353" s="191"/>
      <c r="G353" s="1" t="s">
        <v>165</v>
      </c>
      <c r="H353" s="1" t="s">
        <v>165</v>
      </c>
      <c r="I353" s="1">
        <v>232</v>
      </c>
    </row>
  </sheetData>
  <hyperlinks>
    <hyperlink ref="E2" r:id="rId1" xr:uid="{00000000-0004-0000-0800-000000000000}"/>
    <hyperlink ref="E3" r:id="rId2" xr:uid="{00000000-0004-0000-0800-000001000000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  <hyperlink ref="E8" r:id="rId7" xr:uid="{00000000-0004-0000-0800-000006000000}"/>
    <hyperlink ref="E9" r:id="rId8" xr:uid="{00000000-0004-0000-0800-000007000000}"/>
    <hyperlink ref="E10" r:id="rId9" xr:uid="{00000000-0004-0000-0800-000008000000}"/>
    <hyperlink ref="E11" r:id="rId10" xr:uid="{00000000-0004-0000-0800-000009000000}"/>
    <hyperlink ref="E12" r:id="rId11" xr:uid="{00000000-0004-0000-0800-00000A000000}"/>
    <hyperlink ref="E13" r:id="rId12" xr:uid="{00000000-0004-0000-0800-00000B000000}"/>
    <hyperlink ref="E14" r:id="rId13" xr:uid="{00000000-0004-0000-0800-00000C000000}"/>
    <hyperlink ref="E15" r:id="rId14" xr:uid="{00000000-0004-0000-0800-00000D000000}"/>
    <hyperlink ref="E16" r:id="rId15" xr:uid="{00000000-0004-0000-0800-00000E000000}"/>
    <hyperlink ref="E17" r:id="rId16" xr:uid="{00000000-0004-0000-0800-00000F000000}"/>
    <hyperlink ref="E18" r:id="rId17" xr:uid="{00000000-0004-0000-0800-000010000000}"/>
    <hyperlink ref="E19" r:id="rId18" xr:uid="{00000000-0004-0000-0800-000011000000}"/>
    <hyperlink ref="E20" r:id="rId19" xr:uid="{00000000-0004-0000-0800-000012000000}"/>
    <hyperlink ref="E21" r:id="rId20" xr:uid="{00000000-0004-0000-0800-000013000000}"/>
    <hyperlink ref="E22" r:id="rId21" xr:uid="{00000000-0004-0000-0800-000014000000}"/>
    <hyperlink ref="E23" r:id="rId22" xr:uid="{00000000-0004-0000-0800-000015000000}"/>
    <hyperlink ref="E24" r:id="rId23" xr:uid="{00000000-0004-0000-0800-000016000000}"/>
    <hyperlink ref="E25" r:id="rId24" xr:uid="{00000000-0004-0000-0800-000017000000}"/>
    <hyperlink ref="E26" r:id="rId25" xr:uid="{00000000-0004-0000-0800-000018000000}"/>
    <hyperlink ref="E27" r:id="rId26" xr:uid="{00000000-0004-0000-0800-000019000000}"/>
    <hyperlink ref="E28" r:id="rId27" xr:uid="{00000000-0004-0000-0800-00001A000000}"/>
    <hyperlink ref="E29" r:id="rId28" xr:uid="{00000000-0004-0000-0800-00001B000000}"/>
    <hyperlink ref="E30" r:id="rId29" xr:uid="{00000000-0004-0000-0800-00001C000000}"/>
    <hyperlink ref="E31" r:id="rId30" xr:uid="{00000000-0004-0000-0800-00001D000000}"/>
    <hyperlink ref="E32" r:id="rId31" xr:uid="{00000000-0004-0000-0800-00001E000000}"/>
    <hyperlink ref="E33" r:id="rId32" xr:uid="{00000000-0004-0000-0800-00001F000000}"/>
    <hyperlink ref="E34" r:id="rId33" xr:uid="{00000000-0004-0000-0800-000020000000}"/>
    <hyperlink ref="E35" r:id="rId34" xr:uid="{00000000-0004-0000-0800-000021000000}"/>
    <hyperlink ref="E36" r:id="rId35" xr:uid="{00000000-0004-0000-0800-000022000000}"/>
    <hyperlink ref="E37" r:id="rId36" xr:uid="{00000000-0004-0000-0800-000023000000}"/>
    <hyperlink ref="E38" r:id="rId37" xr:uid="{00000000-0004-0000-0800-000024000000}"/>
    <hyperlink ref="E39" r:id="rId38" xr:uid="{00000000-0004-0000-0800-000025000000}"/>
    <hyperlink ref="E40" r:id="rId39" xr:uid="{00000000-0004-0000-0800-000026000000}"/>
    <hyperlink ref="E41" r:id="rId40" xr:uid="{00000000-0004-0000-0800-000027000000}"/>
    <hyperlink ref="E42" r:id="rId41" xr:uid="{00000000-0004-0000-0800-000028000000}"/>
    <hyperlink ref="E43" r:id="rId42" xr:uid="{00000000-0004-0000-0800-000029000000}"/>
    <hyperlink ref="E44" r:id="rId43" xr:uid="{00000000-0004-0000-0800-00002A000000}"/>
    <hyperlink ref="E45" r:id="rId44" xr:uid="{00000000-0004-0000-0800-00002B000000}"/>
    <hyperlink ref="E46" r:id="rId45" xr:uid="{00000000-0004-0000-0800-00002C000000}"/>
    <hyperlink ref="E47" r:id="rId46" xr:uid="{00000000-0004-0000-0800-00002D000000}"/>
    <hyperlink ref="E48" r:id="rId47" xr:uid="{00000000-0004-0000-0800-00002E000000}"/>
    <hyperlink ref="E49" r:id="rId48" xr:uid="{00000000-0004-0000-0800-00002F000000}"/>
    <hyperlink ref="E50" r:id="rId49" xr:uid="{00000000-0004-0000-0800-000030000000}"/>
    <hyperlink ref="E51" r:id="rId50" xr:uid="{00000000-0004-0000-0800-000031000000}"/>
    <hyperlink ref="E52" r:id="rId51" xr:uid="{00000000-0004-0000-0800-000032000000}"/>
    <hyperlink ref="E53" r:id="rId52" xr:uid="{00000000-0004-0000-0800-000033000000}"/>
    <hyperlink ref="E54" r:id="rId53" xr:uid="{00000000-0004-0000-0800-000034000000}"/>
    <hyperlink ref="E55" r:id="rId54" xr:uid="{00000000-0004-0000-0800-000035000000}"/>
    <hyperlink ref="E56" r:id="rId55" xr:uid="{00000000-0004-0000-0800-000036000000}"/>
    <hyperlink ref="E57" r:id="rId56" xr:uid="{00000000-0004-0000-0800-000037000000}"/>
    <hyperlink ref="E58" r:id="rId57" xr:uid="{00000000-0004-0000-0800-000038000000}"/>
    <hyperlink ref="E59" r:id="rId58" xr:uid="{00000000-0004-0000-0800-000039000000}"/>
    <hyperlink ref="E60" r:id="rId59" xr:uid="{00000000-0004-0000-0800-00003A000000}"/>
    <hyperlink ref="E61" r:id="rId60" xr:uid="{00000000-0004-0000-0800-00003B000000}"/>
    <hyperlink ref="E62" r:id="rId61" xr:uid="{00000000-0004-0000-0800-00003C000000}"/>
    <hyperlink ref="E63" r:id="rId62" xr:uid="{00000000-0004-0000-0800-00003D000000}"/>
    <hyperlink ref="E64" r:id="rId63" xr:uid="{00000000-0004-0000-0800-00003E000000}"/>
    <hyperlink ref="E65" r:id="rId64" xr:uid="{00000000-0004-0000-0800-00003F000000}"/>
    <hyperlink ref="E66" r:id="rId65" xr:uid="{00000000-0004-0000-0800-000040000000}"/>
    <hyperlink ref="E67" r:id="rId66" xr:uid="{00000000-0004-0000-0800-000041000000}"/>
    <hyperlink ref="E68" r:id="rId67" xr:uid="{00000000-0004-0000-0800-000042000000}"/>
    <hyperlink ref="E69" r:id="rId68" xr:uid="{00000000-0004-0000-0800-000043000000}"/>
    <hyperlink ref="E70" r:id="rId69" xr:uid="{00000000-0004-0000-0800-000044000000}"/>
    <hyperlink ref="E71" r:id="rId70" xr:uid="{00000000-0004-0000-0800-000045000000}"/>
    <hyperlink ref="E72" r:id="rId71" xr:uid="{00000000-0004-0000-0800-000046000000}"/>
    <hyperlink ref="E73" r:id="rId72" xr:uid="{00000000-0004-0000-0800-000047000000}"/>
    <hyperlink ref="E74" r:id="rId73" xr:uid="{00000000-0004-0000-0800-000048000000}"/>
    <hyperlink ref="E75" r:id="rId74" xr:uid="{00000000-0004-0000-0800-000049000000}"/>
    <hyperlink ref="E76" r:id="rId75" xr:uid="{00000000-0004-0000-0800-00004A000000}"/>
    <hyperlink ref="E77" r:id="rId76" xr:uid="{00000000-0004-0000-0800-00004B000000}"/>
    <hyperlink ref="E78" r:id="rId77" xr:uid="{00000000-0004-0000-0800-00004C000000}"/>
    <hyperlink ref="E79" r:id="rId78" xr:uid="{00000000-0004-0000-0800-00004D000000}"/>
    <hyperlink ref="E80" r:id="rId79" xr:uid="{00000000-0004-0000-0800-00004E000000}"/>
    <hyperlink ref="E81" r:id="rId80" xr:uid="{00000000-0004-0000-0800-00004F000000}"/>
    <hyperlink ref="E82" r:id="rId81" xr:uid="{00000000-0004-0000-0800-000050000000}"/>
    <hyperlink ref="E83" r:id="rId82" xr:uid="{00000000-0004-0000-0800-000051000000}"/>
    <hyperlink ref="E84" r:id="rId83" xr:uid="{00000000-0004-0000-0800-000052000000}"/>
    <hyperlink ref="E85" r:id="rId84" xr:uid="{00000000-0004-0000-0800-000053000000}"/>
    <hyperlink ref="E86" r:id="rId85" xr:uid="{00000000-0004-0000-0800-000054000000}"/>
    <hyperlink ref="E87" r:id="rId86" xr:uid="{00000000-0004-0000-0800-000055000000}"/>
    <hyperlink ref="E88" r:id="rId87" xr:uid="{00000000-0004-0000-0800-000056000000}"/>
    <hyperlink ref="E89" r:id="rId88" xr:uid="{00000000-0004-0000-0800-000057000000}"/>
    <hyperlink ref="E90" r:id="rId89" xr:uid="{00000000-0004-0000-0800-000058000000}"/>
    <hyperlink ref="E91" r:id="rId90" xr:uid="{00000000-0004-0000-0800-000059000000}"/>
    <hyperlink ref="E92" r:id="rId91" xr:uid="{00000000-0004-0000-0800-00005A000000}"/>
    <hyperlink ref="E93" r:id="rId92" xr:uid="{00000000-0004-0000-0800-00005B000000}"/>
    <hyperlink ref="E94" r:id="rId93" xr:uid="{00000000-0004-0000-0800-00005C000000}"/>
    <hyperlink ref="E95" r:id="rId94" xr:uid="{00000000-0004-0000-0800-00005D000000}"/>
    <hyperlink ref="E96" r:id="rId95" xr:uid="{00000000-0004-0000-0800-00005E000000}"/>
    <hyperlink ref="E97" r:id="rId96" xr:uid="{00000000-0004-0000-0800-00005F000000}"/>
    <hyperlink ref="E98" r:id="rId97" xr:uid="{00000000-0004-0000-0800-000060000000}"/>
    <hyperlink ref="E99" r:id="rId98" xr:uid="{00000000-0004-0000-0800-000061000000}"/>
    <hyperlink ref="E100" r:id="rId99" xr:uid="{00000000-0004-0000-0800-000062000000}"/>
    <hyperlink ref="E101" r:id="rId100" xr:uid="{00000000-0004-0000-0800-000063000000}"/>
    <hyperlink ref="E102" r:id="rId101" xr:uid="{00000000-0004-0000-0800-000064000000}"/>
    <hyperlink ref="E103" r:id="rId102" xr:uid="{00000000-0004-0000-0800-000065000000}"/>
    <hyperlink ref="E104" r:id="rId103" xr:uid="{00000000-0004-0000-0800-000066000000}"/>
    <hyperlink ref="E105" r:id="rId104" xr:uid="{00000000-0004-0000-0800-000067000000}"/>
    <hyperlink ref="E106" r:id="rId105" xr:uid="{00000000-0004-0000-0800-000068000000}"/>
    <hyperlink ref="E107" r:id="rId106" xr:uid="{00000000-0004-0000-0800-000069000000}"/>
    <hyperlink ref="E108" r:id="rId107" xr:uid="{00000000-0004-0000-0800-00006A000000}"/>
    <hyperlink ref="E109" r:id="rId108" xr:uid="{00000000-0004-0000-0800-00006B000000}"/>
    <hyperlink ref="E110" r:id="rId109" xr:uid="{00000000-0004-0000-0800-00006C000000}"/>
    <hyperlink ref="E111" r:id="rId110" xr:uid="{00000000-0004-0000-0800-00006D000000}"/>
    <hyperlink ref="E112" r:id="rId111" xr:uid="{00000000-0004-0000-0800-00006E000000}"/>
    <hyperlink ref="E113" r:id="rId112" xr:uid="{00000000-0004-0000-0800-00006F000000}"/>
    <hyperlink ref="E114" r:id="rId113" xr:uid="{00000000-0004-0000-0800-000070000000}"/>
    <hyperlink ref="E115" r:id="rId114" xr:uid="{00000000-0004-0000-0800-000071000000}"/>
    <hyperlink ref="E116" r:id="rId115" xr:uid="{00000000-0004-0000-0800-000072000000}"/>
    <hyperlink ref="E117" r:id="rId116" xr:uid="{00000000-0004-0000-0800-000073000000}"/>
    <hyperlink ref="E118" r:id="rId117" xr:uid="{00000000-0004-0000-0800-000074000000}"/>
    <hyperlink ref="E119" r:id="rId118" xr:uid="{00000000-0004-0000-0800-000075000000}"/>
    <hyperlink ref="E120" r:id="rId119" xr:uid="{00000000-0004-0000-0800-000076000000}"/>
    <hyperlink ref="E121" r:id="rId120" xr:uid="{00000000-0004-0000-0800-000077000000}"/>
    <hyperlink ref="E122" r:id="rId121" xr:uid="{00000000-0004-0000-0800-000078000000}"/>
    <hyperlink ref="E123" r:id="rId122" xr:uid="{00000000-0004-0000-0800-000079000000}"/>
    <hyperlink ref="E124" r:id="rId123" xr:uid="{00000000-0004-0000-0800-00007A000000}"/>
    <hyperlink ref="E125" r:id="rId124" xr:uid="{00000000-0004-0000-0800-00007B000000}"/>
    <hyperlink ref="E126" r:id="rId125" xr:uid="{00000000-0004-0000-0800-00007C000000}"/>
    <hyperlink ref="E127" r:id="rId126" xr:uid="{00000000-0004-0000-0800-00007D000000}"/>
    <hyperlink ref="E128" r:id="rId127" xr:uid="{00000000-0004-0000-0800-00007E000000}"/>
    <hyperlink ref="E129" r:id="rId128" xr:uid="{00000000-0004-0000-0800-00007F000000}"/>
    <hyperlink ref="E130" r:id="rId129" xr:uid="{00000000-0004-0000-0800-000080000000}"/>
    <hyperlink ref="E131" r:id="rId130" xr:uid="{00000000-0004-0000-0800-000081000000}"/>
    <hyperlink ref="E132" r:id="rId131" xr:uid="{00000000-0004-0000-0800-000082000000}"/>
    <hyperlink ref="E133" r:id="rId132" xr:uid="{00000000-0004-0000-0800-000083000000}"/>
    <hyperlink ref="E134" r:id="rId133" xr:uid="{00000000-0004-0000-0800-000084000000}"/>
    <hyperlink ref="E135" r:id="rId134" xr:uid="{00000000-0004-0000-0800-000085000000}"/>
    <hyperlink ref="E136" r:id="rId135" xr:uid="{00000000-0004-0000-0800-000086000000}"/>
    <hyperlink ref="E137" r:id="rId136" xr:uid="{00000000-0004-0000-0800-000087000000}"/>
    <hyperlink ref="E138" r:id="rId137" xr:uid="{00000000-0004-0000-0800-000088000000}"/>
    <hyperlink ref="E139" r:id="rId138" xr:uid="{00000000-0004-0000-0800-000089000000}"/>
    <hyperlink ref="E140" r:id="rId139" xr:uid="{00000000-0004-0000-0800-00008A000000}"/>
    <hyperlink ref="E141" r:id="rId140" xr:uid="{00000000-0004-0000-0800-00008B000000}"/>
    <hyperlink ref="E142" r:id="rId141" xr:uid="{00000000-0004-0000-0800-00008C000000}"/>
    <hyperlink ref="E143" r:id="rId142" xr:uid="{00000000-0004-0000-0800-00008D000000}"/>
    <hyperlink ref="E144" r:id="rId143" xr:uid="{00000000-0004-0000-0800-00008E000000}"/>
    <hyperlink ref="E145" r:id="rId144" xr:uid="{00000000-0004-0000-0800-00008F000000}"/>
    <hyperlink ref="E146" r:id="rId145" xr:uid="{00000000-0004-0000-0800-000090000000}"/>
    <hyperlink ref="E147" r:id="rId146" xr:uid="{00000000-0004-0000-0800-000091000000}"/>
    <hyperlink ref="E148" r:id="rId147" xr:uid="{00000000-0004-0000-0800-000092000000}"/>
    <hyperlink ref="E149" r:id="rId148" xr:uid="{00000000-0004-0000-0800-000093000000}"/>
    <hyperlink ref="E150" r:id="rId149" xr:uid="{00000000-0004-0000-0800-000094000000}"/>
    <hyperlink ref="E151" r:id="rId150" xr:uid="{00000000-0004-0000-0800-000095000000}"/>
    <hyperlink ref="E152" r:id="rId151" xr:uid="{00000000-0004-0000-0800-000096000000}"/>
    <hyperlink ref="E153" r:id="rId152" xr:uid="{00000000-0004-0000-0800-000097000000}"/>
    <hyperlink ref="E154" r:id="rId153" xr:uid="{00000000-0004-0000-0800-000098000000}"/>
    <hyperlink ref="E155" r:id="rId154" xr:uid="{00000000-0004-0000-0800-000099000000}"/>
    <hyperlink ref="E156" r:id="rId155" xr:uid="{00000000-0004-0000-0800-00009A000000}"/>
    <hyperlink ref="E157" r:id="rId156" xr:uid="{00000000-0004-0000-0800-00009B000000}"/>
    <hyperlink ref="E158" r:id="rId157" xr:uid="{00000000-0004-0000-0800-00009C000000}"/>
    <hyperlink ref="E159" r:id="rId158" xr:uid="{00000000-0004-0000-0800-00009D000000}"/>
    <hyperlink ref="E160" r:id="rId159" xr:uid="{00000000-0004-0000-0800-00009E000000}"/>
    <hyperlink ref="E161" r:id="rId160" xr:uid="{00000000-0004-0000-0800-00009F000000}"/>
    <hyperlink ref="E162" r:id="rId161" xr:uid="{00000000-0004-0000-0800-0000A0000000}"/>
    <hyperlink ref="E163" r:id="rId162" xr:uid="{00000000-0004-0000-0800-0000A1000000}"/>
    <hyperlink ref="E164" r:id="rId163" xr:uid="{00000000-0004-0000-0800-0000A2000000}"/>
    <hyperlink ref="E165" r:id="rId164" xr:uid="{00000000-0004-0000-0800-0000A3000000}"/>
    <hyperlink ref="E166" r:id="rId165" xr:uid="{00000000-0004-0000-0800-0000A4000000}"/>
    <hyperlink ref="E167" r:id="rId166" xr:uid="{00000000-0004-0000-0800-0000A5000000}"/>
    <hyperlink ref="E168" r:id="rId167" xr:uid="{00000000-0004-0000-0800-0000A6000000}"/>
    <hyperlink ref="E169" r:id="rId168" xr:uid="{00000000-0004-0000-0800-0000A7000000}"/>
    <hyperlink ref="E170" r:id="rId169" xr:uid="{00000000-0004-0000-0800-0000A8000000}"/>
    <hyperlink ref="E171" r:id="rId170" xr:uid="{00000000-0004-0000-0800-0000A9000000}"/>
    <hyperlink ref="E172" r:id="rId171" xr:uid="{00000000-0004-0000-0800-0000AA000000}"/>
    <hyperlink ref="E173" r:id="rId172" xr:uid="{00000000-0004-0000-0800-0000AB000000}"/>
    <hyperlink ref="E174" r:id="rId173" xr:uid="{00000000-0004-0000-0800-0000AC000000}"/>
    <hyperlink ref="E175" r:id="rId174" xr:uid="{00000000-0004-0000-0800-0000AD000000}"/>
    <hyperlink ref="E176" r:id="rId175" xr:uid="{00000000-0004-0000-0800-0000AE000000}"/>
    <hyperlink ref="E177" r:id="rId176" xr:uid="{00000000-0004-0000-0800-0000AF000000}"/>
    <hyperlink ref="E178" r:id="rId177" xr:uid="{00000000-0004-0000-0800-0000B0000000}"/>
    <hyperlink ref="E179" r:id="rId178" xr:uid="{00000000-0004-0000-0800-0000B1000000}"/>
    <hyperlink ref="E180" r:id="rId179" xr:uid="{00000000-0004-0000-0800-0000B2000000}"/>
    <hyperlink ref="E181" r:id="rId180" xr:uid="{00000000-0004-0000-0800-0000B3000000}"/>
    <hyperlink ref="E182" r:id="rId181" xr:uid="{00000000-0004-0000-0800-0000B4000000}"/>
    <hyperlink ref="E183" r:id="rId182" xr:uid="{00000000-0004-0000-0800-0000B5000000}"/>
    <hyperlink ref="E184" r:id="rId183" xr:uid="{00000000-0004-0000-0800-0000B6000000}"/>
    <hyperlink ref="E185" r:id="rId184" xr:uid="{00000000-0004-0000-0800-0000B7000000}"/>
    <hyperlink ref="E186" r:id="rId185" xr:uid="{00000000-0004-0000-0800-0000B8000000}"/>
    <hyperlink ref="E187" r:id="rId186" xr:uid="{00000000-0004-0000-0800-0000B9000000}"/>
    <hyperlink ref="E188" r:id="rId187" xr:uid="{00000000-0004-0000-0800-0000BA000000}"/>
    <hyperlink ref="E189" r:id="rId188" xr:uid="{00000000-0004-0000-0800-0000BB000000}"/>
    <hyperlink ref="E190" r:id="rId189" xr:uid="{00000000-0004-0000-0800-0000BC000000}"/>
    <hyperlink ref="E191" r:id="rId190" xr:uid="{00000000-0004-0000-0800-0000BD000000}"/>
    <hyperlink ref="E192" r:id="rId191" xr:uid="{00000000-0004-0000-0800-0000BE000000}"/>
    <hyperlink ref="E193" r:id="rId192" xr:uid="{00000000-0004-0000-0800-0000BF000000}"/>
    <hyperlink ref="E194" r:id="rId193" xr:uid="{00000000-0004-0000-0800-0000C0000000}"/>
    <hyperlink ref="E195" r:id="rId194" xr:uid="{00000000-0004-0000-0800-0000C1000000}"/>
    <hyperlink ref="E196" r:id="rId195" xr:uid="{00000000-0004-0000-0800-0000C2000000}"/>
    <hyperlink ref="E197" r:id="rId196" xr:uid="{00000000-0004-0000-0800-0000C3000000}"/>
    <hyperlink ref="E198" r:id="rId197" xr:uid="{00000000-0004-0000-0800-0000C4000000}"/>
    <hyperlink ref="E199" r:id="rId198" xr:uid="{00000000-0004-0000-0800-0000C5000000}"/>
    <hyperlink ref="E200" r:id="rId199" xr:uid="{00000000-0004-0000-0800-0000C6000000}"/>
    <hyperlink ref="E201" r:id="rId200" xr:uid="{00000000-0004-0000-0800-0000C7000000}"/>
    <hyperlink ref="E202" r:id="rId201" xr:uid="{00000000-0004-0000-0800-0000C8000000}"/>
    <hyperlink ref="E203" r:id="rId202" xr:uid="{00000000-0004-0000-0800-0000C9000000}"/>
    <hyperlink ref="E204" r:id="rId203" xr:uid="{00000000-0004-0000-0800-0000CA000000}"/>
    <hyperlink ref="E205" r:id="rId204" xr:uid="{00000000-0004-0000-0800-0000CB000000}"/>
    <hyperlink ref="E206" r:id="rId205" xr:uid="{00000000-0004-0000-0800-0000CC000000}"/>
    <hyperlink ref="E207" r:id="rId206" xr:uid="{00000000-0004-0000-0800-0000CD000000}"/>
    <hyperlink ref="E208" r:id="rId207" xr:uid="{00000000-0004-0000-0800-0000CE000000}"/>
    <hyperlink ref="E209" r:id="rId208" xr:uid="{00000000-0004-0000-0800-0000CF000000}"/>
    <hyperlink ref="E210" r:id="rId209" xr:uid="{00000000-0004-0000-0800-0000D0000000}"/>
    <hyperlink ref="E211" r:id="rId210" xr:uid="{00000000-0004-0000-0800-0000D1000000}"/>
    <hyperlink ref="E212" r:id="rId211" xr:uid="{00000000-0004-0000-0800-0000D2000000}"/>
    <hyperlink ref="E213" r:id="rId212" xr:uid="{00000000-0004-0000-0800-0000D3000000}"/>
    <hyperlink ref="E214" r:id="rId213" xr:uid="{00000000-0004-0000-0800-0000D4000000}"/>
    <hyperlink ref="E215" r:id="rId214" xr:uid="{00000000-0004-0000-0800-0000D5000000}"/>
    <hyperlink ref="E216" r:id="rId215" xr:uid="{00000000-0004-0000-0800-0000D6000000}"/>
    <hyperlink ref="E217" r:id="rId216" xr:uid="{00000000-0004-0000-0800-0000D7000000}"/>
    <hyperlink ref="E218" r:id="rId217" xr:uid="{00000000-0004-0000-0800-0000D8000000}"/>
    <hyperlink ref="E219" r:id="rId218" xr:uid="{00000000-0004-0000-0800-0000D9000000}"/>
    <hyperlink ref="E220" r:id="rId219" xr:uid="{00000000-0004-0000-0800-0000DA000000}"/>
    <hyperlink ref="E221" r:id="rId220" xr:uid="{00000000-0004-0000-0800-0000DB000000}"/>
    <hyperlink ref="E222" r:id="rId221" xr:uid="{00000000-0004-0000-0800-0000DC000000}"/>
    <hyperlink ref="E223" r:id="rId222" xr:uid="{00000000-0004-0000-0800-0000DD000000}"/>
    <hyperlink ref="E224" r:id="rId223" xr:uid="{00000000-0004-0000-0800-0000DE000000}"/>
    <hyperlink ref="E225" r:id="rId224" xr:uid="{00000000-0004-0000-0800-0000DF000000}"/>
    <hyperlink ref="E226" r:id="rId225" xr:uid="{00000000-0004-0000-0800-0000E0000000}"/>
    <hyperlink ref="E227" r:id="rId226" xr:uid="{00000000-0004-0000-0800-0000E1000000}"/>
    <hyperlink ref="E228" r:id="rId227" xr:uid="{00000000-0004-0000-0800-0000E2000000}"/>
    <hyperlink ref="E229" r:id="rId228" xr:uid="{00000000-0004-0000-0800-0000E3000000}"/>
    <hyperlink ref="E230" r:id="rId229" xr:uid="{00000000-0004-0000-0800-0000E4000000}"/>
    <hyperlink ref="E231" r:id="rId230" xr:uid="{00000000-0004-0000-0800-0000E5000000}"/>
    <hyperlink ref="E232" r:id="rId231" xr:uid="{00000000-0004-0000-0800-0000E6000000}"/>
    <hyperlink ref="E233" r:id="rId232" xr:uid="{00000000-0004-0000-0800-0000E7000000}"/>
    <hyperlink ref="E234" r:id="rId233" xr:uid="{00000000-0004-0000-0800-0000E8000000}"/>
    <hyperlink ref="E235" r:id="rId234" xr:uid="{00000000-0004-0000-0800-0000E9000000}"/>
    <hyperlink ref="E236" r:id="rId235" xr:uid="{00000000-0004-0000-0800-0000EA000000}"/>
    <hyperlink ref="E237" r:id="rId236" xr:uid="{00000000-0004-0000-0800-0000EB000000}"/>
    <hyperlink ref="E238" r:id="rId237" xr:uid="{00000000-0004-0000-0800-0000EC000000}"/>
    <hyperlink ref="E239" r:id="rId238" xr:uid="{00000000-0004-0000-0800-0000ED000000}"/>
    <hyperlink ref="E240" r:id="rId239" xr:uid="{00000000-0004-0000-0800-0000EE000000}"/>
    <hyperlink ref="E241" r:id="rId240" xr:uid="{00000000-0004-0000-0800-0000EF000000}"/>
    <hyperlink ref="E242" r:id="rId241" xr:uid="{00000000-0004-0000-0800-0000F0000000}"/>
    <hyperlink ref="E243" r:id="rId242" xr:uid="{00000000-0004-0000-0800-0000F1000000}"/>
    <hyperlink ref="E244" r:id="rId243" xr:uid="{00000000-0004-0000-0800-0000F2000000}"/>
    <hyperlink ref="E245" r:id="rId244" xr:uid="{00000000-0004-0000-0800-0000F3000000}"/>
    <hyperlink ref="E246" r:id="rId245" xr:uid="{00000000-0004-0000-0800-0000F4000000}"/>
    <hyperlink ref="E247" r:id="rId246" xr:uid="{00000000-0004-0000-0800-0000F5000000}"/>
    <hyperlink ref="E248" r:id="rId247" xr:uid="{00000000-0004-0000-0800-0000F6000000}"/>
    <hyperlink ref="E249" r:id="rId248" xr:uid="{00000000-0004-0000-0800-0000F7000000}"/>
    <hyperlink ref="E250" r:id="rId249" xr:uid="{00000000-0004-0000-0800-0000F8000000}"/>
    <hyperlink ref="E251" r:id="rId250" xr:uid="{00000000-0004-0000-0800-0000F9000000}"/>
    <hyperlink ref="E252" r:id="rId251" xr:uid="{00000000-0004-0000-0800-0000FA000000}"/>
    <hyperlink ref="E253" r:id="rId252" xr:uid="{00000000-0004-0000-0800-0000FB000000}"/>
    <hyperlink ref="E254" r:id="rId253" xr:uid="{00000000-0004-0000-0800-0000FC000000}"/>
    <hyperlink ref="E255" r:id="rId254" xr:uid="{00000000-0004-0000-0800-0000FD000000}"/>
    <hyperlink ref="E256" r:id="rId255" xr:uid="{00000000-0004-0000-0800-0000FE000000}"/>
    <hyperlink ref="E257" r:id="rId256" xr:uid="{00000000-0004-0000-0800-0000FF000000}"/>
    <hyperlink ref="E258" r:id="rId257" xr:uid="{00000000-0004-0000-0800-000000010000}"/>
    <hyperlink ref="E259" r:id="rId258" xr:uid="{00000000-0004-0000-0800-000001010000}"/>
    <hyperlink ref="E260" r:id="rId259" xr:uid="{00000000-0004-0000-0800-000002010000}"/>
    <hyperlink ref="E261" r:id="rId260" xr:uid="{00000000-0004-0000-0800-000003010000}"/>
    <hyperlink ref="E262" r:id="rId261" xr:uid="{00000000-0004-0000-0800-000004010000}"/>
    <hyperlink ref="E263" r:id="rId262" xr:uid="{00000000-0004-0000-0800-000005010000}"/>
    <hyperlink ref="E264" r:id="rId263" xr:uid="{00000000-0004-0000-0800-000006010000}"/>
    <hyperlink ref="E265" r:id="rId264" xr:uid="{00000000-0004-0000-0800-000007010000}"/>
    <hyperlink ref="E266" r:id="rId265" xr:uid="{00000000-0004-0000-0800-000008010000}"/>
    <hyperlink ref="E267" r:id="rId266" xr:uid="{00000000-0004-0000-0800-000009010000}"/>
    <hyperlink ref="E268" r:id="rId267" xr:uid="{00000000-0004-0000-0800-00000A010000}"/>
    <hyperlink ref="E269" r:id="rId268" xr:uid="{00000000-0004-0000-0800-00000B010000}"/>
    <hyperlink ref="E270" r:id="rId269" xr:uid="{00000000-0004-0000-0800-00000C010000}"/>
    <hyperlink ref="E271" r:id="rId270" xr:uid="{00000000-0004-0000-0800-00000D010000}"/>
    <hyperlink ref="E272" r:id="rId271" xr:uid="{00000000-0004-0000-0800-00000E010000}"/>
    <hyperlink ref="E273" r:id="rId272" xr:uid="{00000000-0004-0000-0800-00000F010000}"/>
    <hyperlink ref="E274" r:id="rId273" xr:uid="{00000000-0004-0000-0800-000010010000}"/>
    <hyperlink ref="E275" r:id="rId274" xr:uid="{00000000-0004-0000-0800-000011010000}"/>
    <hyperlink ref="E276" r:id="rId275" xr:uid="{00000000-0004-0000-0800-000012010000}"/>
    <hyperlink ref="E277" r:id="rId276" xr:uid="{00000000-0004-0000-0800-000013010000}"/>
    <hyperlink ref="E278" r:id="rId277" xr:uid="{00000000-0004-0000-0800-000014010000}"/>
    <hyperlink ref="E279" r:id="rId278" xr:uid="{00000000-0004-0000-0800-000015010000}"/>
    <hyperlink ref="E280" r:id="rId279" xr:uid="{00000000-0004-0000-0800-000016010000}"/>
    <hyperlink ref="E281" r:id="rId280" xr:uid="{00000000-0004-0000-0800-000017010000}"/>
    <hyperlink ref="E282" r:id="rId281" xr:uid="{00000000-0004-0000-0800-000018010000}"/>
    <hyperlink ref="E283" r:id="rId282" xr:uid="{00000000-0004-0000-0800-000019010000}"/>
    <hyperlink ref="E284" r:id="rId283" xr:uid="{00000000-0004-0000-0800-00001A010000}"/>
    <hyperlink ref="E285" r:id="rId284" xr:uid="{00000000-0004-0000-0800-00001B010000}"/>
    <hyperlink ref="E286" r:id="rId285" xr:uid="{00000000-0004-0000-0800-00001C010000}"/>
    <hyperlink ref="E287" r:id="rId286" xr:uid="{00000000-0004-0000-0800-00001D010000}"/>
    <hyperlink ref="E288" r:id="rId287" xr:uid="{00000000-0004-0000-0800-00001E010000}"/>
    <hyperlink ref="E289" r:id="rId288" xr:uid="{00000000-0004-0000-0800-00001F010000}"/>
    <hyperlink ref="E290" r:id="rId289" xr:uid="{00000000-0004-0000-0800-000020010000}"/>
    <hyperlink ref="E291" r:id="rId290" xr:uid="{00000000-0004-0000-0800-000021010000}"/>
    <hyperlink ref="E292" r:id="rId291" xr:uid="{00000000-0004-0000-0800-000022010000}"/>
    <hyperlink ref="E293" r:id="rId292" xr:uid="{00000000-0004-0000-0800-000023010000}"/>
    <hyperlink ref="E294" r:id="rId293" xr:uid="{00000000-0004-0000-0800-000024010000}"/>
    <hyperlink ref="E295" r:id="rId294" xr:uid="{00000000-0004-0000-0800-000025010000}"/>
    <hyperlink ref="E296" r:id="rId295" xr:uid="{00000000-0004-0000-0800-000026010000}"/>
    <hyperlink ref="E297" r:id="rId296" xr:uid="{00000000-0004-0000-0800-000027010000}"/>
    <hyperlink ref="E298" r:id="rId297" xr:uid="{00000000-0004-0000-0800-000028010000}"/>
    <hyperlink ref="E299" r:id="rId298" xr:uid="{00000000-0004-0000-0800-000029010000}"/>
    <hyperlink ref="E300" r:id="rId299" xr:uid="{00000000-0004-0000-0800-00002A010000}"/>
    <hyperlink ref="E301" r:id="rId300" xr:uid="{00000000-0004-0000-0800-00002B010000}"/>
    <hyperlink ref="E302" r:id="rId301" xr:uid="{00000000-0004-0000-0800-00002C010000}"/>
    <hyperlink ref="E303" r:id="rId302" xr:uid="{00000000-0004-0000-0800-00002D010000}"/>
    <hyperlink ref="E304" r:id="rId303" xr:uid="{00000000-0004-0000-0800-00002E010000}"/>
    <hyperlink ref="E305" r:id="rId304" xr:uid="{00000000-0004-0000-0800-00002F010000}"/>
    <hyperlink ref="E306" r:id="rId305" xr:uid="{00000000-0004-0000-0800-000030010000}"/>
    <hyperlink ref="E307" r:id="rId306" xr:uid="{00000000-0004-0000-0800-000031010000}"/>
    <hyperlink ref="E308" r:id="rId307" xr:uid="{00000000-0004-0000-0800-000032010000}"/>
    <hyperlink ref="E309" r:id="rId308" xr:uid="{00000000-0004-0000-0800-000033010000}"/>
    <hyperlink ref="E310" r:id="rId309" xr:uid="{00000000-0004-0000-0800-000034010000}"/>
    <hyperlink ref="E311" r:id="rId310" xr:uid="{00000000-0004-0000-0800-000035010000}"/>
    <hyperlink ref="E312" r:id="rId311" xr:uid="{00000000-0004-0000-0800-000036010000}"/>
    <hyperlink ref="E313" r:id="rId312" xr:uid="{00000000-0004-0000-0800-000037010000}"/>
    <hyperlink ref="E314" r:id="rId313" xr:uid="{00000000-0004-0000-0800-000038010000}"/>
    <hyperlink ref="E315" r:id="rId314" xr:uid="{00000000-0004-0000-0800-000039010000}"/>
    <hyperlink ref="E316" r:id="rId315" xr:uid="{00000000-0004-0000-0800-00003A010000}"/>
    <hyperlink ref="E317" r:id="rId316" xr:uid="{00000000-0004-0000-0800-00003B010000}"/>
    <hyperlink ref="E318" r:id="rId317" xr:uid="{00000000-0004-0000-0800-00003C010000}"/>
    <hyperlink ref="E319" r:id="rId318" xr:uid="{00000000-0004-0000-0800-00003D010000}"/>
    <hyperlink ref="E320" r:id="rId319" xr:uid="{00000000-0004-0000-0800-00003E010000}"/>
    <hyperlink ref="E321" r:id="rId320" xr:uid="{00000000-0004-0000-0800-00003F010000}"/>
    <hyperlink ref="E322" r:id="rId321" xr:uid="{00000000-0004-0000-0800-000040010000}"/>
    <hyperlink ref="E323" r:id="rId322" xr:uid="{00000000-0004-0000-0800-000041010000}"/>
    <hyperlink ref="E324" r:id="rId323" xr:uid="{00000000-0004-0000-0800-000042010000}"/>
    <hyperlink ref="E325" r:id="rId324" xr:uid="{00000000-0004-0000-0800-000043010000}"/>
    <hyperlink ref="E326" r:id="rId325" xr:uid="{00000000-0004-0000-0800-000044010000}"/>
    <hyperlink ref="E327" r:id="rId326" xr:uid="{00000000-0004-0000-0800-000045010000}"/>
    <hyperlink ref="E328" r:id="rId327" xr:uid="{00000000-0004-0000-0800-000046010000}"/>
    <hyperlink ref="E329" r:id="rId328" xr:uid="{00000000-0004-0000-0800-000047010000}"/>
    <hyperlink ref="E330" r:id="rId329" xr:uid="{00000000-0004-0000-0800-000048010000}"/>
    <hyperlink ref="E331" r:id="rId330" xr:uid="{00000000-0004-0000-0800-000049010000}"/>
    <hyperlink ref="E332" r:id="rId331" xr:uid="{00000000-0004-0000-0800-00004A010000}"/>
    <hyperlink ref="E333" r:id="rId332" xr:uid="{00000000-0004-0000-0800-00004B010000}"/>
    <hyperlink ref="E334" r:id="rId333" xr:uid="{00000000-0004-0000-0800-00004C010000}"/>
    <hyperlink ref="E335" r:id="rId334" xr:uid="{00000000-0004-0000-0800-00004D010000}"/>
    <hyperlink ref="E336" r:id="rId335" xr:uid="{00000000-0004-0000-0800-00004E010000}"/>
    <hyperlink ref="E337" r:id="rId336" xr:uid="{00000000-0004-0000-0800-00004F010000}"/>
    <hyperlink ref="E338" r:id="rId337" xr:uid="{00000000-0004-0000-0800-000050010000}"/>
    <hyperlink ref="E339" r:id="rId338" xr:uid="{00000000-0004-0000-0800-000051010000}"/>
    <hyperlink ref="E340" r:id="rId339" xr:uid="{00000000-0004-0000-0800-000052010000}"/>
    <hyperlink ref="E341" r:id="rId340" xr:uid="{00000000-0004-0000-0800-000053010000}"/>
    <hyperlink ref="E342" r:id="rId341" xr:uid="{00000000-0004-0000-0800-000054010000}"/>
    <hyperlink ref="E343" r:id="rId342" xr:uid="{00000000-0004-0000-0800-000055010000}"/>
    <hyperlink ref="E344" r:id="rId343" xr:uid="{00000000-0004-0000-0800-000056010000}"/>
    <hyperlink ref="E345" r:id="rId344" xr:uid="{00000000-0004-0000-0800-000057010000}"/>
    <hyperlink ref="E346" r:id="rId345" xr:uid="{00000000-0004-0000-0800-000058010000}"/>
    <hyperlink ref="E347" r:id="rId346" xr:uid="{00000000-0004-0000-0800-000059010000}"/>
    <hyperlink ref="E348" r:id="rId347" xr:uid="{00000000-0004-0000-0800-00005A010000}"/>
    <hyperlink ref="E349" r:id="rId348" xr:uid="{00000000-0004-0000-0800-00005B010000}"/>
    <hyperlink ref="E350" r:id="rId349" xr:uid="{00000000-0004-0000-0800-00005C010000}"/>
    <hyperlink ref="E351" r:id="rId350" xr:uid="{00000000-0004-0000-0800-00005D010000}"/>
    <hyperlink ref="E352" r:id="rId351" xr:uid="{00000000-0004-0000-0800-00005E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Registration</vt:lpstr>
      <vt:lpstr>Transfer</vt:lpstr>
      <vt:lpstr>Rasselenie</vt:lpstr>
      <vt:lpstr>Factions</vt:lpstr>
      <vt:lpstr>RegCopy</vt:lpstr>
      <vt:lpstr>list_ozhid</vt:lpstr>
      <vt:lpstr>ras</vt:lpstr>
      <vt:lpstr>First_wave</vt:lpstr>
      <vt:lpstr>result</vt:lpstr>
      <vt:lpstr>Third_wave</vt:lpstr>
      <vt:lpstr>result (копия)</vt:lpstr>
      <vt:lpstr>result (копия 1)</vt:lpstr>
      <vt:lpstr>Second_wave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Болотников</cp:lastModifiedBy>
  <dcterms:modified xsi:type="dcterms:W3CDTF">2024-10-04T22:40:46Z</dcterms:modified>
</cp:coreProperties>
</file>