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huang/Desktop/"/>
    </mc:Choice>
  </mc:AlternateContent>
  <xr:revisionPtr revIDLastSave="0" documentId="8_{8FEEB528-705D-7348-AD2E-0B58F577C836}" xr6:coauthVersionLast="47" xr6:coauthVersionMax="47" xr10:uidLastSave="{00000000-0000-0000-0000-000000000000}"/>
  <bookViews>
    <workbookView xWindow="0" yWindow="760" windowWidth="23260" windowHeight="12460" xr2:uid="{60C2E2F6-AD98-4042-9BF5-DA3DB7B4AD4C}"/>
  </bookViews>
  <sheets>
    <sheet name="工作表1" sheetId="1" r:id="rId1"/>
  </sheets>
  <definedNames>
    <definedName name="_xlchart.v1.0" hidden="1">工作表1!$L$15</definedName>
    <definedName name="_xlchart.v1.1" hidden="1">工作表1!$L$2:$L$14</definedName>
    <definedName name="_xlchart.v1.2" hidden="1">工作表1!$L$15</definedName>
    <definedName name="_xlchart.v1.3" hidden="1">工作表1!$L$2:$L$14</definedName>
    <definedName name="_xlchart.v1.4" hidden="1">工作表1!$L$15</definedName>
    <definedName name="_xlchart.v1.5" hidden="1">工作表1!$L$2:$L$14</definedName>
    <definedName name="_xlchart.v1.6" hidden="1">工作表1!$L$15</definedName>
    <definedName name="_xlchart.v1.7" hidden="1">工作表1!$L$2:$L$14</definedName>
    <definedName name="_xlchart.v1.8" hidden="1">工作表1!$L$15</definedName>
    <definedName name="_xlchart.v1.9" hidden="1">工作表1!$L$2:$L$14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18" i="1"/>
  <c r="H17" i="1"/>
  <c r="D17" i="1"/>
  <c r="C17" i="1"/>
  <c r="J17" i="1"/>
  <c r="L14" i="1"/>
  <c r="L15" i="1"/>
  <c r="L4" i="1"/>
  <c r="L5" i="1"/>
  <c r="L6" i="1"/>
  <c r="L7" i="1"/>
  <c r="L8" i="1"/>
  <c r="L9" i="1"/>
  <c r="L10" i="1"/>
  <c r="L11" i="1"/>
  <c r="L12" i="1"/>
  <c r="L13" i="1"/>
  <c r="L2" i="1"/>
  <c r="L3" i="1"/>
  <c r="K3" i="1" a="1"/>
  <c r="K3" i="1" s="1"/>
  <c r="K4" i="1" a="1"/>
  <c r="K4" i="1"/>
  <c r="K5" i="1" a="1"/>
  <c r="K5" i="1"/>
  <c r="K6" i="1" a="1"/>
  <c r="K6" i="1" s="1"/>
  <c r="K7" i="1" a="1"/>
  <c r="K7" i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/>
  <c r="K2" i="1" a="1"/>
  <c r="K2" i="1" s="1"/>
  <c r="J15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<sst xmlns="http://schemas.openxmlformats.org/spreadsheetml/2006/main" count="34" uniqueCount="34">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</sst>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A-5B4B-8101-488FFBBFC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984768"/>
        <c:axId val="2069616767"/>
      </c:barChart>
      <c:catAx>
        <c:axId val="11998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9616767"/>
        <c:crosses val="autoZero"/>
        <c:auto val="1"/>
        <c:lblAlgn val="ctr"/>
        <c:lblOffset val="100"/>
        <c:noMultiLvlLbl val="0"/>
      </c:catAx>
      <c:valAx>
        <c:axId val="20696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98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99-7C4A-9887-35C1D6F3D9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99-7C4A-9887-35C1D6F3D9A2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1299-7C4A-9887-35C1D6F3D9A2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299-7C4A-9887-35C1D6F3D9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9-7C4A-9887-35C1D6F3D9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24</xdr:row>
      <xdr:rowOff>184150</xdr:rowOff>
    </xdr:from>
    <xdr:to>
      <xdr:col>9</xdr:col>
      <xdr:colOff>1225550</xdr:colOff>
      <xdr:row>39</xdr:row>
      <xdr:rowOff>69850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DAABF10-96A8-1590-C241-C81F9FB04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1821109</xdr:colOff>
      <xdr:row>16</xdr:row>
      <xdr:rowOff>154730</xdr:rowOff>
    </xdr:from>
    <xdr:to>
      <xdr:col>16</xdr:col>
      <xdr:colOff>101366</xdr:colOff>
      <xdr:row>31</xdr:row>
      <xdr:rowOff>89949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6FDB8348-9237-6D91-7B41-5DA8DEF23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75" workbookViewId="0">
      <selection activeCell="R20" sqref="R2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H2*0.1*5+I2*0.5</f>
        <v>91.7</v>
      </c>
      <c r="K2" t="str" cm="1">
        <f t="array" ref="K2">_xlfn.IFS(J2&gt;=90,"A",J2&gt;=80,"B",J2&gt;=70,"C",J2&gt;=60,"D",J2&lt;60,"F")</f>
        <v>A</v>
      </c>
      <c r="L2" t="str">
        <f t="shared" ref="L2:L15" si="0"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>
        <f t="shared" ref="J3:J14" si="2">H3*0.1*5+I3*0.5</f>
        <v>90</v>
      </c>
      <c r="K3" t="str" cm="1">
        <f t="array" ref="K3">_xlfn.IFS(J3&gt;=90,"A",J3&gt;=80,"B",J3&gt;=70,"C",J3&gt;=60,"D",J3&lt;60,"F")</f>
        <v>A</v>
      </c>
      <c r="L3" t="str">
        <f t="shared" si="0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>
        <f t="shared" si="2"/>
        <v>81.2</v>
      </c>
      <c r="K4" t="str" cm="1">
        <f t="array" ref="K4">_xlfn.IFS(J4&gt;=90,"A",J4&gt;=80,"B",J4&gt;=70,"C",J4&gt;=60,"D",J4&lt;60,"F")</f>
        <v>B</v>
      </c>
      <c r="L4" t="str">
        <f t="shared" si="0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>
        <f t="shared" si="2"/>
        <v>80.8</v>
      </c>
      <c r="K5" t="str" cm="1">
        <f t="array" ref="K5">_xlfn.IFS(J5&gt;=90,"A",J5&gt;=80,"B",J5&gt;=70,"C",J5&gt;=60,"D",J5&lt;60,"F")</f>
        <v>B</v>
      </c>
      <c r="L5" t="str">
        <f t="shared" si="0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>
        <f t="shared" si="2"/>
        <v>84.7</v>
      </c>
      <c r="K6" t="str" cm="1">
        <f t="array" ref="K6">_xlfn.IFS(J6&gt;=90,"A",J6&gt;=80,"B",J6&gt;=70,"C",J6&gt;=60,"D",J6&lt;60,"F")</f>
        <v>B</v>
      </c>
      <c r="L6" t="str">
        <f t="shared" si="0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>
        <f t="shared" si="2"/>
        <v>80.800000000000011</v>
      </c>
      <c r="K7" t="str" cm="1">
        <f t="array" ref="K7">_xlfn.IFS(J7&gt;=90,"A",J7&gt;=80,"B",J7&gt;=70,"C",J7&gt;=60,"D",J7&lt;60,"F")</f>
        <v>B</v>
      </c>
      <c r="L7" t="str">
        <f t="shared" si="0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>
        <f t="shared" si="2"/>
        <v>77.900000000000006</v>
      </c>
      <c r="K8" t="str" cm="1">
        <f t="array" ref="K8">_xlfn.IFS(J8&gt;=90,"A",J8&gt;=80,"B",J8&gt;=70,"C",J8&gt;=60,"D",J8&lt;60,"F")</f>
        <v>C</v>
      </c>
      <c r="L8" t="str">
        <f t="shared" si="0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>
        <f t="shared" si="2"/>
        <v>74.2</v>
      </c>
      <c r="K9" t="str" cm="1">
        <f t="array" ref="K9">_xlfn.IFS(J9&gt;=90,"A",J9&gt;=80,"B",J9&gt;=70,"C",J9&gt;=60,"D",J9&lt;60,"F")</f>
        <v>C</v>
      </c>
      <c r="L9" t="str">
        <f t="shared" si="0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>
        <f t="shared" si="2"/>
        <v>75.2</v>
      </c>
      <c r="K10" t="str" cm="1">
        <f t="array" ref="K10">_xlfn.IFS(J10&gt;=90,"A",J10&gt;=80,"B",J10&gt;=70,"C",J10&gt;=60,"D",J10&lt;60,"F")</f>
        <v>C</v>
      </c>
      <c r="L10" t="str">
        <f t="shared" si="0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 t="shared" si="2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0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 t="shared" si="2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0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si="2"/>
        <v>59</v>
      </c>
      <c r="K13" t="str" cm="1">
        <f t="array" ref="K13">_xlfn.IFS(J13&gt;=90,"A",J13&gt;=80,"B",J13&gt;=70,"C",J13&gt;=60,"D",J13&lt;60,"F")</f>
        <v>F</v>
      </c>
      <c r="L13" t="str">
        <f t="shared" si="0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2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0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>H15*0.1*5+I15*0.5</f>
        <v>55.6</v>
      </c>
      <c r="K15" t="str" cm="1">
        <f t="array" ref="K15">_xlfn.IFS(J15&gt;=90,"A",J15&gt;=80,"B",J15&gt;=70,"C",J15&gt;=60,"D",J15&lt;60,"F")</f>
        <v>F</v>
      </c>
      <c r="L15" t="str">
        <f t="shared" si="0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18" spans="3:13">
      <c r="L18" t="s">
        <v>32</v>
      </c>
      <c r="M18">
        <f>COUNTIF(L2:L15,"pass")</f>
        <v>12</v>
      </c>
    </row>
    <row r="19" spans="3:13">
      <c r="L19" t="s">
        <v>33</v>
      </c>
      <c r="M19">
        <f>COUNTIF(L2:L15,"fail")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ontainsText" dxfId="1" priority="2" operator="containsText" text="pass">
      <formula>NOT(ISERROR(SEARCH("pass",L2)))</formula>
    </cfRule>
  </conditionalFormatting>
  <conditionalFormatting sqref="L13:L15">
    <cfRule type="containsText" dxfId="0" priority="1" operator="containsText" text="fail">
      <formula>NOT(ISERROR(SEARCH("fail",L13)))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黃宣瑄</cp:lastModifiedBy>
  <dcterms:created xsi:type="dcterms:W3CDTF">2023-10-19T05:27:10Z</dcterms:created>
  <dcterms:modified xsi:type="dcterms:W3CDTF">2025-10-09T15:12:18Z</dcterms:modified>
</cp:coreProperties>
</file>