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nerDesktop\ITMO-All\Computational-Mathematics\Labs\Lab-4\"/>
    </mc:Choice>
  </mc:AlternateContent>
  <xr:revisionPtr revIDLastSave="0" documentId="8_{88306567-E8B6-49F2-9E03-0B5B386136BC}" xr6:coauthVersionLast="47" xr6:coauthVersionMax="47" xr10:uidLastSave="{00000000-0000-0000-0000-000000000000}"/>
  <bookViews>
    <workbookView xWindow="-120" yWindow="-120" windowWidth="29040" windowHeight="15840" xr2:uid="{81E79B34-E23E-40F1-AC3A-71AC4ED9C9F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L6" i="1"/>
  <c r="L7" i="1"/>
  <c r="L8" i="1"/>
  <c r="L9" i="1"/>
  <c r="L10" i="1"/>
  <c r="L11" i="1"/>
  <c r="L12" i="1"/>
  <c r="L13" i="1"/>
  <c r="L14" i="1"/>
  <c r="L15" i="1"/>
  <c r="L16" i="1"/>
  <c r="K7" i="1"/>
  <c r="K8" i="1"/>
  <c r="K9" i="1"/>
  <c r="K10" i="1"/>
  <c r="K11" i="1"/>
  <c r="K12" i="1"/>
  <c r="K13" i="1"/>
  <c r="K14" i="1"/>
  <c r="K15" i="1"/>
  <c r="K16" i="1"/>
  <c r="K6" i="1"/>
  <c r="J7" i="1"/>
  <c r="J8" i="1"/>
  <c r="J9" i="1"/>
  <c r="J10" i="1"/>
  <c r="J11" i="1"/>
  <c r="J12" i="1"/>
  <c r="J13" i="1"/>
  <c r="J14" i="1"/>
  <c r="J15" i="1"/>
  <c r="J16" i="1"/>
  <c r="J6" i="1"/>
  <c r="I7" i="1"/>
  <c r="I8" i="1"/>
  <c r="I9" i="1"/>
  <c r="I10" i="1"/>
  <c r="I11" i="1"/>
  <c r="I12" i="1"/>
  <c r="I13" i="1"/>
  <c r="I14" i="1"/>
  <c r="I15" i="1"/>
  <c r="I16" i="1"/>
  <c r="I6" i="1"/>
  <c r="H6" i="1"/>
  <c r="H7" i="1"/>
  <c r="H8" i="1"/>
  <c r="H9" i="1"/>
  <c r="H10" i="1"/>
  <c r="H11" i="1"/>
  <c r="H12" i="1"/>
  <c r="H13" i="1"/>
  <c r="H14" i="1"/>
  <c r="H15" i="1"/>
  <c r="H16" i="1"/>
  <c r="G7" i="1"/>
  <c r="G8" i="1"/>
  <c r="G9" i="1"/>
  <c r="G10" i="1"/>
  <c r="G11" i="1"/>
  <c r="G12" i="1"/>
  <c r="G13" i="1"/>
  <c r="G14" i="1"/>
  <c r="G15" i="1"/>
  <c r="G16" i="1"/>
  <c r="G6" i="1"/>
</calcChain>
</file>

<file path=xl/sharedStrings.xml><?xml version="1.0" encoding="utf-8"?>
<sst xmlns="http://schemas.openxmlformats.org/spreadsheetml/2006/main" count="12" uniqueCount="11">
  <si>
    <t xml:space="preserve">quadratic </t>
  </si>
  <si>
    <t>linear</t>
  </si>
  <si>
    <t>epsilon_quadratic</t>
  </si>
  <si>
    <t>epsilon_linear</t>
  </si>
  <si>
    <t>X</t>
  </si>
  <si>
    <t>Y</t>
  </si>
  <si>
    <t>pow^2_quadratic</t>
  </si>
  <si>
    <t>pow^2_linear</t>
  </si>
  <si>
    <t>Мера отклонения</t>
  </si>
  <si>
    <t>для квадратичной</t>
  </si>
  <si>
    <t>для линейной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</si>
</sst>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Исходные точки и приближения линейные по экселю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111111111111112"/>
                  <c:y val="-8.680431762162053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0,1264x - 0,3434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Лист1!$E$6:$E$16</c:f>
              <c:numCache>
                <c:formatCode>General</c:formatCode>
                <c:ptCount val="1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</c:numCache>
            </c:numRef>
          </c:xVal>
          <c:yVal>
            <c:numRef>
              <c:f>Лист1!$F$6:$F$16</c:f>
              <c:numCache>
                <c:formatCode>General</c:formatCode>
                <c:ptCount val="11"/>
                <c:pt idx="0">
                  <c:v>-0.31580000000000003</c:v>
                </c:pt>
                <c:pt idx="1">
                  <c:v>-0.40010000000000001</c:v>
                </c:pt>
                <c:pt idx="2">
                  <c:v>-0.50239999999999996</c:v>
                </c:pt>
                <c:pt idx="3">
                  <c:v>-0.6139</c:v>
                </c:pt>
                <c:pt idx="4">
                  <c:v>-0.70960000000000001</c:v>
                </c:pt>
                <c:pt idx="5">
                  <c:v>-0.75</c:v>
                </c:pt>
                <c:pt idx="6">
                  <c:v>-0.70389999999999997</c:v>
                </c:pt>
                <c:pt idx="7">
                  <c:v>-0.57520000000000004</c:v>
                </c:pt>
                <c:pt idx="8">
                  <c:v>-0.39660000000000001</c:v>
                </c:pt>
                <c:pt idx="9">
                  <c:v>-0.19989999999999999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2-48A5-BE70-44EE29CA3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489983"/>
        <c:axId val="864490399"/>
      </c:scatterChart>
      <c:valAx>
        <c:axId val="86448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490399"/>
        <c:crosses val="autoZero"/>
        <c:crossBetween val="midCat"/>
      </c:valAx>
      <c:valAx>
        <c:axId val="8644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48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Исходные точки и приближения по экселю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295392953929539"/>
                  <c:y val="-3.38610386156864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Лист1!$E$6:$E$16</c:f>
              <c:numCache>
                <c:formatCode>General</c:formatCode>
                <c:ptCount val="1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</c:numCache>
            </c:numRef>
          </c:xVal>
          <c:yVal>
            <c:numRef>
              <c:f>Лист1!$F$6:$F$16</c:f>
              <c:numCache>
                <c:formatCode>General</c:formatCode>
                <c:ptCount val="11"/>
                <c:pt idx="0">
                  <c:v>-0.31580000000000003</c:v>
                </c:pt>
                <c:pt idx="1">
                  <c:v>-0.40010000000000001</c:v>
                </c:pt>
                <c:pt idx="2">
                  <c:v>-0.50239999999999996</c:v>
                </c:pt>
                <c:pt idx="3">
                  <c:v>-0.6139</c:v>
                </c:pt>
                <c:pt idx="4">
                  <c:v>-0.70960000000000001</c:v>
                </c:pt>
                <c:pt idx="5">
                  <c:v>-0.75</c:v>
                </c:pt>
                <c:pt idx="6">
                  <c:v>-0.70389999999999997</c:v>
                </c:pt>
                <c:pt idx="7">
                  <c:v>-0.57520000000000004</c:v>
                </c:pt>
                <c:pt idx="8">
                  <c:v>-0.39660000000000001</c:v>
                </c:pt>
                <c:pt idx="9">
                  <c:v>-0.19989999999999999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B-4275-9AB3-97FBC4798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489983"/>
        <c:axId val="864490399"/>
      </c:scatterChart>
      <c:valAx>
        <c:axId val="86448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490399"/>
        <c:crosses val="autoZero"/>
        <c:crossBetween val="midCat"/>
      </c:valAx>
      <c:valAx>
        <c:axId val="8644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48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21</xdr:row>
      <xdr:rowOff>185737</xdr:rowOff>
    </xdr:from>
    <xdr:to>
      <xdr:col>9</xdr:col>
      <xdr:colOff>1219200</xdr:colOff>
      <xdr:row>45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AF03E07-1A32-4B81-8599-985BB442B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21</xdr:col>
      <xdr:colOff>76200</xdr:colOff>
      <xdr:row>45</xdr:row>
      <xdr:rowOff>33338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C8E15CA-AB45-436A-BB34-833CEAB5D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AF23F-0FB5-405E-A017-0908717B6174}">
  <dimension ref="E5:L20"/>
  <sheetViews>
    <sheetView tabSelected="1" workbookViewId="0">
      <selection activeCell="K50" sqref="K50"/>
    </sheetView>
  </sheetViews>
  <sheetFormatPr defaultRowHeight="15" x14ac:dyDescent="0.25"/>
  <cols>
    <col min="7" max="7" width="13" customWidth="1"/>
    <col min="9" max="9" width="21.7109375" customWidth="1"/>
    <col min="10" max="10" width="20.7109375" customWidth="1"/>
    <col min="11" max="11" width="19.85546875" customWidth="1"/>
    <col min="12" max="12" width="22" customWidth="1"/>
  </cols>
  <sheetData>
    <row r="5" spans="5:12" x14ac:dyDescent="0.25">
      <c r="E5" s="5" t="s">
        <v>4</v>
      </c>
      <c r="F5" s="5" t="s">
        <v>5</v>
      </c>
      <c r="G5" s="5" t="s">
        <v>0</v>
      </c>
      <c r="H5" s="5" t="s">
        <v>1</v>
      </c>
      <c r="I5" s="5" t="s">
        <v>2</v>
      </c>
      <c r="J5" s="5" t="s">
        <v>3</v>
      </c>
      <c r="K5" s="6" t="s">
        <v>6</v>
      </c>
      <c r="L5" s="6" t="s">
        <v>7</v>
      </c>
    </row>
    <row r="6" spans="5:12" ht="15.75" x14ac:dyDescent="0.25">
      <c r="E6" s="3">
        <v>-2</v>
      </c>
      <c r="F6" s="3">
        <v>-0.31580000000000003</v>
      </c>
      <c r="G6" s="5">
        <f>0.58*E6*E6+1.287*E6+0.005</f>
        <v>-0.249</v>
      </c>
      <c r="H6" s="5">
        <f>0.1264*E6-0.3434</f>
        <v>-0.59620000000000006</v>
      </c>
      <c r="I6" s="5">
        <f>ABS(G6-F6)</f>
        <v>6.6800000000000026E-2</v>
      </c>
      <c r="J6" s="5">
        <f>ABS(H6-F6)</f>
        <v>0.28040000000000004</v>
      </c>
      <c r="K6" s="4">
        <f>I6^2</f>
        <v>4.4622400000000036E-3</v>
      </c>
      <c r="L6" s="4">
        <f>J6^2</f>
        <v>7.8624160000000026E-2</v>
      </c>
    </row>
    <row r="7" spans="5:12" ht="15.75" x14ac:dyDescent="0.25">
      <c r="E7" s="3">
        <v>-1.8</v>
      </c>
      <c r="F7" s="3">
        <v>-0.40010000000000001</v>
      </c>
      <c r="G7" s="5">
        <f t="shared" ref="G7:G16" si="0">0.58*E7*E7+1.287*E7+0.005</f>
        <v>-0.43239999999999956</v>
      </c>
      <c r="H7" s="5">
        <f t="shared" ref="H7:H16" si="1">0.1264*E7-0.3434</f>
        <v>-0.57091999999999998</v>
      </c>
      <c r="I7" s="5">
        <f t="shared" ref="I7:I16" si="2">ABS(G7-F7)</f>
        <v>3.2299999999999551E-2</v>
      </c>
      <c r="J7" s="5">
        <f t="shared" ref="J7:J16" si="3">ABS(H7-F7)</f>
        <v>0.17081999999999997</v>
      </c>
      <c r="K7" s="4">
        <f t="shared" ref="K7:L16" si="4">I7^2</f>
        <v>1.043289999999971E-3</v>
      </c>
      <c r="L7" s="4">
        <f t="shared" si="4"/>
        <v>2.9179472399999989E-2</v>
      </c>
    </row>
    <row r="8" spans="5:12" ht="15.75" x14ac:dyDescent="0.25">
      <c r="E8" s="3">
        <v>-1.6</v>
      </c>
      <c r="F8" s="3">
        <v>-0.50239999999999996</v>
      </c>
      <c r="G8" s="5">
        <f t="shared" si="0"/>
        <v>-0.56940000000000024</v>
      </c>
      <c r="H8" s="5">
        <f t="shared" si="1"/>
        <v>-0.54564000000000001</v>
      </c>
      <c r="I8" s="5">
        <f t="shared" si="2"/>
        <v>6.7000000000000282E-2</v>
      </c>
      <c r="J8" s="5">
        <f t="shared" si="3"/>
        <v>4.3240000000000056E-2</v>
      </c>
      <c r="K8" s="4">
        <f t="shared" si="4"/>
        <v>4.4890000000000381E-3</v>
      </c>
      <c r="L8" s="4">
        <f t="shared" si="4"/>
        <v>1.8696976000000048E-3</v>
      </c>
    </row>
    <row r="9" spans="5:12" ht="15.75" x14ac:dyDescent="0.25">
      <c r="E9" s="3">
        <v>-1.4</v>
      </c>
      <c r="F9" s="3">
        <v>-0.6139</v>
      </c>
      <c r="G9" s="5">
        <f t="shared" si="0"/>
        <v>-0.66</v>
      </c>
      <c r="H9" s="5">
        <f t="shared" si="1"/>
        <v>-0.52035999999999993</v>
      </c>
      <c r="I9" s="5">
        <f t="shared" si="2"/>
        <v>4.610000000000003E-2</v>
      </c>
      <c r="J9" s="5">
        <f t="shared" si="3"/>
        <v>9.3540000000000068E-2</v>
      </c>
      <c r="K9" s="4">
        <f t="shared" si="4"/>
        <v>2.1252100000000028E-3</v>
      </c>
      <c r="L9" s="4">
        <f t="shared" si="4"/>
        <v>8.7497316000000134E-3</v>
      </c>
    </row>
    <row r="10" spans="5:12" ht="15.75" x14ac:dyDescent="0.25">
      <c r="E10" s="3">
        <v>-1.2</v>
      </c>
      <c r="F10" s="3">
        <v>-0.70960000000000001</v>
      </c>
      <c r="G10" s="5">
        <f t="shared" si="0"/>
        <v>-0.70419999999999983</v>
      </c>
      <c r="H10" s="5">
        <f t="shared" si="1"/>
        <v>-0.49507999999999996</v>
      </c>
      <c r="I10" s="5">
        <f t="shared" si="2"/>
        <v>5.4000000000001824E-3</v>
      </c>
      <c r="J10" s="5">
        <f t="shared" si="3"/>
        <v>0.21452000000000004</v>
      </c>
      <c r="K10" s="4">
        <f t="shared" si="4"/>
        <v>2.9160000000001971E-5</v>
      </c>
      <c r="L10" s="4">
        <f t="shared" si="4"/>
        <v>4.6018830400000016E-2</v>
      </c>
    </row>
    <row r="11" spans="5:12" ht="15.75" x14ac:dyDescent="0.25">
      <c r="E11" s="3">
        <v>-1</v>
      </c>
      <c r="F11" s="3">
        <v>-0.75</v>
      </c>
      <c r="G11" s="5">
        <f t="shared" si="0"/>
        <v>-0.70199999999999996</v>
      </c>
      <c r="H11" s="5">
        <f t="shared" si="1"/>
        <v>-0.4698</v>
      </c>
      <c r="I11" s="5">
        <f t="shared" si="2"/>
        <v>4.8000000000000043E-2</v>
      </c>
      <c r="J11" s="5">
        <f t="shared" si="3"/>
        <v>0.2802</v>
      </c>
      <c r="K11" s="4">
        <f t="shared" si="4"/>
        <v>2.304000000000004E-3</v>
      </c>
      <c r="L11" s="4">
        <f t="shared" si="4"/>
        <v>7.8512040000000005E-2</v>
      </c>
    </row>
    <row r="12" spans="5:12" ht="15.75" x14ac:dyDescent="0.25">
      <c r="E12" s="3">
        <v>-0.8</v>
      </c>
      <c r="F12" s="3">
        <v>-0.70389999999999997</v>
      </c>
      <c r="G12" s="5">
        <f t="shared" si="0"/>
        <v>-0.65340000000000009</v>
      </c>
      <c r="H12" s="5">
        <f t="shared" si="1"/>
        <v>-0.44452000000000003</v>
      </c>
      <c r="I12" s="5">
        <f t="shared" si="2"/>
        <v>5.0499999999999878E-2</v>
      </c>
      <c r="J12" s="5">
        <f t="shared" si="3"/>
        <v>0.25937999999999994</v>
      </c>
      <c r="K12" s="4">
        <f t="shared" si="4"/>
        <v>2.5502499999999879E-3</v>
      </c>
      <c r="L12" s="4">
        <f t="shared" si="4"/>
        <v>6.7277984399999977E-2</v>
      </c>
    </row>
    <row r="13" spans="5:12" ht="15.75" x14ac:dyDescent="0.25">
      <c r="E13" s="3">
        <v>-0.6</v>
      </c>
      <c r="F13" s="3">
        <v>-0.57520000000000004</v>
      </c>
      <c r="G13" s="5">
        <f t="shared" si="0"/>
        <v>-0.5583999999999999</v>
      </c>
      <c r="H13" s="5">
        <f t="shared" si="1"/>
        <v>-0.41924</v>
      </c>
      <c r="I13" s="5">
        <f t="shared" si="2"/>
        <v>1.6800000000000148E-2</v>
      </c>
      <c r="J13" s="5">
        <f t="shared" si="3"/>
        <v>0.15596000000000004</v>
      </c>
      <c r="K13" s="4">
        <f t="shared" si="4"/>
        <v>2.82240000000005E-4</v>
      </c>
      <c r="L13" s="4">
        <f t="shared" si="4"/>
        <v>2.4323521600000012E-2</v>
      </c>
    </row>
    <row r="14" spans="5:12" ht="15.75" x14ac:dyDescent="0.25">
      <c r="E14" s="3">
        <v>-0.4</v>
      </c>
      <c r="F14" s="3">
        <v>-0.39660000000000001</v>
      </c>
      <c r="G14" s="5">
        <f t="shared" si="0"/>
        <v>-0.41700000000000004</v>
      </c>
      <c r="H14" s="5">
        <f t="shared" si="1"/>
        <v>-0.39395999999999998</v>
      </c>
      <c r="I14" s="5">
        <f t="shared" si="2"/>
        <v>2.0400000000000029E-2</v>
      </c>
      <c r="J14" s="5">
        <f t="shared" si="3"/>
        <v>2.6400000000000312E-3</v>
      </c>
      <c r="K14" s="4">
        <f t="shared" si="4"/>
        <v>4.1616000000000119E-4</v>
      </c>
      <c r="L14" s="4">
        <f t="shared" si="4"/>
        <v>6.9696000000001645E-6</v>
      </c>
    </row>
    <row r="15" spans="5:12" ht="15.75" x14ac:dyDescent="0.25">
      <c r="E15" s="3">
        <v>-0.2</v>
      </c>
      <c r="F15" s="3">
        <v>-0.19989999999999999</v>
      </c>
      <c r="G15" s="5">
        <f t="shared" si="0"/>
        <v>-0.22920000000000001</v>
      </c>
      <c r="H15" s="5">
        <f t="shared" si="1"/>
        <v>-0.36868000000000001</v>
      </c>
      <c r="I15" s="5">
        <f t="shared" si="2"/>
        <v>2.930000000000002E-2</v>
      </c>
      <c r="J15" s="5">
        <f t="shared" si="3"/>
        <v>0.16878000000000001</v>
      </c>
      <c r="K15" s="4">
        <f t="shared" si="4"/>
        <v>8.5849000000000125E-4</v>
      </c>
      <c r="L15" s="4">
        <f t="shared" si="4"/>
        <v>2.8486688400000005E-2</v>
      </c>
    </row>
    <row r="16" spans="5:12" ht="15.75" x14ac:dyDescent="0.25">
      <c r="E16" s="3">
        <v>0</v>
      </c>
      <c r="F16" s="3">
        <v>0</v>
      </c>
      <c r="G16" s="5">
        <f t="shared" si="0"/>
        <v>5.0000000000000001E-3</v>
      </c>
      <c r="H16" s="5">
        <f t="shared" si="1"/>
        <v>-0.34339999999999998</v>
      </c>
      <c r="I16" s="5">
        <f t="shared" si="2"/>
        <v>5.0000000000000001E-3</v>
      </c>
      <c r="J16" s="5">
        <f t="shared" si="3"/>
        <v>0.34339999999999998</v>
      </c>
      <c r="K16" s="4">
        <f t="shared" si="4"/>
        <v>2.5000000000000001E-5</v>
      </c>
      <c r="L16" s="4">
        <f t="shared" si="4"/>
        <v>0.11792355999999998</v>
      </c>
    </row>
    <row r="17" spans="11:12" ht="15.75" thickBot="1" x14ac:dyDescent="0.3"/>
    <row r="18" spans="11:12" ht="15.75" thickBot="1" x14ac:dyDescent="0.3">
      <c r="K18" s="7" t="s">
        <v>8</v>
      </c>
      <c r="L18" s="1" t="s">
        <v>8</v>
      </c>
    </row>
    <row r="19" spans="11:12" ht="15.75" thickBot="1" x14ac:dyDescent="0.3">
      <c r="K19" s="9">
        <f>SUM(K6:K16)</f>
        <v>1.8585040000000018E-2</v>
      </c>
      <c r="L19" s="10">
        <f>SUM(L6:L16)</f>
        <v>0.48097265600000005</v>
      </c>
    </row>
    <row r="20" spans="11:12" ht="15.75" thickBot="1" x14ac:dyDescent="0.3">
      <c r="K20" s="8" t="s">
        <v>9</v>
      </c>
      <c r="L20" s="2" t="s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Жекич Иванов</dc:creator>
  <cp:lastModifiedBy>Жекич Иванов</cp:lastModifiedBy>
  <dcterms:created xsi:type="dcterms:W3CDTF">2022-03-27T11:57:56Z</dcterms:created>
  <dcterms:modified xsi:type="dcterms:W3CDTF">2022-03-27T12:17:11Z</dcterms:modified>
</cp:coreProperties>
</file>