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ownloads\Самостоятельная работа\"/>
    </mc:Choice>
  </mc:AlternateContent>
  <xr:revisionPtr revIDLastSave="0" documentId="13_ncr:1_{570C4052-1B22-4F3D-B5D9-732340507BBA}" xr6:coauthVersionLast="47" xr6:coauthVersionMax="47" xr10:uidLastSave="{00000000-0000-0000-0000-000000000000}"/>
  <bookViews>
    <workbookView xWindow="10455" yWindow="1380" windowWidth="13755" windowHeight="14280" firstSheet="1" activeTab="2" xr2:uid="{01E5B180-D237-4F96-8F0F-4409CF7125DF}"/>
  </bookViews>
  <sheets>
    <sheet name="Отчет о результатах" sheetId="4" r:id="rId1"/>
    <sheet name="Отчет об устойчивости" sheetId="5" r:id="rId2"/>
    <sheet name="Лист1" sheetId="1" r:id="rId3"/>
  </sheets>
  <definedNames>
    <definedName name="solver_adj" localSheetId="2" hidden="1">Лист1!$B$14:$E$14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Лист1!$H$19</definedName>
    <definedName name="solver_lhs2" localSheetId="2" hidden="1">Лист1!$H$20</definedName>
    <definedName name="solver_lhs3" localSheetId="2" hidden="1">Лист1!$H$21</definedName>
    <definedName name="solver_lhs4" localSheetId="2" hidden="1">Лист1!$H$22</definedName>
    <definedName name="solver_lhs5" localSheetId="2" hidden="1">Лист1!$H$23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Лист1!$F$14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Лист1!$G$19</definedName>
    <definedName name="solver_rhs2" localSheetId="2" hidden="1">Лист1!$G$20</definedName>
    <definedName name="solver_rhs3" localSheetId="2" hidden="1">Лист1!$G$21</definedName>
    <definedName name="solver_rhs4" localSheetId="2" hidden="1">Лист1!$G$22</definedName>
    <definedName name="solver_rhs5" localSheetId="2" hidden="1">Лист1!$G$23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H23" i="1"/>
  <c r="H20" i="1"/>
  <c r="H21" i="1"/>
  <c r="H22" i="1"/>
  <c r="H19" i="1"/>
</calcChain>
</file>

<file path=xl/sharedStrings.xml><?xml version="1.0" encoding="utf-8"?>
<sst xmlns="http://schemas.openxmlformats.org/spreadsheetml/2006/main" count="131" uniqueCount="74">
  <si>
    <t>Технологичесая операция</t>
  </si>
  <si>
    <t>Волочение</t>
  </si>
  <si>
    <t>Наложение изоляций</t>
  </si>
  <si>
    <t>Скручивание элементов в кабель</t>
  </si>
  <si>
    <t>Освинцовывыние</t>
  </si>
  <si>
    <t>Испытание и контроль</t>
  </si>
  <si>
    <t>Прибыль</t>
  </si>
  <si>
    <t>Нормы затрат времени</t>
  </si>
  <si>
    <t>Общий фонд рабочего времени, ч</t>
  </si>
  <si>
    <t>1 каб</t>
  </si>
  <si>
    <t>2 каб</t>
  </si>
  <si>
    <t>3 каб</t>
  </si>
  <si>
    <t>4 каб</t>
  </si>
  <si>
    <t>F</t>
  </si>
  <si>
    <t>&lt;=</t>
  </si>
  <si>
    <t>Microsoft Excel 16.0 Отчет о результатах</t>
  </si>
  <si>
    <t>Лист: [Задание 2 вариант 11.xlsx]Лист1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</si>
  <si>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</si>
  <si>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</si>
  <si>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</si>
  <si>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</si>
  <si>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</si>
  <si>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</si>
  <si>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</si>
  <si>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</si>
  <si>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</si>
  <si>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</si>
  <si>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</si>
  <si>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</si>
  <si>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</si>
  <si>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</si>
  <si>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</si>
  <si>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</si>
  <si>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</si>
  <si>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</si>
  <si>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</si>
  <si>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</si>
  <si>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$F$52</t>
  </si>
  <si>
    <t>$B$52</t>
  </si>
  <si>
    <t>Продолжить</t>
  </si>
  <si>
    <t>$C$52</t>
  </si>
  <si>
    <t>$D$52</t>
  </si>
  <si>
    <t>$E$52</t>
  </si>
  <si>
    <t>$H$57</t>
  </si>
  <si>
    <t>&lt;= Общий фонд рабочего времени, ч</t>
  </si>
  <si>
    <t>$H$57&lt;=$G$57</t>
  </si>
  <si>
    <t>Без привязки</t>
  </si>
  <si>
    <t>$H$58</t>
  </si>
  <si>
    <t>$H$58&lt;=$G$58</t>
  </si>
  <si>
    <t>$H$59</t>
  </si>
  <si>
    <t>$H$59&lt;=$G$59</t>
  </si>
  <si>
    <t>Привязка</t>
  </si>
  <si>
    <t>$H$60</t>
  </si>
  <si>
    <t>$H$60&lt;=$G$60</t>
  </si>
  <si>
    <t>$H$61</t>
  </si>
  <si>
    <t>$H$61&lt;=$G$61</t>
  </si>
  <si>
    <t>$B$52:$E$52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</si>
  <si>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</si>
  <si>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</si>
  <si>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</si>
  <si>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</si>
  <si>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</si>
  <si>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</si>
  <si>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</si>
  <si>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</si>
  <si>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</si>
  <si>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</si>
  <si>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</si>
  <si>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</si>
  <si>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</si>
  <si>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</si>
  <si>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Отчет создан: 21.01.2024 16:07:11</t>
  </si>
  <si>
    <t>Отчет создан: 21.01.2024 16:10:16</t>
  </si>
  <si>
    <t>Лист: [задание_2.xlsx]Лист1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</si>
</sst>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0" xfId="0" applyBorder="1"/>
    <xf numFmtId="0" fontId="2" fillId="0" borderId="9" xfId="0" applyFont="1" applyBorder="1" applyAlignment="1">
      <alignment horizontal="center"/>
    </xf>
    <xf numFmtId="0" fontId="0" fillId="0" borderId="11" xfId="0" applyBorder="1"/>
    <xf numFmtId="2" fontId="0" fillId="0" borderId="10" xfId="0" applyNumberForma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1" xfId="0" applyNumberFormat="1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500496</xdr:colOff>
      <xdr:row>0</xdr:row>
      <xdr:rowOff>0</xdr:rowOff>
    </xdr:from>
    <xdr:to>
      <xdr:col>19</xdr:col>
      <xdr:colOff>471956</xdr:colOff>
      <xdr:row>36</xdr:row>
      <xdr:rowOff>142000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8C6F43A-6073-8941-A19C-91898B520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3587" y="0"/>
          <a:ext cx="6638960" cy="7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D970-063A-472D-858E-55D5D288D1CF}">
  <dimension ref="A1:G35"/>
  <sheetViews>
    <sheetView showGridLines="0" workbookViewId="0">
      <selection activeCell="D17" sqref="D17"/>
    </sheetView>
  </sheetViews>
  <sheetFormatPr defaultRowHeight="15" outlineLevelRow="1" x14ac:dyDescent="0.25"/>
  <cols>
    <col min="1" max="1" width="2.28515625" customWidth="1"/>
    <col min="2" max="2" width="7.5703125" bestFit="1" customWidth="1"/>
    <col min="3" max="3" width="35.28515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3" t="s">
        <v>15</v>
      </c>
    </row>
    <row r="2" spans="1:5" x14ac:dyDescent="0.25">
      <c r="A2" s="3" t="s">
        <v>16</v>
      </c>
    </row>
    <row r="3" spans="1:5" x14ac:dyDescent="0.25">
      <c r="A3" s="3" t="s">
        <v>71</v>
      </c>
    </row>
    <row r="4" spans="1:5" x14ac:dyDescent="0.25">
      <c r="A4" s="3" t="s">
        <v>17</v>
      </c>
    </row>
    <row r="5" spans="1:5" x14ac:dyDescent="0.25">
      <c r="A5" s="3" t="s">
        <v>18</v>
      </c>
    </row>
    <row r="6" spans="1:5" hidden="1" outlineLevel="1" x14ac:dyDescent="0.25">
      <c r="A6" s="3"/>
      <c r="B6" t="s">
        <v>19</v>
      </c>
    </row>
    <row r="7" spans="1:5" hidden="1" outlineLevel="1" x14ac:dyDescent="0.25">
      <c r="A7" s="3"/>
      <c r="B7" t="s">
        <v>20</v>
      </c>
    </row>
    <row r="8" spans="1:5" hidden="1" outlineLevel="1" x14ac:dyDescent="0.25">
      <c r="A8" s="3"/>
      <c r="B8" t="s">
        <v>21</v>
      </c>
    </row>
    <row r="9" spans="1:5" collapsed="1" x14ac:dyDescent="0.25">
      <c r="A9" s="3" t="s">
        <v>22</v>
      </c>
    </row>
    <row r="10" spans="1:5" hidden="1" outlineLevel="1" x14ac:dyDescent="0.25">
      <c r="B10" t="s">
        <v>23</v>
      </c>
    </row>
    <row r="11" spans="1:5" hidden="1" outlineLevel="1" x14ac:dyDescent="0.25">
      <c r="B11" t="s">
        <v>24</v>
      </c>
    </row>
    <row r="12" spans="1:5" collapsed="1" x14ac:dyDescent="0.25"/>
    <row r="14" spans="1:5" ht="15.75" thickBot="1" x14ac:dyDescent="0.3">
      <c r="A14" t="s">
        <v>25</v>
      </c>
    </row>
    <row r="15" spans="1:5" ht="15.75" thickBot="1" x14ac:dyDescent="0.3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5.75" thickBot="1" x14ac:dyDescent="0.3">
      <c r="B16" s="4" t="s">
        <v>37</v>
      </c>
      <c r="C16" s="4" t="s">
        <v>13</v>
      </c>
      <c r="D16" s="7">
        <v>1939.4285714285713</v>
      </c>
      <c r="E16" s="7">
        <v>1939.4285714285713</v>
      </c>
    </row>
    <row r="19" spans="1:7" ht="15.75" thickBot="1" x14ac:dyDescent="0.3">
      <c r="A19" t="s">
        <v>30</v>
      </c>
    </row>
    <row r="20" spans="1:7" ht="15.75" thickBot="1" x14ac:dyDescent="0.3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5">
      <c r="B21" s="9" t="s">
        <v>56</v>
      </c>
      <c r="C21" s="8"/>
      <c r="D21" s="8"/>
      <c r="E21" s="8"/>
      <c r="F21" s="8"/>
    </row>
    <row r="22" spans="1:7" hidden="1" outlineLevel="1" x14ac:dyDescent="0.25">
      <c r="B22" s="6" t="s">
        <v>38</v>
      </c>
      <c r="C22" s="6" t="s">
        <v>9</v>
      </c>
      <c r="D22" s="6">
        <v>1200</v>
      </c>
      <c r="E22" s="6">
        <v>1200</v>
      </c>
      <c r="F22" s="6" t="s">
        <v>39</v>
      </c>
    </row>
    <row r="23" spans="1:7" hidden="1" outlineLevel="1" x14ac:dyDescent="0.25">
      <c r="B23" s="6" t="s">
        <v>40</v>
      </c>
      <c r="C23" s="6" t="s">
        <v>10</v>
      </c>
      <c r="D23" s="6">
        <v>624.28571428571422</v>
      </c>
      <c r="E23" s="6">
        <v>624.28571428571422</v>
      </c>
      <c r="F23" s="6" t="s">
        <v>39</v>
      </c>
    </row>
    <row r="24" spans="1:7" hidden="1" outlineLevel="1" x14ac:dyDescent="0.25">
      <c r="B24" s="6" t="s">
        <v>41</v>
      </c>
      <c r="C24" s="6" t="s">
        <v>11</v>
      </c>
      <c r="D24" s="6">
        <v>0</v>
      </c>
      <c r="E24" s="6">
        <v>0</v>
      </c>
      <c r="F24" s="6" t="s">
        <v>39</v>
      </c>
    </row>
    <row r="25" spans="1:7" ht="15.75" hidden="1" outlineLevel="1" thickBot="1" x14ac:dyDescent="0.3">
      <c r="B25" s="4" t="s">
        <v>42</v>
      </c>
      <c r="C25" s="4" t="s">
        <v>12</v>
      </c>
      <c r="D25" s="4">
        <v>0</v>
      </c>
      <c r="E25" s="4">
        <v>0</v>
      </c>
      <c r="F25" s="4" t="s">
        <v>39</v>
      </c>
    </row>
    <row r="26" spans="1:7" collapsed="1" x14ac:dyDescent="0.25"/>
    <row r="29" spans="1:7" ht="15.75" thickBot="1" x14ac:dyDescent="0.3">
      <c r="A29" t="s">
        <v>32</v>
      </c>
    </row>
    <row r="30" spans="1:7" ht="15.75" thickBot="1" x14ac:dyDescent="0.3">
      <c r="B30" s="5" t="s">
        <v>26</v>
      </c>
      <c r="C30" s="5" t="s">
        <v>27</v>
      </c>
      <c r="D30" s="5" t="s">
        <v>33</v>
      </c>
      <c r="E30" s="5" t="s">
        <v>34</v>
      </c>
      <c r="F30" s="5" t="s">
        <v>35</v>
      </c>
      <c r="G30" s="5" t="s">
        <v>36</v>
      </c>
    </row>
    <row r="31" spans="1:7" x14ac:dyDescent="0.25">
      <c r="B31" s="6" t="s">
        <v>43</v>
      </c>
      <c r="C31" s="6" t="s">
        <v>44</v>
      </c>
      <c r="D31" s="6">
        <v>2563.7142857142853</v>
      </c>
      <c r="E31" s="6" t="s">
        <v>45</v>
      </c>
      <c r="F31" s="6" t="s">
        <v>46</v>
      </c>
      <c r="G31" s="6">
        <v>4636.2857142857147</v>
      </c>
    </row>
    <row r="32" spans="1:7" x14ac:dyDescent="0.25">
      <c r="B32" s="6" t="s">
        <v>47</v>
      </c>
      <c r="C32" s="6" t="s">
        <v>44</v>
      </c>
      <c r="D32" s="6">
        <v>1449.7142857142858</v>
      </c>
      <c r="E32" s="6" t="s">
        <v>48</v>
      </c>
      <c r="F32" s="6" t="s">
        <v>46</v>
      </c>
      <c r="G32" s="6">
        <v>4150.2857142857138</v>
      </c>
    </row>
    <row r="33" spans="2:7" x14ac:dyDescent="0.25">
      <c r="B33" s="6" t="s">
        <v>49</v>
      </c>
      <c r="C33" s="6" t="s">
        <v>44</v>
      </c>
      <c r="D33" s="6">
        <v>11176</v>
      </c>
      <c r="E33" s="6" t="s">
        <v>50</v>
      </c>
      <c r="F33" s="6" t="s">
        <v>51</v>
      </c>
      <c r="G33" s="6">
        <v>0</v>
      </c>
    </row>
    <row r="34" spans="2:7" x14ac:dyDescent="0.25">
      <c r="B34" s="6" t="s">
        <v>52</v>
      </c>
      <c r="C34" s="6" t="s">
        <v>44</v>
      </c>
      <c r="D34" s="6">
        <v>3600</v>
      </c>
      <c r="E34" s="6" t="s">
        <v>53</v>
      </c>
      <c r="F34" s="6" t="s">
        <v>51</v>
      </c>
      <c r="G34" s="6">
        <v>0</v>
      </c>
    </row>
    <row r="35" spans="2:7" ht="15.75" thickBot="1" x14ac:dyDescent="0.3">
      <c r="B35" s="4" t="s">
        <v>54</v>
      </c>
      <c r="C35" s="4" t="s">
        <v>44</v>
      </c>
      <c r="D35" s="4">
        <v>3456.4285714285716</v>
      </c>
      <c r="E35" s="4" t="s">
        <v>55</v>
      </c>
      <c r="F35" s="4" t="s">
        <v>46</v>
      </c>
      <c r="G35" s="4">
        <v>743.57142857142844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3C7B-0A39-4E58-ACF9-EA5D8E5D7213}">
  <dimension ref="A1:H23"/>
  <sheetViews>
    <sheetView showGridLines="0" workbookViewId="0">
      <selection activeCell="A2" sqref="A2"/>
    </sheetView>
  </sheetViews>
  <sheetFormatPr defaultRowHeight="15" outlineLevelRow="1" x14ac:dyDescent="0.25"/>
  <cols>
    <col min="1" max="1" width="2.28515625" customWidth="1"/>
    <col min="2" max="2" width="7.5703125" bestFit="1" customWidth="1"/>
    <col min="3" max="3" width="35.2851562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3" t="s">
        <v>57</v>
      </c>
    </row>
    <row r="2" spans="1:8" x14ac:dyDescent="0.25">
      <c r="A2" s="3" t="s">
        <v>73</v>
      </c>
    </row>
    <row r="3" spans="1:8" x14ac:dyDescent="0.25">
      <c r="A3" s="3" t="s">
        <v>72</v>
      </c>
    </row>
    <row r="6" spans="1:8" ht="15.75" thickBot="1" x14ac:dyDescent="0.3">
      <c r="A6" t="s">
        <v>30</v>
      </c>
    </row>
    <row r="7" spans="1:8" x14ac:dyDescent="0.25">
      <c r="B7" s="10"/>
      <c r="C7" s="10"/>
      <c r="D7" s="10" t="s">
        <v>58</v>
      </c>
      <c r="E7" s="10" t="s">
        <v>60</v>
      </c>
      <c r="F7" s="10" t="s">
        <v>62</v>
      </c>
      <c r="G7" s="10" t="s">
        <v>64</v>
      </c>
      <c r="H7" s="10" t="s">
        <v>64</v>
      </c>
    </row>
    <row r="8" spans="1:8" ht="15.75" thickBot="1" x14ac:dyDescent="0.3">
      <c r="B8" s="11" t="s">
        <v>26</v>
      </c>
      <c r="C8" s="11" t="s">
        <v>27</v>
      </c>
      <c r="D8" s="11" t="s">
        <v>59</v>
      </c>
      <c r="E8" s="11" t="s">
        <v>61</v>
      </c>
      <c r="F8" s="11" t="s">
        <v>63</v>
      </c>
      <c r="G8" s="11" t="s">
        <v>65</v>
      </c>
      <c r="H8" s="11" t="s">
        <v>66</v>
      </c>
    </row>
    <row r="9" spans="1:8" x14ac:dyDescent="0.25">
      <c r="B9" s="9" t="s">
        <v>56</v>
      </c>
      <c r="C9" s="8"/>
      <c r="D9" s="8"/>
      <c r="E9" s="8"/>
      <c r="F9" s="8"/>
      <c r="G9" s="8"/>
      <c r="H9" s="8"/>
    </row>
    <row r="10" spans="1:8" hidden="1" outlineLevel="1" x14ac:dyDescent="0.25">
      <c r="B10" s="6" t="s">
        <v>38</v>
      </c>
      <c r="C10" s="6" t="s">
        <v>9</v>
      </c>
      <c r="D10" s="6">
        <v>1200</v>
      </c>
      <c r="E10" s="6">
        <v>0</v>
      </c>
      <c r="F10" s="6">
        <v>1.2</v>
      </c>
      <c r="G10" s="6">
        <v>1E+30</v>
      </c>
      <c r="H10" s="6">
        <v>4.7619047619047623E-2</v>
      </c>
    </row>
    <row r="11" spans="1:8" hidden="1" outlineLevel="1" x14ac:dyDescent="0.25">
      <c r="B11" s="6" t="s">
        <v>40</v>
      </c>
      <c r="C11" s="6" t="s">
        <v>10</v>
      </c>
      <c r="D11" s="6">
        <v>624.28571428571422</v>
      </c>
      <c r="E11" s="6">
        <v>0</v>
      </c>
      <c r="F11" s="6">
        <v>0.8</v>
      </c>
      <c r="G11" s="6">
        <v>0.24999999999999992</v>
      </c>
      <c r="H11" s="6">
        <v>7.4074074074074056E-2</v>
      </c>
    </row>
    <row r="12" spans="1:8" hidden="1" outlineLevel="1" x14ac:dyDescent="0.25">
      <c r="B12" s="6" t="s">
        <v>41</v>
      </c>
      <c r="C12" s="6" t="s">
        <v>11</v>
      </c>
      <c r="D12" s="6">
        <v>0</v>
      </c>
      <c r="E12" s="6">
        <v>-2.8571428571428574E-2</v>
      </c>
      <c r="F12" s="6">
        <v>1</v>
      </c>
      <c r="G12" s="6">
        <v>2.8571428571428574E-2</v>
      </c>
      <c r="H12" s="6">
        <v>1E+30</v>
      </c>
    </row>
    <row r="13" spans="1:8" ht="15.75" hidden="1" outlineLevel="1" thickBot="1" x14ac:dyDescent="0.3">
      <c r="B13" s="4" t="s">
        <v>42</v>
      </c>
      <c r="C13" s="4" t="s">
        <v>12</v>
      </c>
      <c r="D13" s="4">
        <v>0</v>
      </c>
      <c r="E13" s="4">
        <v>-7.1428571428571619E-2</v>
      </c>
      <c r="F13" s="4">
        <v>1.2999999999999998</v>
      </c>
      <c r="G13" s="4">
        <v>7.1428571428571619E-2</v>
      </c>
      <c r="H13" s="4">
        <v>1E+30</v>
      </c>
    </row>
    <row r="14" spans="1:8" collapsed="1" x14ac:dyDescent="0.25"/>
    <row r="16" spans="1:8" ht="15.75" thickBot="1" x14ac:dyDescent="0.3">
      <c r="A16" t="s">
        <v>32</v>
      </c>
    </row>
    <row r="17" spans="2:8" x14ac:dyDescent="0.25">
      <c r="B17" s="10"/>
      <c r="C17" s="10"/>
      <c r="D17" s="10" t="s">
        <v>58</v>
      </c>
      <c r="E17" s="10" t="s">
        <v>67</v>
      </c>
      <c r="F17" s="10" t="s">
        <v>69</v>
      </c>
      <c r="G17" s="10" t="s">
        <v>64</v>
      </c>
      <c r="H17" s="10" t="s">
        <v>64</v>
      </c>
    </row>
    <row r="18" spans="2:8" ht="15.75" thickBot="1" x14ac:dyDescent="0.3">
      <c r="B18" s="11" t="s">
        <v>26</v>
      </c>
      <c r="C18" s="11" t="s">
        <v>27</v>
      </c>
      <c r="D18" s="11" t="s">
        <v>59</v>
      </c>
      <c r="E18" s="11" t="s">
        <v>68</v>
      </c>
      <c r="F18" s="11" t="s">
        <v>70</v>
      </c>
      <c r="G18" s="11" t="s">
        <v>65</v>
      </c>
      <c r="H18" s="11" t="s">
        <v>66</v>
      </c>
    </row>
    <row r="19" spans="2:8" x14ac:dyDescent="0.25">
      <c r="B19" s="6" t="s">
        <v>43</v>
      </c>
      <c r="C19" s="6" t="s">
        <v>44</v>
      </c>
      <c r="D19" s="6">
        <v>2563.7142857142853</v>
      </c>
      <c r="E19" s="6">
        <v>0</v>
      </c>
      <c r="F19" s="6">
        <v>7200</v>
      </c>
      <c r="G19" s="6">
        <v>1E+30</v>
      </c>
      <c r="H19" s="6">
        <v>4636.2857142857147</v>
      </c>
    </row>
    <row r="20" spans="2:8" x14ac:dyDescent="0.25">
      <c r="B20" s="6" t="s">
        <v>47</v>
      </c>
      <c r="C20" s="6" t="s">
        <v>44</v>
      </c>
      <c r="D20" s="6">
        <v>1449.7142857142858</v>
      </c>
      <c r="E20" s="6">
        <v>0</v>
      </c>
      <c r="F20" s="6">
        <v>5600</v>
      </c>
      <c r="G20" s="6">
        <v>1E+30</v>
      </c>
      <c r="H20" s="6">
        <v>4150.2857142857138</v>
      </c>
    </row>
    <row r="21" spans="2:8" x14ac:dyDescent="0.25">
      <c r="B21" s="6" t="s">
        <v>49</v>
      </c>
      <c r="C21" s="6" t="s">
        <v>44</v>
      </c>
      <c r="D21" s="6">
        <v>11176</v>
      </c>
      <c r="E21" s="6">
        <v>0.14285714285714288</v>
      </c>
      <c r="F21" s="6">
        <v>11176</v>
      </c>
      <c r="G21" s="6">
        <v>2776</v>
      </c>
      <c r="H21" s="6">
        <v>3495.9999999999995</v>
      </c>
    </row>
    <row r="22" spans="2:8" x14ac:dyDescent="0.25">
      <c r="B22" s="6" t="s">
        <v>52</v>
      </c>
      <c r="C22" s="6" t="s">
        <v>44</v>
      </c>
      <c r="D22" s="6">
        <v>3600</v>
      </c>
      <c r="E22" s="6">
        <v>9.5238095238095219E-2</v>
      </c>
      <c r="F22" s="6">
        <v>3600</v>
      </c>
      <c r="G22" s="6">
        <v>1638.7499999999998</v>
      </c>
      <c r="H22" s="6">
        <v>3599.9999999999995</v>
      </c>
    </row>
    <row r="23" spans="2:8" ht="15.75" thickBot="1" x14ac:dyDescent="0.3">
      <c r="B23" s="4" t="s">
        <v>54</v>
      </c>
      <c r="C23" s="4" t="s">
        <v>44</v>
      </c>
      <c r="D23" s="4">
        <v>3456.4285714285716</v>
      </c>
      <c r="E23" s="4">
        <v>0</v>
      </c>
      <c r="F23" s="4">
        <v>4200</v>
      </c>
      <c r="G23" s="4">
        <v>1E+30</v>
      </c>
      <c r="H23" s="4">
        <v>743.57142857142867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B97F-27FB-47A8-A8E1-7083E227DFB7}">
  <dimension ref="A3:H23"/>
  <sheetViews>
    <sheetView tabSelected="1" zoomScale="55" zoomScaleNormal="55" workbookViewId="0">
      <selection activeCell="G32" sqref="G32"/>
    </sheetView>
  </sheetViews>
  <sheetFormatPr defaultRowHeight="15" x14ac:dyDescent="0.25"/>
  <cols>
    <col min="1" max="1" width="20.140625" customWidth="1"/>
    <col min="8" max="8" width="20.7109375" customWidth="1"/>
  </cols>
  <sheetData>
    <row r="3" spans="1:8" x14ac:dyDescent="0.25">
      <c r="A3" s="20" t="s">
        <v>0</v>
      </c>
      <c r="B3" s="20"/>
      <c r="C3" s="20"/>
      <c r="D3" s="15" t="s">
        <v>7</v>
      </c>
      <c r="E3" s="16"/>
      <c r="F3" s="16"/>
      <c r="G3" s="17"/>
      <c r="H3" s="18" t="s">
        <v>8</v>
      </c>
    </row>
    <row r="4" spans="1:8" x14ac:dyDescent="0.25">
      <c r="A4" s="20"/>
      <c r="B4" s="20"/>
      <c r="C4" s="20"/>
      <c r="D4" s="2">
        <v>1</v>
      </c>
      <c r="E4" s="2">
        <v>2</v>
      </c>
      <c r="F4" s="2">
        <v>3</v>
      </c>
      <c r="G4" s="2">
        <v>4</v>
      </c>
      <c r="H4" s="19"/>
    </row>
    <row r="5" spans="1:8" x14ac:dyDescent="0.25">
      <c r="A5" s="14" t="s">
        <v>1</v>
      </c>
      <c r="B5" s="14"/>
      <c r="C5" s="14"/>
      <c r="D5" s="2">
        <v>1.2</v>
      </c>
      <c r="E5" s="2">
        <v>1.8</v>
      </c>
      <c r="F5" s="2">
        <v>1.6</v>
      </c>
      <c r="G5" s="2">
        <v>2.4</v>
      </c>
      <c r="H5" s="2">
        <v>7200</v>
      </c>
    </row>
    <row r="6" spans="1:8" x14ac:dyDescent="0.25">
      <c r="A6" s="14" t="s">
        <v>2</v>
      </c>
      <c r="B6" s="14"/>
      <c r="C6" s="14"/>
      <c r="D6" s="2">
        <v>1</v>
      </c>
      <c r="E6" s="2">
        <v>0.4</v>
      </c>
      <c r="F6" s="2">
        <v>0.8</v>
      </c>
      <c r="G6" s="2">
        <v>0.7</v>
      </c>
      <c r="H6" s="2">
        <v>5600</v>
      </c>
    </row>
    <row r="7" spans="1:8" x14ac:dyDescent="0.25">
      <c r="A7" s="14" t="s">
        <v>3</v>
      </c>
      <c r="B7" s="14"/>
      <c r="C7" s="14"/>
      <c r="D7" s="2">
        <v>6.4</v>
      </c>
      <c r="E7" s="2">
        <v>5.6</v>
      </c>
      <c r="F7" s="2">
        <v>6</v>
      </c>
      <c r="G7" s="2">
        <v>8</v>
      </c>
      <c r="H7" s="2">
        <v>11176</v>
      </c>
    </row>
    <row r="8" spans="1:8" x14ac:dyDescent="0.25">
      <c r="A8" s="14" t="s">
        <v>4</v>
      </c>
      <c r="B8" s="14"/>
      <c r="C8" s="14"/>
      <c r="D8" s="2">
        <v>3</v>
      </c>
      <c r="E8" s="2"/>
      <c r="F8" s="2">
        <v>1.8</v>
      </c>
      <c r="G8" s="2">
        <v>2.4</v>
      </c>
      <c r="H8" s="2">
        <v>3600</v>
      </c>
    </row>
    <row r="9" spans="1:8" x14ac:dyDescent="0.25">
      <c r="A9" s="14" t="s">
        <v>5</v>
      </c>
      <c r="B9" s="14"/>
      <c r="C9" s="14"/>
      <c r="D9" s="2">
        <v>2.1</v>
      </c>
      <c r="E9" s="2">
        <v>1.5</v>
      </c>
      <c r="F9" s="2">
        <v>0.8</v>
      </c>
      <c r="G9" s="2">
        <v>3</v>
      </c>
      <c r="H9" s="2">
        <v>4200</v>
      </c>
    </row>
    <row r="10" spans="1:8" x14ac:dyDescent="0.25">
      <c r="A10" s="14" t="s">
        <v>6</v>
      </c>
      <c r="B10" s="14"/>
      <c r="C10" s="14"/>
      <c r="D10" s="2">
        <v>1.2</v>
      </c>
      <c r="E10" s="2">
        <v>0.8</v>
      </c>
      <c r="F10" s="2">
        <v>1</v>
      </c>
      <c r="G10" s="2">
        <v>1.3</v>
      </c>
      <c r="H10" s="1"/>
    </row>
    <row r="13" spans="1:8" x14ac:dyDescent="0.25">
      <c r="B13" s="1" t="s">
        <v>9</v>
      </c>
      <c r="C13" s="1" t="s">
        <v>10</v>
      </c>
      <c r="D13" s="1" t="s">
        <v>11</v>
      </c>
      <c r="E13" s="1" t="s">
        <v>12</v>
      </c>
      <c r="F13" s="1" t="s">
        <v>13</v>
      </c>
    </row>
    <row r="14" spans="1:8" x14ac:dyDescent="0.25">
      <c r="B14" s="1">
        <v>1200</v>
      </c>
      <c r="C14" s="1">
        <v>624.28571428571422</v>
      </c>
      <c r="D14" s="1">
        <v>0</v>
      </c>
      <c r="E14" s="1">
        <v>0</v>
      </c>
      <c r="F14" s="13">
        <f>SUMPRODUCT(B14:E14,B16:E16)</f>
        <v>1939.4285714285713</v>
      </c>
    </row>
    <row r="16" spans="1:8" x14ac:dyDescent="0.25">
      <c r="B16" s="1">
        <v>1.2</v>
      </c>
      <c r="C16" s="1">
        <v>0.8</v>
      </c>
      <c r="D16" s="1">
        <v>1</v>
      </c>
      <c r="E16" s="1">
        <v>1.3</v>
      </c>
    </row>
    <row r="19" spans="2:8" x14ac:dyDescent="0.25">
      <c r="B19" s="2">
        <v>1.2</v>
      </c>
      <c r="C19" s="2">
        <v>1.8</v>
      </c>
      <c r="D19" s="2">
        <v>1.6</v>
      </c>
      <c r="E19" s="2">
        <v>2.4</v>
      </c>
      <c r="F19" t="s">
        <v>14</v>
      </c>
      <c r="G19" s="2">
        <v>7200</v>
      </c>
      <c r="H19" s="12">
        <f>SUMPRODUCT(B$14:E$14,B19:E19)</f>
        <v>2563.7142857142853</v>
      </c>
    </row>
    <row r="20" spans="2:8" x14ac:dyDescent="0.25">
      <c r="B20" s="2">
        <v>1</v>
      </c>
      <c r="C20" s="2">
        <v>0.4</v>
      </c>
      <c r="D20" s="2">
        <v>0.8</v>
      </c>
      <c r="E20" s="2">
        <v>0.7</v>
      </c>
      <c r="F20" t="s">
        <v>14</v>
      </c>
      <c r="G20" s="2">
        <v>5600</v>
      </c>
      <c r="H20" s="12">
        <f>SUMPRODUCT(B$14:E$14,B20:E20)</f>
        <v>1449.7142857142858</v>
      </c>
    </row>
    <row r="21" spans="2:8" x14ac:dyDescent="0.25">
      <c r="B21" s="2">
        <v>6.4</v>
      </c>
      <c r="C21" s="2">
        <v>5.6</v>
      </c>
      <c r="D21" s="2">
        <v>6</v>
      </c>
      <c r="E21" s="2">
        <v>8</v>
      </c>
      <c r="F21" t="s">
        <v>14</v>
      </c>
      <c r="G21" s="2">
        <v>11176</v>
      </c>
      <c r="H21" s="12">
        <f>SUMPRODUCT(B$14:E$14,B21:E21)</f>
        <v>11176</v>
      </c>
    </row>
    <row r="22" spans="2:8" x14ac:dyDescent="0.25">
      <c r="B22" s="2">
        <v>3</v>
      </c>
      <c r="C22" s="2">
        <v>0</v>
      </c>
      <c r="D22" s="2">
        <v>1.8</v>
      </c>
      <c r="E22" s="2">
        <v>2.4</v>
      </c>
      <c r="F22" t="s">
        <v>14</v>
      </c>
      <c r="G22" s="2">
        <v>3600</v>
      </c>
      <c r="H22" s="12">
        <f>SUMPRODUCT(B$14:E$14,B22:E22)</f>
        <v>3600</v>
      </c>
    </row>
    <row r="23" spans="2:8" x14ac:dyDescent="0.25">
      <c r="B23" s="2">
        <v>2.1</v>
      </c>
      <c r="C23" s="2">
        <v>1.5</v>
      </c>
      <c r="D23" s="2">
        <v>0.8</v>
      </c>
      <c r="E23" s="2">
        <v>3</v>
      </c>
      <c r="F23" t="s">
        <v>14</v>
      </c>
      <c r="G23" s="2">
        <v>4200</v>
      </c>
      <c r="H23" s="12">
        <f>SUMPRODUCT(B$14:E$14,B23:E23)</f>
        <v>3456.4285714285716</v>
      </c>
    </row>
  </sheetData>
  <mergeCells count="9">
    <mergeCell ref="A9:C9"/>
    <mergeCell ref="A10:C10"/>
    <mergeCell ref="D3:G3"/>
    <mergeCell ref="H3:H4"/>
    <mergeCell ref="A3:C4"/>
    <mergeCell ref="A5:C5"/>
    <mergeCell ref="A6:C6"/>
    <mergeCell ref="A8:C8"/>
    <mergeCell ref="A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 результатах</vt:lpstr>
      <vt:lpstr>Отчет об устойчивости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2024-01-16T05:29:18Z</dcterms:created>
  <dcterms:modified xsi:type="dcterms:W3CDTF">2024-01-22T09:49:20Z</dcterms:modified>
</cp:coreProperties>
</file>