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Задачи ТЗ\"/>
    </mc:Choice>
  </mc:AlternateContent>
  <xr:revisionPtr revIDLastSave="0" documentId="8_{32427718-6B16-4934-B902-5C815309B4F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Лист1!$C$20:$G$25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Лист1!$C$20:$G$25</definedName>
    <definedName name="solver_lhs2" localSheetId="0" hidden="1">Лист1!$C$26:$G$26</definedName>
    <definedName name="solver_lhs3" localSheetId="0" hidden="1">Лист1!$H$20:$H$25</definedName>
    <definedName name="solver_lhs4" localSheetId="0" hidden="1">Лист1!$G$76:$G$79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0</definedName>
    <definedName name="solver_rhs2" localSheetId="0" hidden="1">Лист1!$C$27:$G$27</definedName>
    <definedName name="solver_rhs3" localSheetId="0" hidden="1">Лист1!$I$20:$I$25</definedName>
    <definedName name="solver_rhs4" localSheetId="0" hidden="1">Лист1!$I$76:$I$79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33" i="1"/>
  <c r="H21" i="1"/>
  <c r="H22" i="1"/>
  <c r="H23" i="1"/>
  <c r="H24" i="1"/>
  <c r="H25" i="1"/>
  <c r="H20" i="1"/>
  <c r="D26" i="1"/>
  <c r="E26" i="1"/>
  <c r="F26" i="1"/>
  <c r="G26" i="1"/>
  <c r="C26" i="1"/>
  <c r="D14" i="1"/>
  <c r="E14" i="1"/>
  <c r="F14" i="1"/>
  <c r="G14" i="1"/>
  <c r="C14" i="1"/>
  <c r="D12" i="1"/>
  <c r="E12" i="1"/>
  <c r="F12" i="1"/>
  <c r="G12" i="1"/>
  <c r="C12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<sst xmlns="http://schemas.openxmlformats.org/spreadsheetml/2006/main" count="17" uniqueCount="11">
  <si>
    <t>Мастерская</t>
  </si>
  <si>
    <t>База</t>
  </si>
  <si>
    <t>Стоимость</t>
  </si>
  <si>
    <t>ремонта</t>
  </si>
  <si>
    <t>факт</t>
  </si>
  <si>
    <t>запас</t>
  </si>
  <si>
    <t>Ремонт на стороне</t>
  </si>
  <si>
    <t>Своими силами</t>
  </si>
  <si>
    <t>Стоимость работ:</t>
  </si>
  <si>
    <t>Факт</t>
  </si>
  <si>
    <t>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</si>
</sst>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F31" sqref="F31"/>
    </sheetView>
  </sheetViews>
  <sheetFormatPr defaultRowHeight="15" x14ac:dyDescent="0.25"/>
  <cols>
    <col min="1" max="1" width="2.7109375" style="1" customWidth="1"/>
    <col min="2" max="2" width="19.7109375" style="1" customWidth="1"/>
    <col min="3" max="3" width="16.85546875" style="1" customWidth="1"/>
    <col min="4" max="4" width="18.140625" style="1" customWidth="1"/>
    <col min="5" max="5" width="14" style="1" customWidth="1"/>
    <col min="6" max="6" width="18.140625" style="1" customWidth="1"/>
    <col min="7" max="7" width="15" style="1" customWidth="1"/>
    <col min="8" max="8" width="13" style="1" customWidth="1"/>
    <col min="9" max="9" width="14.42578125" style="1" customWidth="1"/>
    <col min="10" max="16384" width="9.140625" style="1"/>
  </cols>
  <sheetData>
    <row r="1" spans="2:8" x14ac:dyDescent="0.25">
      <c r="B1" s="2"/>
      <c r="C1" s="2"/>
      <c r="D1" s="2"/>
      <c r="E1" s="2"/>
      <c r="F1" s="2"/>
      <c r="G1" s="2"/>
      <c r="H1" s="2"/>
    </row>
    <row r="2" spans="2:8" x14ac:dyDescent="0.25">
      <c r="C2" s="1" t="s">
        <v>1</v>
      </c>
      <c r="H2" s="1" t="s">
        <v>2</v>
      </c>
    </row>
    <row r="3" spans="2:8" x14ac:dyDescent="0.25">
      <c r="B3" s="5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3</v>
      </c>
    </row>
    <row r="4" spans="2:8" x14ac:dyDescent="0.25">
      <c r="B4" s="4">
        <v>1</v>
      </c>
      <c r="C4" s="6">
        <v>40</v>
      </c>
      <c r="D4" s="7">
        <v>20</v>
      </c>
      <c r="E4" s="7">
        <v>60</v>
      </c>
      <c r="F4" s="7">
        <v>10</v>
      </c>
      <c r="G4" s="9">
        <v>20</v>
      </c>
      <c r="H4" s="1">
        <v>500</v>
      </c>
    </row>
    <row r="5" spans="2:8" x14ac:dyDescent="0.25">
      <c r="B5" s="4">
        <v>2</v>
      </c>
      <c r="C5" s="10">
        <v>10</v>
      </c>
      <c r="D5" s="1">
        <v>80</v>
      </c>
      <c r="E5" s="1">
        <v>30</v>
      </c>
      <c r="F5" s="1">
        <v>40</v>
      </c>
      <c r="G5" s="12">
        <v>30</v>
      </c>
      <c r="H5" s="1">
        <v>700</v>
      </c>
    </row>
    <row r="6" spans="2:8" x14ac:dyDescent="0.25">
      <c r="B6" s="4">
        <v>3</v>
      </c>
      <c r="C6" s="10">
        <v>70</v>
      </c>
      <c r="D6" s="1">
        <v>30</v>
      </c>
      <c r="E6" s="1">
        <v>30</v>
      </c>
      <c r="F6" s="1">
        <v>50</v>
      </c>
      <c r="G6" s="12">
        <v>10</v>
      </c>
      <c r="H6" s="1">
        <v>650</v>
      </c>
    </row>
    <row r="7" spans="2:8" x14ac:dyDescent="0.25">
      <c r="B7" s="4">
        <v>4</v>
      </c>
      <c r="C7" s="18">
        <v>50</v>
      </c>
      <c r="D7" s="19">
        <v>10</v>
      </c>
      <c r="E7" s="19">
        <v>40</v>
      </c>
      <c r="F7" s="19">
        <v>50</v>
      </c>
      <c r="G7" s="14">
        <v>40</v>
      </c>
      <c r="H7" s="1">
        <v>600</v>
      </c>
    </row>
    <row r="9" spans="2:8" x14ac:dyDescent="0.25">
      <c r="C9" s="1" t="s">
        <v>1</v>
      </c>
    </row>
    <row r="10" spans="2:8" x14ac:dyDescent="0.25">
      <c r="B10" s="5" t="s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</row>
    <row r="11" spans="2:8" x14ac:dyDescent="0.25">
      <c r="B11" s="4">
        <v>1</v>
      </c>
      <c r="C11" s="6">
        <f>C4+$H$4</f>
        <v>540</v>
      </c>
      <c r="D11" s="7">
        <f t="shared" ref="D11:G11" si="0">D4+$H$4</f>
        <v>520</v>
      </c>
      <c r="E11" s="7">
        <f t="shared" si="0"/>
        <v>560</v>
      </c>
      <c r="F11" s="7">
        <f t="shared" si="0"/>
        <v>510</v>
      </c>
      <c r="G11" s="9">
        <f t="shared" si="0"/>
        <v>520</v>
      </c>
    </row>
    <row r="12" spans="2:8" x14ac:dyDescent="0.25">
      <c r="B12" s="4">
        <v>2</v>
      </c>
      <c r="C12" s="10">
        <f>C5+$H$5</f>
        <v>710</v>
      </c>
      <c r="D12" s="1">
        <f t="shared" ref="D12:G12" si="1">D5+$H$5</f>
        <v>780</v>
      </c>
      <c r="E12" s="1">
        <f t="shared" si="1"/>
        <v>730</v>
      </c>
      <c r="F12" s="1">
        <f t="shared" si="1"/>
        <v>740</v>
      </c>
      <c r="G12" s="12">
        <f t="shared" si="1"/>
        <v>730</v>
      </c>
    </row>
    <row r="13" spans="2:8" x14ac:dyDescent="0.25">
      <c r="B13" s="4">
        <v>3</v>
      </c>
      <c r="C13" s="10">
        <f>C6+$H$6</f>
        <v>720</v>
      </c>
      <c r="D13" s="1">
        <f t="shared" ref="D13:G13" si="2">D6+$H$6</f>
        <v>680</v>
      </c>
      <c r="E13" s="1">
        <f t="shared" si="2"/>
        <v>680</v>
      </c>
      <c r="F13" s="1">
        <f t="shared" si="2"/>
        <v>700</v>
      </c>
      <c r="G13" s="12">
        <f t="shared" si="2"/>
        <v>660</v>
      </c>
    </row>
    <row r="14" spans="2:8" x14ac:dyDescent="0.25">
      <c r="B14" s="4">
        <v>4</v>
      </c>
      <c r="C14" s="10">
        <f>C7+$H$7</f>
        <v>650</v>
      </c>
      <c r="D14" s="1">
        <f t="shared" ref="D14:G14" si="3">D7+$H$7</f>
        <v>610</v>
      </c>
      <c r="E14" s="1">
        <f t="shared" si="3"/>
        <v>640</v>
      </c>
      <c r="F14" s="1">
        <f t="shared" si="3"/>
        <v>650</v>
      </c>
      <c r="G14" s="12">
        <f t="shared" si="3"/>
        <v>640</v>
      </c>
    </row>
    <row r="15" spans="2:8" x14ac:dyDescent="0.25">
      <c r="B15" s="5" t="s">
        <v>6</v>
      </c>
      <c r="C15" s="10">
        <v>10000</v>
      </c>
      <c r="D15" s="1">
        <v>695</v>
      </c>
      <c r="E15" s="1">
        <v>695</v>
      </c>
      <c r="F15" s="1">
        <v>10000</v>
      </c>
      <c r="G15" s="12">
        <v>695</v>
      </c>
    </row>
    <row r="16" spans="2:8" x14ac:dyDescent="0.25">
      <c r="B16" s="5" t="s">
        <v>7</v>
      </c>
      <c r="C16" s="18">
        <v>10000</v>
      </c>
      <c r="D16" s="19">
        <v>10000</v>
      </c>
      <c r="E16" s="19">
        <v>10000</v>
      </c>
      <c r="F16" s="19">
        <v>0</v>
      </c>
      <c r="G16" s="14">
        <v>10000</v>
      </c>
    </row>
    <row r="18" spans="1:10" x14ac:dyDescent="0.25">
      <c r="A18" s="2"/>
      <c r="C18" s="1" t="s">
        <v>1</v>
      </c>
    </row>
    <row r="19" spans="1:10" x14ac:dyDescent="0.25">
      <c r="A19" s="2"/>
      <c r="B19" s="5" t="s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 t="s">
        <v>9</v>
      </c>
      <c r="I19" s="1" t="s">
        <v>10</v>
      </c>
      <c r="J19" s="4"/>
    </row>
    <row r="20" spans="1:10" x14ac:dyDescent="0.25">
      <c r="B20" s="4">
        <v>1</v>
      </c>
      <c r="C20" s="6">
        <v>50</v>
      </c>
      <c r="D20" s="7">
        <v>0</v>
      </c>
      <c r="E20" s="7">
        <v>0</v>
      </c>
      <c r="F20" s="7">
        <v>345</v>
      </c>
      <c r="G20" s="7">
        <v>5</v>
      </c>
      <c r="H20" s="8">
        <f>SUM(C20:G20)</f>
        <v>400</v>
      </c>
      <c r="I20" s="9">
        <v>400</v>
      </c>
      <c r="J20" s="4"/>
    </row>
    <row r="21" spans="1:10" x14ac:dyDescent="0.25">
      <c r="B21" s="4">
        <v>2</v>
      </c>
      <c r="C21" s="10">
        <v>500</v>
      </c>
      <c r="D21" s="1">
        <v>0</v>
      </c>
      <c r="E21" s="1">
        <v>0</v>
      </c>
      <c r="F21" s="1">
        <v>0</v>
      </c>
      <c r="G21" s="1">
        <v>0</v>
      </c>
      <c r="H21" s="11">
        <f t="shared" ref="H21:H25" si="4">SUM(C21:G21)</f>
        <v>500</v>
      </c>
      <c r="I21" s="12">
        <v>500</v>
      </c>
      <c r="J21" s="4"/>
    </row>
    <row r="22" spans="1:10" x14ac:dyDescent="0.25">
      <c r="B22" s="4">
        <v>3</v>
      </c>
      <c r="C22" s="10">
        <v>0</v>
      </c>
      <c r="D22" s="1">
        <v>0</v>
      </c>
      <c r="E22" s="1">
        <v>55</v>
      </c>
      <c r="F22" s="1">
        <v>0</v>
      </c>
      <c r="G22" s="1">
        <v>395</v>
      </c>
      <c r="H22" s="11">
        <f t="shared" si="4"/>
        <v>450</v>
      </c>
      <c r="I22" s="12">
        <v>450</v>
      </c>
      <c r="J22" s="4"/>
    </row>
    <row r="23" spans="1:10" x14ac:dyDescent="0.25">
      <c r="A23" s="2"/>
      <c r="B23" s="4">
        <v>4</v>
      </c>
      <c r="C23" s="10">
        <v>0</v>
      </c>
      <c r="D23" s="1">
        <v>350</v>
      </c>
      <c r="E23" s="1">
        <v>200</v>
      </c>
      <c r="F23" s="1">
        <v>0</v>
      </c>
      <c r="G23" s="1">
        <v>0</v>
      </c>
      <c r="H23" s="11">
        <f t="shared" si="4"/>
        <v>550</v>
      </c>
      <c r="I23" s="12">
        <v>550</v>
      </c>
      <c r="J23" s="4"/>
    </row>
    <row r="24" spans="1:10" x14ac:dyDescent="0.25">
      <c r="A24" s="2"/>
      <c r="B24" s="5" t="s">
        <v>6</v>
      </c>
      <c r="C24" s="10">
        <v>0</v>
      </c>
      <c r="D24" s="1">
        <v>0</v>
      </c>
      <c r="E24" s="1">
        <v>45</v>
      </c>
      <c r="F24" s="1">
        <v>0</v>
      </c>
      <c r="G24" s="1">
        <v>0</v>
      </c>
      <c r="H24" s="11">
        <f t="shared" si="4"/>
        <v>45</v>
      </c>
      <c r="I24" s="12">
        <v>45</v>
      </c>
      <c r="J24" s="4"/>
    </row>
    <row r="25" spans="1:10" x14ac:dyDescent="0.25">
      <c r="B25" s="5" t="s">
        <v>7</v>
      </c>
      <c r="C25" s="10">
        <v>0</v>
      </c>
      <c r="D25" s="1">
        <v>0</v>
      </c>
      <c r="E25" s="1">
        <v>0</v>
      </c>
      <c r="F25" s="1">
        <v>30</v>
      </c>
      <c r="G25" s="1">
        <v>0</v>
      </c>
      <c r="H25" s="13">
        <f t="shared" si="4"/>
        <v>30</v>
      </c>
      <c r="I25" s="14">
        <v>30</v>
      </c>
      <c r="J25" s="4"/>
    </row>
    <row r="26" spans="1:10" x14ac:dyDescent="0.25">
      <c r="B26" s="5" t="s">
        <v>4</v>
      </c>
      <c r="C26" s="15">
        <f>SUM(C20:C25)</f>
        <v>550</v>
      </c>
      <c r="D26" s="16">
        <f t="shared" ref="D26:G26" si="5">SUM(D20:D25)</f>
        <v>350</v>
      </c>
      <c r="E26" s="16">
        <f t="shared" si="5"/>
        <v>300</v>
      </c>
      <c r="F26" s="16">
        <f t="shared" si="5"/>
        <v>375</v>
      </c>
      <c r="G26" s="17">
        <f t="shared" si="5"/>
        <v>400</v>
      </c>
      <c r="J26" s="4">
        <v>1975</v>
      </c>
    </row>
    <row r="27" spans="1:10" x14ac:dyDescent="0.25">
      <c r="B27" s="5" t="s">
        <v>5</v>
      </c>
      <c r="C27" s="18">
        <v>550</v>
      </c>
      <c r="D27" s="19">
        <v>350</v>
      </c>
      <c r="E27" s="19">
        <v>300</v>
      </c>
      <c r="F27" s="19">
        <v>375</v>
      </c>
      <c r="G27" s="14">
        <v>400</v>
      </c>
      <c r="J27" s="4"/>
    </row>
    <row r="28" spans="1:10" x14ac:dyDescent="0.25">
      <c r="B28" s="5"/>
      <c r="C28" s="4"/>
      <c r="D28" s="4"/>
      <c r="E28" s="4"/>
      <c r="F28" s="4"/>
      <c r="G28" s="4"/>
      <c r="H28" s="4">
        <v>1975</v>
      </c>
      <c r="I28" s="4"/>
      <c r="J28" s="4"/>
    </row>
    <row r="29" spans="1:10" x14ac:dyDescent="0.25">
      <c r="B29" s="5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E30" s="4"/>
      <c r="F30" s="4"/>
      <c r="G30" s="4"/>
      <c r="H30" s="4"/>
      <c r="I30" s="4"/>
      <c r="J30" s="4"/>
    </row>
    <row r="31" spans="1:10" x14ac:dyDescent="0.25">
      <c r="C31" s="4"/>
      <c r="D31" s="4"/>
      <c r="E31" s="4"/>
      <c r="F31" s="4"/>
      <c r="G31" s="4"/>
      <c r="H31" s="4"/>
      <c r="I31" s="4"/>
      <c r="J31" s="4"/>
    </row>
    <row r="33" spans="1:4" x14ac:dyDescent="0.25">
      <c r="B33" s="5" t="s">
        <v>8</v>
      </c>
      <c r="C33" s="4"/>
      <c r="D33" s="20">
        <f>SUMPRODUCT(C20:G25,C11:G16)</f>
        <v>1231425</v>
      </c>
    </row>
    <row r="34" spans="1:4" x14ac:dyDescent="0.25">
      <c r="A34" s="2"/>
    </row>
    <row r="35" spans="1:4" x14ac:dyDescent="0.25">
      <c r="A35" s="2"/>
    </row>
    <row r="39" spans="1:4" x14ac:dyDescent="0.25">
      <c r="A39" s="2"/>
    </row>
    <row r="40" spans="1:4" x14ac:dyDescent="0.25">
      <c r="A40" s="2"/>
    </row>
    <row r="47" spans="1:4" x14ac:dyDescent="0.25">
      <c r="A47" s="2"/>
    </row>
    <row r="48" spans="1:4" x14ac:dyDescent="0.25">
      <c r="A48" s="2"/>
    </row>
    <row r="54" spans="1:6" x14ac:dyDescent="0.25">
      <c r="A54" s="2"/>
    </row>
    <row r="55" spans="1:6" x14ac:dyDescent="0.25">
      <c r="A55" s="2"/>
    </row>
    <row r="62" spans="1:6" x14ac:dyDescent="0.25">
      <c r="B62" s="3"/>
      <c r="C62" s="3"/>
      <c r="D62" s="3"/>
      <c r="E62" s="3"/>
      <c r="F62" s="3"/>
    </row>
    <row r="87" spans="1:1" x14ac:dyDescent="0.25">
      <c r="A87" s="2"/>
    </row>
    <row r="88" spans="1:1" x14ac:dyDescent="0.25">
      <c r="A88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2024-01-22T06:19:49Z</dcterms:modified>
</cp:coreProperties>
</file>