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00"/>
  </bookViews>
  <sheets>
    <sheet name="Month" sheetId="1" r:id="rId1"/>
    <sheet name="Quartely" sheetId="2" r:id="rId2"/>
    <sheet name="Annual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<sst xmlns="http://schemas.openxmlformats.org/spreadsheetml/2006/main" count="29" uniqueCount="17">
  <si>
    <t>S.No</t>
  </si>
  <si>
    <t>Employee/Partner Code</t>
  </si>
  <si>
    <t>Month &amp; Year</t>
  </si>
  <si>
    <t>Points</t>
  </si>
  <si>
    <t>Monthly Fixed Commission               (Point Price)</t>
  </si>
  <si>
    <t>Monthly Fixed Commission</t>
  </si>
  <si>
    <t>Monthly Special Commission (Point Price)</t>
  </si>
  <si>
    <t>Monthly  Special Commission</t>
  </si>
  <si>
    <t>Total Commision</t>
  </si>
  <si>
    <t>TDS</t>
  </si>
  <si>
    <t>Net Payout</t>
  </si>
  <si>
    <t>Quarter &amp; Year</t>
  </si>
  <si>
    <t>Quaterly Commission               (Point Price)</t>
  </si>
  <si>
    <t>Quarterly Commission</t>
  </si>
  <si>
    <t>Q1-2024</t>
  </si>
  <si>
    <t>Annual Commission             (Point Price)</t>
  </si>
  <si>
    <t>Annual Commission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</si>
</sst>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mmm/yy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2" fillId="0" borderId="0" applyFont="0" applyFill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178" fontId="2" fillId="0" borderId="0" applyFont="0" applyFill="0" applyBorder="0" applyAlignment="0" applyProtection="0">
      <alignment vertical="center"/>
    </xf>
    <xf numFmtId="179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180" fontId="0" fillId="0" borderId="0" xfId="0" applyNumberForma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9"/>
  <sheetViews>
    <sheetView tabSelected="1" workbookViewId="0">
      <selection activeCell="D12" sqref="D12"/>
    </sheetView>
  </sheetViews>
  <sheetFormatPr defaultColWidth="9" defaultRowHeight="14.4"/>
  <cols>
    <col min="2" max="2" width="9.55555555555556" customWidth="1"/>
    <col min="3" max="3" width="8.66666666666667" customWidth="1"/>
    <col min="5" max="5" width="17.5555555555556" customWidth="1"/>
    <col min="6" max="6" width="15.2222222222222" customWidth="1"/>
    <col min="7" max="7" width="14.8888888888889" customWidth="1"/>
    <col min="8" max="8" width="14" customWidth="1"/>
    <col min="9" max="9" width="10.8888888888889" customWidth="1"/>
  </cols>
  <sheetData>
    <row r="1" s="1" customFormat="1" ht="43.2" spans="1:1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2" t="s">
        <v>5</v>
      </c>
      <c r="G1" s="1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>
      <c r="A2">
        <v>1</v>
      </c>
      <c r="B2">
        <v>40629</v>
      </c>
      <c r="C2" s="3">
        <v>45413</v>
      </c>
      <c r="D2">
        <v>250</v>
      </c>
      <c r="E2">
        <v>40</v>
      </c>
      <c r="F2">
        <f t="shared" ref="F2:F9" si="0">D2*E2</f>
        <v>10000</v>
      </c>
      <c r="G2">
        <v>4</v>
      </c>
      <c r="H2">
        <f t="shared" ref="H2:H9" si="1">D2*G2</f>
        <v>1000</v>
      </c>
      <c r="I2">
        <f t="shared" ref="I2:I9" si="2">F2+H2</f>
        <v>11000</v>
      </c>
      <c r="J2">
        <f t="shared" ref="J2:J9" si="3">I2*5/100</f>
        <v>550</v>
      </c>
      <c r="K2">
        <f t="shared" ref="K2:K9" si="4">I2-J2</f>
        <v>10450</v>
      </c>
    </row>
    <row r="3" spans="1:11">
      <c r="A3">
        <v>1</v>
      </c>
      <c r="B3">
        <v>40629</v>
      </c>
      <c r="C3" s="3">
        <v>45413</v>
      </c>
      <c r="D3">
        <v>250</v>
      </c>
      <c r="E3">
        <v>40</v>
      </c>
      <c r="F3">
        <f t="shared" si="0"/>
        <v>10000</v>
      </c>
      <c r="G3">
        <v>4</v>
      </c>
      <c r="H3">
        <f t="shared" si="1"/>
        <v>1000</v>
      </c>
      <c r="I3">
        <f t="shared" si="2"/>
        <v>11000</v>
      </c>
      <c r="J3">
        <f t="shared" si="3"/>
        <v>550</v>
      </c>
      <c r="K3">
        <f t="shared" si="4"/>
        <v>10450</v>
      </c>
    </row>
    <row r="4" spans="1:11">
      <c r="A4">
        <v>1</v>
      </c>
      <c r="B4">
        <v>40629</v>
      </c>
      <c r="C4" s="3">
        <v>45413</v>
      </c>
      <c r="D4">
        <v>250</v>
      </c>
      <c r="E4">
        <v>40</v>
      </c>
      <c r="F4">
        <f t="shared" si="0"/>
        <v>10000</v>
      </c>
      <c r="G4">
        <v>4</v>
      </c>
      <c r="H4">
        <f t="shared" si="1"/>
        <v>1000</v>
      </c>
      <c r="I4">
        <f t="shared" si="2"/>
        <v>11000</v>
      </c>
      <c r="J4">
        <f t="shared" si="3"/>
        <v>550</v>
      </c>
      <c r="K4">
        <f t="shared" si="4"/>
        <v>10450</v>
      </c>
    </row>
    <row r="5" spans="1:11">
      <c r="A5">
        <v>1</v>
      </c>
      <c r="B5">
        <v>40629</v>
      </c>
      <c r="C5" s="3">
        <v>45413</v>
      </c>
      <c r="D5">
        <v>250</v>
      </c>
      <c r="E5">
        <v>40</v>
      </c>
      <c r="F5">
        <f t="shared" si="0"/>
        <v>10000</v>
      </c>
      <c r="G5">
        <v>4</v>
      </c>
      <c r="H5">
        <f t="shared" si="1"/>
        <v>1000</v>
      </c>
      <c r="I5">
        <f t="shared" si="2"/>
        <v>11000</v>
      </c>
      <c r="J5">
        <f t="shared" si="3"/>
        <v>550</v>
      </c>
      <c r="K5">
        <f t="shared" si="4"/>
        <v>10450</v>
      </c>
    </row>
    <row r="6" spans="1:11">
      <c r="A6">
        <v>1</v>
      </c>
      <c r="B6">
        <v>40629</v>
      </c>
      <c r="C6" s="3">
        <v>45413</v>
      </c>
      <c r="D6">
        <v>250</v>
      </c>
      <c r="E6">
        <v>40</v>
      </c>
      <c r="F6">
        <f t="shared" si="0"/>
        <v>10000</v>
      </c>
      <c r="G6">
        <v>4</v>
      </c>
      <c r="H6">
        <f t="shared" si="1"/>
        <v>1000</v>
      </c>
      <c r="I6">
        <f t="shared" si="2"/>
        <v>11000</v>
      </c>
      <c r="J6">
        <f t="shared" si="3"/>
        <v>550</v>
      </c>
      <c r="K6">
        <f t="shared" si="4"/>
        <v>10450</v>
      </c>
    </row>
    <row r="7" spans="1:11">
      <c r="A7">
        <v>1</v>
      </c>
      <c r="B7">
        <v>40629</v>
      </c>
      <c r="C7" s="3">
        <v>45413</v>
      </c>
      <c r="D7">
        <v>250</v>
      </c>
      <c r="E7">
        <v>40</v>
      </c>
      <c r="F7">
        <f t="shared" si="0"/>
        <v>10000</v>
      </c>
      <c r="G7">
        <v>4</v>
      </c>
      <c r="H7">
        <f t="shared" si="1"/>
        <v>1000</v>
      </c>
      <c r="I7">
        <f t="shared" si="2"/>
        <v>11000</v>
      </c>
      <c r="J7">
        <f t="shared" si="3"/>
        <v>550</v>
      </c>
      <c r="K7">
        <f t="shared" si="4"/>
        <v>10450</v>
      </c>
    </row>
    <row r="8" spans="1:11">
      <c r="A8">
        <v>1</v>
      </c>
      <c r="B8">
        <v>40629</v>
      </c>
      <c r="C8" s="3">
        <v>45413</v>
      </c>
      <c r="D8">
        <v>250</v>
      </c>
      <c r="E8">
        <v>40</v>
      </c>
      <c r="F8">
        <f t="shared" si="0"/>
        <v>10000</v>
      </c>
      <c r="G8">
        <v>4</v>
      </c>
      <c r="H8">
        <f t="shared" si="1"/>
        <v>1000</v>
      </c>
      <c r="I8">
        <f t="shared" si="2"/>
        <v>11000</v>
      </c>
      <c r="J8">
        <f t="shared" si="3"/>
        <v>550</v>
      </c>
      <c r="K8">
        <f t="shared" si="4"/>
        <v>10450</v>
      </c>
    </row>
    <row r="9" spans="1:11">
      <c r="A9">
        <v>1</v>
      </c>
      <c r="B9">
        <v>40629</v>
      </c>
      <c r="C9" s="3">
        <v>45413</v>
      </c>
      <c r="D9">
        <v>250</v>
      </c>
      <c r="E9">
        <v>40</v>
      </c>
      <c r="F9">
        <f t="shared" si="0"/>
        <v>10000</v>
      </c>
      <c r="G9">
        <v>4</v>
      </c>
      <c r="H9">
        <f t="shared" si="1"/>
        <v>1000</v>
      </c>
      <c r="I9">
        <f t="shared" si="2"/>
        <v>11000</v>
      </c>
      <c r="J9">
        <f t="shared" si="3"/>
        <v>550</v>
      </c>
      <c r="K9">
        <f t="shared" si="4"/>
        <v>10450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"/>
  <sheetViews>
    <sheetView workbookViewId="0">
      <selection activeCell="H7" sqref="H7"/>
    </sheetView>
  </sheetViews>
  <sheetFormatPr defaultColWidth="9" defaultRowHeight="14.4" outlineLevelRow="1" outlineLevelCol="7"/>
  <cols>
    <col min="2" max="2" width="9.88888888888889" customWidth="1"/>
    <col min="3" max="3" width="11.1111111111111" customWidth="1"/>
    <col min="5" max="5" width="12.5555555555556" customWidth="1"/>
    <col min="6" max="6" width="12.1111111111111" customWidth="1"/>
  </cols>
  <sheetData>
    <row r="1" s="1" customFormat="1" ht="43.2" spans="1:8">
      <c r="A1" s="1" t="s">
        <v>0</v>
      </c>
      <c r="B1" s="1" t="s">
        <v>1</v>
      </c>
      <c r="C1" s="2" t="s">
        <v>11</v>
      </c>
      <c r="D1" s="2" t="s">
        <v>3</v>
      </c>
      <c r="E1" s="1" t="s">
        <v>12</v>
      </c>
      <c r="F1" s="2" t="s">
        <v>13</v>
      </c>
      <c r="G1" s="2" t="s">
        <v>9</v>
      </c>
      <c r="H1" s="2" t="s">
        <v>10</v>
      </c>
    </row>
    <row r="2" spans="1:8">
      <c r="A2">
        <v>1</v>
      </c>
      <c r="B2">
        <v>406290</v>
      </c>
      <c r="C2" t="s">
        <v>14</v>
      </c>
      <c r="D2">
        <v>750</v>
      </c>
      <c r="E2">
        <v>8</v>
      </c>
      <c r="F2">
        <f>D2*E2</f>
        <v>6000</v>
      </c>
      <c r="G2">
        <f>F2*5/100</f>
        <v>300</v>
      </c>
      <c r="H2">
        <f>F2-G2</f>
        <v>5700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"/>
  <sheetViews>
    <sheetView workbookViewId="0">
      <selection activeCell="J7" sqref="J7"/>
    </sheetView>
  </sheetViews>
  <sheetFormatPr defaultColWidth="9" defaultRowHeight="14.4" outlineLevelRow="1" outlineLevelCol="7"/>
  <cols>
    <col min="2" max="2" width="11.8888888888889" customWidth="1"/>
    <col min="5" max="5" width="15.3333333333333" customWidth="1"/>
    <col min="6" max="6" width="13.2222222222222" customWidth="1"/>
  </cols>
  <sheetData>
    <row r="1" s="1" customFormat="1" ht="43.2" spans="1:8">
      <c r="A1" s="1" t="s">
        <v>0</v>
      </c>
      <c r="B1" s="1" t="s">
        <v>1</v>
      </c>
      <c r="C1" s="2" t="s">
        <v>11</v>
      </c>
      <c r="D1" s="2" t="s">
        <v>3</v>
      </c>
      <c r="E1" s="1" t="s">
        <v>15</v>
      </c>
      <c r="F1" s="2" t="s">
        <v>16</v>
      </c>
      <c r="G1" s="2" t="s">
        <v>9</v>
      </c>
      <c r="H1" s="2" t="s">
        <v>10</v>
      </c>
    </row>
    <row r="2" spans="1:8">
      <c r="A2">
        <v>1</v>
      </c>
      <c r="B2">
        <v>406290</v>
      </c>
      <c r="C2" t="s">
        <v>14</v>
      </c>
      <c r="D2">
        <v>2500</v>
      </c>
      <c r="E2">
        <v>4</v>
      </c>
      <c r="F2">
        <f>D2*E2</f>
        <v>10000</v>
      </c>
      <c r="G2">
        <f>F2*5/100</f>
        <v>500</v>
      </c>
      <c r="H2">
        <f>F2-G2</f>
        <v>9500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Month</vt:lpstr>
      <vt:lpstr>Quartely</vt:lpstr>
      <vt:lpstr>Annual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Porul selvan</dc:creator>
  <cp:lastModifiedBy>Marimuthu</cp:lastModifiedBy>
  <dcterms:created xsi:type="dcterms:W3CDTF">2024-06-01T10:33:00Z</dcterms:created>
  <dcterms:modified xsi:type="dcterms:W3CDTF">2024-06-01T11:21:42Z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80E6E18B368B4F5083E8F81A5BACFA4B_12</vt:lpwstr>
  </property>
  <property fmtid="{D5CDD505-2E9C-101B-9397-08002B2CF9AE}" pid="3" name="KSOProductBuildVer">
    <vt:lpwstr>1033-12.2.0.16909</vt:lpwstr>
  </property>
</Properties>
</file>