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EstaPastaDeTrabalho" defaultThemeVersion="124226"/>
  <mc:AlternateContent xmlns:mc="http://schemas.openxmlformats.org/markup-compatibility/2006">
    <mc:Choice Requires="x15">
      <x15ac:absPath xmlns:x15ac="http://schemas.microsoft.com/office/spreadsheetml/2010/11/ac" url="https://sesibahia.sharepoint.com/sites/FIEB_Estgio/Documentos Compartilhados/"/>
    </mc:Choice>
  </mc:AlternateContent>
  <xr:revisionPtr revIDLastSave="0" documentId="8_{7E4BC0C1-24FC-40C7-B000-BD4DA124B15D}" xr6:coauthVersionLast="47" xr6:coauthVersionMax="47" xr10:uidLastSave="{00000000-0000-0000-0000-000000000000}"/>
  <bookViews>
    <workbookView xWindow="-120" yWindow="-120" windowWidth="29040" windowHeight="15720" tabRatio="932" activeTab="1" xr2:uid="{00000000-000D-0000-FFFF-FFFF00000000}"/>
  </bookViews>
  <sheets>
    <sheet name="REGRAS" sheetId="1" r:id="rId1"/>
    <sheet name="PLANILHA GERAL" sheetId="7" r:id="rId2"/>
    <sheet name="CARGA_HORARIA (9)" sheetId="4" r:id="rId3"/>
    <sheet name="CONTRATO_APRENDIZAGEM(17)" sheetId="5" r:id="rId4"/>
    <sheet name="CURSO(24)" sheetId="6" r:id="rId5"/>
    <sheet name="LEIAUTE(12)" sheetId="3" r:id="rId6"/>
    <sheet name="MATRICULA(90)" sheetId="2" r:id="rId7"/>
  </sheets>
  <definedNames>
    <definedName name="_xlnm._FilterDatabase" localSheetId="1" hidden="1">'PLANILHA GERAL'!$A$1:$J$1</definedName>
    <definedName name="_xlnm._FilterDatabase" localSheetId="0" hidden="1">REGRAS!$B$2:$F$128</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6" i="7" l="1"/>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65" i="7"/>
  <c r="G54" i="7"/>
  <c r="G55" i="7"/>
  <c r="G56" i="7"/>
  <c r="G57" i="7"/>
  <c r="G58" i="7"/>
  <c r="G59" i="7"/>
  <c r="G60" i="7"/>
  <c r="G61" i="7"/>
  <c r="G62" i="7"/>
  <c r="G63" i="7"/>
  <c r="G64" i="7"/>
  <c r="G53" i="7"/>
  <c r="G30" i="7"/>
  <c r="G31" i="7"/>
  <c r="G32" i="7"/>
  <c r="G33" i="7"/>
  <c r="G34" i="7"/>
  <c r="G35" i="7"/>
  <c r="G36" i="7"/>
  <c r="G37" i="7"/>
  <c r="G38" i="7"/>
  <c r="G39" i="7"/>
  <c r="G40" i="7"/>
  <c r="G41" i="7"/>
  <c r="G42" i="7"/>
  <c r="G43" i="7"/>
  <c r="G44" i="7"/>
  <c r="G45" i="7"/>
  <c r="G46" i="7"/>
  <c r="G47" i="7"/>
  <c r="G48" i="7"/>
  <c r="G49" i="7"/>
  <c r="G50" i="7"/>
  <c r="G51" i="7"/>
  <c r="G52" i="7"/>
  <c r="G29" i="7"/>
  <c r="G13" i="7"/>
  <c r="G14" i="7"/>
  <c r="G15" i="7"/>
  <c r="G16" i="7"/>
  <c r="G17" i="7"/>
  <c r="G18" i="7"/>
  <c r="G19" i="7"/>
  <c r="G20" i="7"/>
  <c r="G21" i="7"/>
  <c r="G22" i="7"/>
  <c r="G23" i="7"/>
  <c r="G24" i="7"/>
  <c r="G25" i="7"/>
  <c r="G26" i="7"/>
  <c r="G27" i="7"/>
  <c r="G28" i="7"/>
  <c r="G12" i="7"/>
  <c r="G4" i="7"/>
  <c r="G5" i="7"/>
  <c r="G6" i="7"/>
  <c r="G7" i="7"/>
  <c r="G8" i="7"/>
  <c r="G9" i="7"/>
  <c r="G10" i="7"/>
  <c r="G11" i="7"/>
  <c r="G3" i="7"/>
  <c r="D32" i="6"/>
</calcChain>
</file>

<file path=xl/sharedStrings.xml><?xml version="1.0" encoding="utf-8"?>
<sst xmlns="http://schemas.openxmlformats.org/spreadsheetml/2006/main" count="2174" uniqueCount="375">
  <si>
    <r>
      <rPr>
        <sz val="16"/>
        <rFont val="Arial"/>
        <family val="2"/>
      </rPr>
      <t>Solução Integradora de Consolidação da Produção
Educação Profissional - Matrículas</t>
    </r>
    <r>
      <rPr>
        <b/>
        <sz val="16"/>
        <rFont val="Arial"/>
        <family val="2"/>
      </rPr>
      <t xml:space="preserve">
Regras de Negócio e de Integridade de Dados</t>
    </r>
  </si>
  <si>
    <t>Tipo de Registro</t>
  </si>
  <si>
    <t>Código da Crítica</t>
  </si>
  <si>
    <t>Tipo</t>
  </si>
  <si>
    <t>Descrição da Regra</t>
  </si>
  <si>
    <t>Mensagem em caso de Erro/Alerta</t>
  </si>
  <si>
    <t>LEIAUTE</t>
  </si>
  <si>
    <t>Impeditivo</t>
  </si>
  <si>
    <t>Valor do Campo com tamanho maior que o permitido</t>
  </si>
  <si>
    <t>Campo obrigatório não preenchido</t>
  </si>
  <si>
    <t>CPF inválido</t>
  </si>
  <si>
    <t>CNPJ inválido</t>
  </si>
  <si>
    <t>Data inválida</t>
  </si>
  <si>
    <t>NIT inválido</t>
  </si>
  <si>
    <t>O valor deve ser numérico</t>
  </si>
  <si>
    <t>Campo sexo deve ser preenchido com M para masculino ou F para feminino</t>
  </si>
  <si>
    <t>Campo sim/não deve ser preenchido com S para sim ou N para não</t>
  </si>
  <si>
    <t>Inscrição Estadual inválida</t>
  </si>
  <si>
    <t>UF inválida</t>
  </si>
  <si>
    <t>Matrícula CEI inválida</t>
  </si>
  <si>
    <t>CURSO</t>
  </si>
  <si>
    <t>Não pode existir mais de um curso com mesmo código infomado no arquivo.</t>
  </si>
  <si>
    <t>O curso está repetido no arquivo enviado – código de curso duplicado</t>
  </si>
  <si>
    <t>Alerta</t>
  </si>
  <si>
    <t>Não pode existir mais de um curso com características idênticas (título, linha de ação, modalidade, ocupação, área, eixo tecnológico MEC, nível de curso MEC, curso MEC, início de oferta e cargas horárias (fase escolar (presencial e a distância) e fase estágio).
Observação: não se aplica para cursos das modalidades 5 (Iniciação Profissional) e 58 (Aperfeiçoamento/Especialização Profissional).</t>
  </si>
  <si>
    <t>Curso com Características Iguais em duplicidade no arquivo.</t>
  </si>
  <si>
    <t>A data de início de oferta do curso deve ser posterior a 01/01/1942 e anterior à data corrente.</t>
  </si>
  <si>
    <t>Data de início de oferta do curso inválida. Ela deve ser posterior a 01/01/1942 e anterior à data corrente</t>
  </si>
  <si>
    <t>A data de término de oferta do curso deve ser VAZIA ou posterior à data de início da oferta.</t>
  </si>
  <si>
    <t>A data de fim da oferta do curso inválida. Se ela for informada, não poderá ser menor que a data de início da oferta do curso</t>
  </si>
  <si>
    <t>O código da linha de ação deve constar da relação disponibilizada na tabela referencial.</t>
  </si>
  <si>
    <t>Código da linha de ação inválido. Verifique a relação de códigos disponibilizado na tabela referencial.</t>
  </si>
  <si>
    <t xml:space="preserve">A soma das cargas horárias da fase escolar (presencial e a distância) deve ser maior ou igual à carga horária da fase de estágio, exceto para os cursos das modalidades 11 (Aprendizagem Industrial Básica), 15 (Aprendizagem Industrial Técnica de Nível Médio) e 21 (Qualificação Profissional). </t>
  </si>
  <si>
    <t>Carga horária de estágio maior que a carga horária escolar.</t>
  </si>
  <si>
    <t>O código da área de atuação deve constar da relação disponibilizada na tabela referencial.</t>
  </si>
  <si>
    <t>Código da área de atuação inválido. Verifique a relação de códigos disponibilizado na tabela referencial.</t>
  </si>
  <si>
    <t>O código do CBO vinculado ao curso, se informado, deve constar da relação disponibilizada na tabela referencial.</t>
  </si>
  <si>
    <t>Código do CBO inválido. Verifique a relação de códigos disponibilizada na tabela referencial.</t>
  </si>
  <si>
    <t>O código da modalidade deve constar da relação disponibilizada na tabela referencial.</t>
  </si>
  <si>
    <t>Código da modalidade inválido. Verifique a relação de códigos disponibilizado na tabela referencial.</t>
  </si>
  <si>
    <t>A soma das cargas horárias da fase escolar (presencial e a distancia) com a carga horária de estágio deve estar dentro dos limites existentes para a Modalidade.</t>
  </si>
  <si>
    <t>Carga horária (escolar + estágio) fora da faixa permitida para a Modalidade.</t>
  </si>
  <si>
    <t>O Nível Tecnológico do MEC, se for informado (diferente de vazio), deve ser igual a "T" (para curso técnico) ou "S" (para curso superior). Esse campo só deve ser informado para modalidades pertencentes à família de cursos Técnicos ou Superiores. Para cursos FIC não é permitido preencher este campo.</t>
  </si>
  <si>
    <t>Nível Tecnológico do MEC inválido. Este campo só deve ser utilizado para modalidades pertencentes à família de cursos Técnicos ou Superiores. Para cursos cuja família de modalidades seja do tipo FIC, o campo deve ficar em branco.</t>
  </si>
  <si>
    <t>O Eixo Tecnológico do MEC deve corresponder a um código da tabela referencial disponibilizada. Ele só deve ser utilizado para modalidades pertencentes à família de cursos Técnicos ou Superiores. Para cursos cuja família de modalidades seja do tipo FIC, o campo deverá ser igual a 0 (zero).</t>
  </si>
  <si>
    <t>Eixo Tecnológico do MEC inválido. Verifique a relação de códigos na tabela referencial. Este campo só deve ser utilizado para modalidades pertencentes à família de cursos Técnicos ou Superiores. Para cursos cuja família de modalidades seja do tipo FIC, o campo deverá ser igual a 0 (zero).</t>
  </si>
  <si>
    <t>O código do CURSO MEC vinculado ao curso, se for informado, deve constar da relação disponibilizada na tabela referencial e também deve estar de acordo com as exigências da modalidade a que pertence. Caso contrário, deverá ser igual a 0 (zero).
Exemplo: Para cursos cuja modalidade seja FIC não é permitido informar o código do CURSO MEC.</t>
  </si>
  <si>
    <t>Código do curso do mec inválido.  Verifique a relação de códigos na tabela referencial. Este campo só deve ser utilizado para modalidades pertencentes à família de cursos Técnicos ou Superiores. Para cursos cuja família de modalidades seja do tipo FIC, o campo deverá ser igual a 0 (zero).</t>
  </si>
  <si>
    <t>O código do curso informado deve estar corretamente correlacionando com o Eixo e o Nível Tecnológico determinado pelo MEC.</t>
  </si>
  <si>
    <t>Código do curso MEC em desacordo com o Eixo Tecnológico ou com o Nível de Curso MEC informados. Observe a tabela de referência com os códigos do MEC. Este campo só deve ser utilizado para modalidades pertencentes à família de cursos Técnicos ou Superiores. Para cursos cuja família de modalidades seja do tipo FIC, o campo deverá ser igual a 0 (zero).</t>
  </si>
  <si>
    <t>Certificação intermediária informada para cursos não técnicos.</t>
  </si>
  <si>
    <t>O código da Certificação Intermediária 1 vinculado ao curso (quando diferente de 0) deve constar da relação disponibilizada na tabela referencial. Caso conste e não esteja vigente, não será gravado na Base de Dados do Departamento Nacional.</t>
  </si>
  <si>
    <t>O código da Certificação Intermediária 1 é inválido. Verifique a relação de códigos disponibilizada na tabela referencial.</t>
  </si>
  <si>
    <t>O código da Certificação Intermediária 2 vinculado ao curso (quando diferente de 0) deve constar da relação disponibilizada na tabela referencial. Caso conste e não esteja vigente, não será gravado na Base de Dados do Departamento Nacional.</t>
  </si>
  <si>
    <t>O código da Certificação Intermediária 2 é inválido. Verifique a relação de códigos disponibilizada na tabela referencial.</t>
  </si>
  <si>
    <t>O código da Certificação Intermediária 3 vinculado ao curso (quando diferente de 0) deve constar da relação disponibilizada na tabela referencial. Caso conste e não esteja vigente, não será gravado na Base de Dados do Departamento Nacional.</t>
  </si>
  <si>
    <t>O código da Certificação Intermediária 3 é inválido. Verifique a relação de códigos disponibilizada na tabela referencial.</t>
  </si>
  <si>
    <t>O código da Certificação Intermediária 4 vinculado ao curso (quando diferente de 0) deve constar da relação disponibilizada na tabela referencial. Caso conste e não esteja vigente, não será gravado na Base de Dados do Departamento Nacional.</t>
  </si>
  <si>
    <t>O código da Certificação Intermediária 4 é inválido. Verifique a relação de códigos disponibilizada na tabela referencial.</t>
  </si>
  <si>
    <t>O código da Certificação Intermediária 5 vinculado ao curso (quando diferente de 0) deve constar da relação disponibilizada na tabela referencial. Caso conste e não esteja vigente, não será gravado na Base de Dados do Departamento Nacional.</t>
  </si>
  <si>
    <t>O código da Certificação Intermediária 5 é inválido. Verifique a relação de códigos disponibilizada na tabela referencial.</t>
  </si>
  <si>
    <t>O código da Certificação Intermediária 6 vinculado ao curso (quando diferente de 0) deve constar da relação disponibilizada na tabela referencial. Caso conste e não esteja vigente, não será gravado na Base de Dados do Departamento Nacional.</t>
  </si>
  <si>
    <t>O código da Certificação Intermediária 6 é inválido. Verifique a relação de códigos disponibilizada na tabela referencial.</t>
  </si>
  <si>
    <t>As certificações intermediáris informadas para o curso devem ser iguais às já cadastradas na base de dados.</t>
  </si>
  <si>
    <t>Uma ou mais certificações intermediárias informadas para o curso é ou são diferentes das que já estavam cadastradas na base.</t>
  </si>
  <si>
    <t>Uma mesma certificação intermediária não pode ser informada em duplicidade para um mesmo curso.</t>
  </si>
  <si>
    <t>Há códigos de Certificação Intermediária duplicados.</t>
  </si>
  <si>
    <t>O campo de OPERAÇÃO deve ficar em branco para os registros de curso.</t>
  </si>
  <si>
    <t>O campo de OPERAÇÃO deve ficar sempre em branco para os registros de curso.</t>
  </si>
  <si>
    <t>A data do fim do curso informada deve ser maior ou igual à data já cadastrada na base de dados.</t>
  </si>
  <si>
    <t>Data de fim da oferta do curso menor que a data já registrada anteriormente da base de dados.</t>
  </si>
  <si>
    <t>A data de fim do curso informada deve maior ou igual ao primeiro dia do mês de referência da carga.</t>
  </si>
  <si>
    <t>Fim da oferta do curso anterior ao mês de referência da carga</t>
  </si>
  <si>
    <t>A data de início da oferta do curso deve ser igual à data já registrada anteriormente na base de dados.</t>
  </si>
  <si>
    <t>Início da oferta do curso já registrada com outra data na base de dados</t>
  </si>
  <si>
    <t>O código da linha de ação do curso deve ser igual ao código já registrado anteriormente na base de dados.</t>
  </si>
  <si>
    <t>Linha de ação do curso já registrad na base de dados com outro código</t>
  </si>
  <si>
    <t>O código da modalidade do curso deve ser igual ao código já registrado anteriormente na base de dados.</t>
  </si>
  <si>
    <t>Modalidade do curso já registrada na base de dados com outro código</t>
  </si>
  <si>
    <t>O código da área de atuação do curso deve ser igual ao código já registrado anteriormente na base de dados.</t>
  </si>
  <si>
    <t>Área de atuação do curso já registrado na base de dados com outro código</t>
  </si>
  <si>
    <t>Código do Eixo Tecnológico do MEC deve ser igual ao código já registrado anteriormente na base de dados.</t>
  </si>
  <si>
    <t>Eixo tecnológico do MEC já registrado na base de dados com outro código</t>
  </si>
  <si>
    <t>Código do Curso MEC deve ser igual ao código já registrado anteriormente na base de dados.</t>
  </si>
  <si>
    <t>Curso MEC já registrado na base de dados com outro código</t>
  </si>
  <si>
    <t>Se o Curso já existir na base e o CBO for informado no arquivo, este deverá ser igual ao código já registrado anteriormente.</t>
  </si>
  <si>
    <t>CBO já registrado na base de dados com outro código</t>
  </si>
  <si>
    <t>As cargas horárias da fase escolar (presencial e a distancia) do curso devem ser iguais as já registradas anteriormente na base de dados.</t>
  </si>
  <si>
    <t>Carga horária da fase escolar já registrada na base de dados com outro valor</t>
  </si>
  <si>
    <t>Carga horária da fase de estágio do curso deve ser igual à já registrada anteriormente na base de dados.</t>
  </si>
  <si>
    <t>Carga horária da fase estágio já registrada na base de dados com outro valor</t>
  </si>
  <si>
    <t>Nome do curso deve ser igual ao já registrado anteriormente na base de dados</t>
  </si>
  <si>
    <t>Curso já registrado na base de dados com outro nome</t>
  </si>
  <si>
    <t>A soma das cargas horárias da fase escolar (presencial e a distancia) com a carga horária de estágio deve estar dentro dos limites recomendados para a Modalidade.</t>
  </si>
  <si>
    <t>Alerta: A Carga horária (escolar + estágio) fora da faixa recomendada para a Modalidade.</t>
  </si>
  <si>
    <t>Se já houver, na base de dados, pelo menos uma matrícula gratuita vinculada ao curso, a modalidade somente poderá ser alterada desde que respeite o tipo de financiamento adequado</t>
  </si>
  <si>
    <t>Modalidade incompatível com o tipo de financiamento das matrículas já vinculadas ao curso na base de dados</t>
  </si>
  <si>
    <t>O campo "código do curso na tabela" deve ser preenchido obrigatoriamente para cursos de aprendizagem básica (modalidade = 11), deve corresponder a um curso do tipo de catálogo CONAP (código = 5) e os códigos de MODALIDADE, ÁREA DE ATUAÇÃO, EIXO TECNOLÓGICO E CBO devem ser iguais aos existentes na tabela referencial.</t>
  </si>
  <si>
    <t>"Código do curso na tabela" não preenchido para aprendizagem básica, ou inexistente ou demais informações incompatíveis com a tabela referencial.</t>
  </si>
  <si>
    <t>Para cursos de modalidades diferentes de aprendizagem básica (modalidade diferente de 11), se o campo "código do curso na tabela" estiver preenchido, os códigos de MODALIDADE, ÁREA DE ATUAÇÃO, EIXO TECNOLÓGICO E CBO devem ser iguais aos existentes na tabela referencial.</t>
  </si>
  <si>
    <t>Informações do curso (modalidade e/ou área de atuação e/ou eixo tecnológico e/ou CBO) incompatíveis com a tabela referencial (para modalidades diferentes de aprendizagem básica).</t>
  </si>
  <si>
    <t xml:space="preserve">Para cursos de modalidades diferentes de aprendizagem básica (modalidade diferente de 11), se o campo "código do curso na tabela" estiver preenchido, o curso correspondente na tabela referencial deve estar ativo, exceto se a data de início de oferta do curso for menor ou igual a data de inativação na tabela. </t>
  </si>
  <si>
    <t>Curso inativo no catálogo (para modalidades diferentes de aprendizagem básica).</t>
  </si>
  <si>
    <t>Para cursos de aprendizagem básica (modalidade = 11), se o campo "código do curso na tabela" estiver preenchido, o curso correspondente na tabela referencial deve estar ativo, exceto se a data de início de oferta do curso for menor ou igual a data de inativação na tabela referencial.</t>
  </si>
  <si>
    <t>Curso de aprendizagem básica inativo no CONAP.</t>
  </si>
  <si>
    <t>MATRICULA</t>
  </si>
  <si>
    <t>O campo OPERAÇÃO para o tipo de registro de Matrículas (código 2) deve ficar em branco para as operações de atualização (alteração ou inclusão). Para exclusão, o campo deve ser preenchido com o caractere E.</t>
  </si>
  <si>
    <t>Campo OPERAÇÃO inválido. Ele deve ficar em branco (para alteração ou incluão) ou conter o caractere E, para as exclusões.</t>
  </si>
  <si>
    <t>Uma matrícula já encerrada (com a data de saída já registrada) em momento anterior ao mês da carga não pode ser excluída.</t>
  </si>
  <si>
    <t>A matrícula informada não pode ser excluída pois já consta como encerrada.</t>
  </si>
  <si>
    <t>Para excluir uma matrícula (operação = E) a matrícula já deve existir no banco de dados.</t>
  </si>
  <si>
    <t>Tentativa de Exclusão de Matrícula Inexistente no banco de dados</t>
  </si>
  <si>
    <t>A unidade de atendimento informada deve existir na base de dados.</t>
  </si>
  <si>
    <t>A unidade de atendimento informada não existe na base de dados. Verifique a relação de códigos disponibilizados na tabela referencial.</t>
  </si>
  <si>
    <t>Unidade de atendimento não pertence ao DR dono da produção.</t>
  </si>
  <si>
    <t>A unidade de atendimento deve pertencer ao DR dono da produção.</t>
  </si>
  <si>
    <t>Não devem existir matrículas repetidas com o mesmo código no arquivo de carga.</t>
  </si>
  <si>
    <t>Código de matrícula duplicado.</t>
  </si>
  <si>
    <t xml:space="preserve">O curso relacionado à matrícula deve existir no arquivo (no registro do tipo curso), com o mesmo código informado. </t>
  </si>
  <si>
    <t>Curso não informado no arquivo de carga.</t>
  </si>
  <si>
    <t>O código do tipo de ação deve constar da relação disponibilizada na tabela referencial.</t>
  </si>
  <si>
    <t>Código do tipo de ação inválido. Verifique a relação de códigos disponibilizado na tabela referencial.</t>
  </si>
  <si>
    <t>O código do tipo de ambiente deve constar da relação disponibilizada na tabela referencial. Para matrículas à distância (tipo de ação = 2), o código do tipo de ambiente pode estar vazio.</t>
  </si>
  <si>
    <t>Código do tipo de ambiente inválido. Verifique a relação de códigos disponibilizados na tabela referencial.</t>
  </si>
  <si>
    <t>O código do tipo de situação da matrícula deve constar da relação disponibilizada na tabela referencial.</t>
  </si>
  <si>
    <t>Código do tipo de situação da matrícula inválido. Verifique a relação de códigos disponibilizados na tabela referencial.</t>
  </si>
  <si>
    <t>O código do tipo de entrada do aluno deve constar da relação disponibilizada na tabela referencial.</t>
  </si>
  <si>
    <t>Código do tipo de entrada do aluno inválido. Verifique a relação de códigos disponibilizados na tabela referencial.</t>
  </si>
  <si>
    <t>O código do tipo de condição do aluno informado deve constar da relação disponibilizada na tabela referencial.</t>
  </si>
  <si>
    <t>Código do tipo de condição do aluno inválido. Verifique a relação de códigos disponibilizados na tabela referencial.</t>
  </si>
  <si>
    <t>O código do tipo de financiamento deve constar da relação disponibilizada na tabela referencial.</t>
  </si>
  <si>
    <t>Código do tipo de financiamento inválido. Verifique a relação de códigos disponibilizados na tabela referencial.</t>
  </si>
  <si>
    <t>O código do tipo de escola de origem do aluno deve constar da relação disponibilizada na tabela referencial.
Para cursos de Iniciação Profissional (Modalidade 5) e do tipo EAD (Tipo de Ação 2), o código do tipo de escola de origem do aluno deve ser preenchido com o código 0 - Não informado.</t>
  </si>
  <si>
    <t>Código do tipo de escola de origem do aluno inválido. Verifique a relação de códigos disponibilizados na tabela referencial.</t>
  </si>
  <si>
    <t>O código do tipo de vínculo da matrícula com o PRONATEC informado deve constar da relação disponibilizada na tabela referencial.</t>
  </si>
  <si>
    <t>Código do tipo de vínculo da matrícula com o PRONATEC inválido. Verifique a relação de códigos disponibilizados na tabela referencial.</t>
  </si>
  <si>
    <t>Se o indicador do vínculo com o PRONATEC for diferente de 1, o Tipo de Financiamento deve ser igual a 4 , ou se o indicador de vínculo com o PRONATEC for igual a 1, o Tipo de Financiamento deve ser diferente de 4</t>
  </si>
  <si>
    <t>Indicador PRONATEC Incompatível com o Tipo de Financiamento</t>
  </si>
  <si>
    <t>O nível de escolaridade do aluno, no ato da matrícula, deve estar compatível com o mínimo exigido para a modalidade do curso, exceto se o aluno tiver necessidade especial (PCD).</t>
  </si>
  <si>
    <t>Nível de escolaridade no Ato da Matrícula Incompatível com a Modalidade do Curso.</t>
  </si>
  <si>
    <t>O código do tipo de situação ocupacional deve constar da relação disponibilizada na tabela referencial.</t>
  </si>
  <si>
    <t>Código tipo de situação ocupacional do aluno inválido. Verifique a relação de códigos disponibilizados na tabela referencial.</t>
  </si>
  <si>
    <t>O Responsável Financeiro pela Matrícula deve ser ou uma pessoa física ou então uma pessoa jurídica. Não pode haver dois ao mesmo tempo.</t>
  </si>
  <si>
    <t>CNPJ e CPF do responsável financeiro preenchidos simultaneamente.</t>
  </si>
  <si>
    <t>O CNPJ do responsável financeiro deve existir no cadastro da arrecadação</t>
  </si>
  <si>
    <t>O CNPJ do responsável financeiro não existe cadastrado na base da arrecadação.</t>
  </si>
  <si>
    <t>O registro da carga horária da matrícula para o mês de referência da carga é obrigatório</t>
  </si>
  <si>
    <t>Não há registro de carga horária para a matrícula no mês de referência da carga.</t>
  </si>
  <si>
    <t>O aluno (mesmo CPF) não pode ter mais de uma matrícula com situação "Em andamento" ou “Congelada”, em um mesmo curso (código do curso), na mesma unidade de atendimento (código da unidade). Regra aplicável às matrículas com data de início a partir de  01/10/2017.</t>
  </si>
  <si>
    <t>Aluno já matriculado no curso informado.</t>
  </si>
  <si>
    <t>O código do município de execução da ação deve constar da relação disponibilizada na tabela referencial.</t>
  </si>
  <si>
    <t>Código do município de execução da ação inválido. Verifique a relação de códigos disponibilizados na tabela referencial.</t>
  </si>
  <si>
    <t>A matrícula só será válida se o curso ao qual ela esteja vinculada também não contiver erros impeditivos.</t>
  </si>
  <si>
    <t>O curso vinculado à matrícula possui erros impeditivos.</t>
  </si>
  <si>
    <t xml:space="preserve">Se o curso for de APRENDIZAGEM INDUSTRIAL (código de MODALIDADE igual a 11 ou 15), a condição do aluno deve ser igual a 1 ou 2; em caso contrário, deve ser igual a 9. </t>
  </si>
  <si>
    <t>Condição do Aluno no Ato da Matrícula incompatível com a modalidade do curso.</t>
  </si>
  <si>
    <t>O Código do vínculo com o Pronatec deve ser diferente de 1 somente para matrículas em cursos das modalidades Qualificação Profissional Básica e Habilitação Técnica</t>
  </si>
  <si>
    <t>Indicador PRONATEC incompatível com a modalidade do curso</t>
  </si>
  <si>
    <t>O tipo de financiamento 1 somente deve ser informado para matrículas vinculadas às modalidades 11, 15, 21, 22, 31, 32 e 58.
O tipo de financiamento 101 somente deve ser informado para matrículas vinculadas às modalidades: 21,31 e 58. 
O tipo de financiamento 102 somente deve ser informado para matrículas vinculadas às modalidades: 21 e 58. 
O tipo de financiamento 103 somente deve ser informado para matrículas vinculadas à modalidade 58.
O tipo de financiamento 104 somente deve ser informado para matrículas vinculadas à modalidade: 58
O tipo de financiamento 401 somente deve ser informado para matrículas vinculadas às modalidades: 21 e 31.
O tipo de financiamento 901 somente deve ser informado para matrículas vinculadas às modalidades: 21, 31 e 32. 
O tipo de financiamento 904 somente deve ser informado para matrículas vinculadas à modalidade 21.</t>
  </si>
  <si>
    <t>Tipo de Financiamento incompatível com a modalidade do curso</t>
  </si>
  <si>
    <t>A idade do aluno na data do início da matrícula deve deve estar dentro dos limites existentes de idade para a Modalidade. Essa crítica não deve ser aplicada no caso do aluno ter necessidade especial (PCD) ou se a matrícula for anterior a 2016.</t>
  </si>
  <si>
    <t>Idade do Aluno incompatível com a modalidade do curso</t>
  </si>
  <si>
    <t>A soma das quantidades de horas informadas para a matrícula (no tipo de registro 3) deve ser menor ou igual a carga horária (escolar + estágio) do curso, multiplicada por 2 (fator de tolerância), exceto para os cursos da modalidade Pós-Graduação.</t>
  </si>
  <si>
    <t>Carga horária da matrícula incompatível com a modalidade do curso</t>
  </si>
  <si>
    <t>A data de entrada da matrícula deve ser maior ou igual à data de início de oferta do curso e menor ou igual à data de término de oferta do curso.</t>
  </si>
  <si>
    <t>Data de entrada da matrícula menor que a data de início de oferta do curso ou maior que a data de fim da oferta do curso.</t>
  </si>
  <si>
    <t>A data de saída prevista da matrícula deve ser maior que a data de início da matrícula (exceto para matrículas vinculadas a cursos da modalidade 5 - Iniciação Profissional, do tipo de ação 2 - A distância).</t>
  </si>
  <si>
    <t>Data de saída prevista da matrícula menor que a data de início da mesma.</t>
  </si>
  <si>
    <t>A data de saída da matrícula deve ser maior que a data de início da matrícula e menor que a data da carga.</t>
  </si>
  <si>
    <t>Data de saída da matrícula menor que a data de início ou maior que a data da carga.</t>
  </si>
  <si>
    <t>Se a situação da matrícula for diferente de "Em andamento", a Data de Término Real da Matrícula/Data de Atualização da Situação deve ser obrigatoriamente preenchida. Caso a situação seja igual a "Em andamento", este campo não deve ser preenchido (deve ficar vazio)</t>
  </si>
  <si>
    <t>Data de Término Real da Matrícula/Data de Atualização da Situação incompatível com a situação da matrícula</t>
  </si>
  <si>
    <t>A Certificação Intermediária da matrícula não deve ser informada em duplicidade.</t>
  </si>
  <si>
    <t>Existe(m) Certificação(ões) Intermediária(s) para a matrícula em duplicidade</t>
  </si>
  <si>
    <t>O código da Certificação Intermediária 1 vinculada à matrícula deve constar da relação disponibilizada na tabela referencial.</t>
  </si>
  <si>
    <t>O código da Certificação Intermediária 2 vinculada à matrícula deve constar da relação disponibilizada na tabela referencial.</t>
  </si>
  <si>
    <t>O código da Certificação Intermediária 3 vinculada à matrícula deve constar da relação disponibilizada na tabela referencial.</t>
  </si>
  <si>
    <t>O código da Certificação Intermediária 4 vinculada à matrícula deve constar da relação disponibilizada na tabela referencial.</t>
  </si>
  <si>
    <t>O código da Certificação Intermediária 5 vinculada à matrícula deve constar da relação disponibilizada na tabela referencial.</t>
  </si>
  <si>
    <t>O código da Certificação Intermediária 6 vinculada à matrícula deve constar da relação disponibilizada na tabela referencial.</t>
  </si>
  <si>
    <t>Alerta: Alerta: A idade do aluno deve estar dentro da faixa recomendada para a Modalidade, em conformidade com a escolaridade mínima exigida por lei. Essa crítica não deve ser aplicada no caso do aluno ter necessidade especial (PCD)</t>
  </si>
  <si>
    <t>Alerta: A idade do aluno está fora da faixa recomendada para a Modalidade. Verifique a escolaridade mínima exigida por lei.</t>
  </si>
  <si>
    <t>A EXCLUSÃO somente será possível se a data de entrada da matrícula não pertencer a um ano congelado.</t>
  </si>
  <si>
    <t>Retificação de dados não autorizada (exclusão inválida pois a data de entrada da matrícula pertence a um ano congelado)</t>
  </si>
  <si>
    <t>A INCLUSÃO somente será possível se a data de entrada da matrícula não pertencer a um ano congelado.</t>
  </si>
  <si>
    <t>Retificação de dados não autorizada (inclusão inválida pois a data de entrada da matrícula pertence a um ano congelado)</t>
  </si>
  <si>
    <t>Se a data de início da matrícula pertencer a um ano congelado, somente será possível modificar os seguintes campos: situação da matrícula, data de término prevista e data de término real da matrícula.</t>
  </si>
  <si>
    <t>Retificação de dados não autorizada. A data de início da matrícula pertence a um ano congelado.</t>
  </si>
  <si>
    <t>Para a ALTERAÇÃO, se a data de entrada da matrícula pertencer a um ano congelado, não será possível modificar as certificações intermediárias já informadas anteriormente.Essa regra não se aplica às matrículas com situação: Em andamento, Pendente de estágio ou Trancadas.</t>
  </si>
  <si>
    <t>Retificação de dados não autorizada (modificação inválida de certificações intermediárias pois a data de entrada da matrícula pertence a um ano congelado).</t>
  </si>
  <si>
    <t>A EXCLUSÃO somente será possível se a data de entrada da matrícula for maior ou igual ao mês anterior ao da carga</t>
  </si>
  <si>
    <t>Retificação de dados não autorizada (exclusão inválida pois a data de entrada da matrícula é menor que o mês anterior ao da carga).</t>
  </si>
  <si>
    <t>A INCLUSÃO somente será possível se a data de entrada da matrícula for maior ou igual ao mês anterior ao da carga</t>
  </si>
  <si>
    <t>Retificação de dados não autorizada (inclusão inválida pois a data de entrada da matrícula é menor que o mês anterior ao da carga).</t>
  </si>
  <si>
    <t>Para a ALTERAÇÃO, se a data de entrada da matrícula for menor que o mês anterior ao da carga, somente será possível modificar os atributos relativos à manutenção natural da matrícula: situação da matrícula; datas de previsão e real de saída da matrícula, desde que não sejam menores que o mês anterior ao da carga; carga horária, desde que não sejam informadas para períodos menores que o mês anterior ao da carga. Não são permitidas alterações dos campos: DT_ENTRADA; CÓDIGO DO ALUNO; UNIDADE; CÓDIGO DO CURSO; DATA DE TÉRMINO REAL DA MATRÍCULA/DATA DE ATUALIZAÇÃO DA SITUAÇÃO.</t>
  </si>
  <si>
    <t>Retificação de dados não autorizada (modificação inválida de atributos pois a data de entrada da matrícula é menor que o mês anterior ao da carga).</t>
  </si>
  <si>
    <t>Para a ALTERAÇÃO, se a data de entrada da matrícula for menor que o mês anterior ao da carga, não será possível modificar as certificações intermediárias já informadas anteriormente.</t>
  </si>
  <si>
    <t>Retificação de dados não autorizada (modificação inválida de certificações intermediárias pois a data de entrada da matrícula é menor que o mês anterior ao da carga).</t>
  </si>
  <si>
    <t>O campo do Tipo do Responsável Financeiro pelo Aluno, deve ser preenchido com PJ (para pessoa jurídica), PF (para pessoa física) ou ficar em branco (vazio), caso não exista o responsável mencionado.</t>
  </si>
  <si>
    <t>Tipo de Responsável Financeiro preenchido incorretamente.</t>
  </si>
  <si>
    <t>Se o Tipo do Responsável Financeiro pelo Aluno for DIFERENTE de Pessoa Física, o campo do CPF do responsável não pode estar preenchido</t>
  </si>
  <si>
    <t>CPF do Responsável Financeiro Preenchido Indevidamente</t>
  </si>
  <si>
    <t>Se o Tipo do Responsável Financeiro pelo Aluno for DIFERENTE de Pessoa Jurídica, o campo do CNPJ do responsável não pode estar preenchido</t>
  </si>
  <si>
    <t>CNPJ do Responsável Financeiro Preenchido Indevidamente</t>
  </si>
  <si>
    <t>Se o Tipo do Responsável Financeiro pelo Aluno for DIFERENTE de Pessoa Física, nenhum dos campos de Endereço (número, complemento, bairro, município, CEP, Estado) e o Nome podem estar preenchidos.</t>
  </si>
  <si>
    <t>Campo(s) de Endereço (número, complemento, bairro, município, CEP, Estado) e/ou o próprio Nome do responsável pessoa física preenchido(s) indevidamente.</t>
  </si>
  <si>
    <t>Se o Tipo do Responsável Financeiro pelo Aluno for IGUAL a Pessoa Física, pelo menos o CPF e o Nome devem estar preenchidos.</t>
  </si>
  <si>
    <t>CPF e Nome do Responsável Financeiro (Pessoa Física) não informados.</t>
  </si>
  <si>
    <t>Se o Tipo do Responsável Financeiro pelo Aluno for IGUAL a Pessoa Jurídica, o CNPJ da empresa deve estar preenchido.</t>
  </si>
  <si>
    <t>CNPJ do Responsável Financeiro não informado.</t>
  </si>
  <si>
    <t>O código do tipo de necessidade especial informado deve constar da relação disponibilizada na tabela referencial.</t>
  </si>
  <si>
    <t>Código do tipo de necessidade especial do aluno inválido. Verifique a relação de códigos disponibilizados na tabela referencial.</t>
  </si>
  <si>
    <t>O código do tipo de raça/cor deve constar da relação disponibilizada na tabela referencial.</t>
  </si>
  <si>
    <t>Código do tipo de raça/cor do aluno inválido. Verifique a relação de códigos disponibilizados na tabela referencial.</t>
  </si>
  <si>
    <t>O código da nacionalidade deve constar da relação disponibilizada na tabela referencial.</t>
  </si>
  <si>
    <t>Código da nacionalidade do aluno inválido. Verifique a relação de códigos disponibilizados na tabela referencial.</t>
  </si>
  <si>
    <t>O código da naturalidade deve constar da relação disponibilizada na tabela referencial.</t>
  </si>
  <si>
    <t>O código do estado civil deve constar da relação disponibilizada na tabela referencial.</t>
  </si>
  <si>
    <t>Código do estado civil do aluno inválido. Verifique a relação de códigos disponibilizados na tabela referencial.</t>
  </si>
  <si>
    <t>O código do nível de escolaridade deve constar da relação disponibilizada na tabela referencial.</t>
  </si>
  <si>
    <t>Código do nível de escolaridade do aluno inválido. Verifique a relação de códigos disponibilizados na tabela referencial.</t>
  </si>
  <si>
    <t>Se o CPF do aluno existir na base de dados do Departamento Nacional, os campos "Nome do Aluno", "Nome da Mãe" e "Data de Nascimento" enviados no arquivo de carga devem ser iguais aos já cadastrados na base de dados, inclusive para cargas da Loja Nacional. Isto não se aplica para as cargas realizadas pelo DR de origem do aluno, que poderá atualizar esses dados.</t>
  </si>
  <si>
    <t>Dados do aluno (Nome, Nome da Mãe e Data de Nascimento) incompatíveis com os dados já registrados na base de dados.</t>
  </si>
  <si>
    <t>Se o  número da identidade do Aluno estiver preenchido o órgão emissor da identidade também deve estar preenchido.</t>
  </si>
  <si>
    <t>Órgão Emissor da Identidade Não Informado</t>
  </si>
  <si>
    <t>Se o órgão emissor da identidade do aluno estiver preenchido o número da identidade também deve estar preenchido.</t>
  </si>
  <si>
    <t>Número da Identidade Não Informado</t>
  </si>
  <si>
    <t>O nome do aluno não pode ser abreviado (conter palavra com uma única letra, seguida de ponto)</t>
  </si>
  <si>
    <t>Nome do Aluno Abreviado</t>
  </si>
  <si>
    <t>O nome do aluno deve conter mais de uma palavra</t>
  </si>
  <si>
    <t>Nome do Aluno com uma Única Palavra</t>
  </si>
  <si>
    <t>O nome do aluno só pode conter letra, hífen, aspa e ponto</t>
  </si>
  <si>
    <t>Nome do Aluno Contém Caracter Inválido</t>
  </si>
  <si>
    <t>Para o campo condição do aluno que esteja diferente de 1 (contratado),  não pode haver um contrato de aprendizagem no tipo de registro 4.</t>
  </si>
  <si>
    <t>Condição do aluno não permite contrato de aprendizagem</t>
  </si>
  <si>
    <t>O nome da mãe do aluno deve conter mais de uma palavra, exceto se for “Desconhecida”.
Esta regra não se aplica para os casos de modalidade = 5 (Iniciação Profissional) do tipo EAD (tipo de ação = 2).</t>
  </si>
  <si>
    <t>Nome da Mãe do Aluno com uma Única Palavra</t>
  </si>
  <si>
    <t>O nome da mãe do aluno não pode conter letra, hífen, aspa e ponto. 
Esta regra não se aplica para os casos de modalidade = 5 (Iniciação Profissional) do tipo EAD (tipo de ação = 2).</t>
  </si>
  <si>
    <t>Nome da mãe do aluno contém caracter inválido</t>
  </si>
  <si>
    <t>O nome da mãe do aluno tem que ser diferente de “Não Disponível”</t>
  </si>
  <si>
    <t>Nome da Mãe do Aluno Inválido</t>
  </si>
  <si>
    <t>Não pode haver erros impeditivos para que o aluno seja validado.</t>
  </si>
  <si>
    <t>O registro de Matrícula não pode ser atualizado pois há erro de validação de regra que impede a continuidade do processo (pessoa física não validada).</t>
  </si>
  <si>
    <t>Não deve existir mais de um registro de aluno com o mesmo CPF e com um dos campos de Nome, Nome da Mãe e Data de Nascimento distintos do primeiro.</t>
  </si>
  <si>
    <t>O CPF informado já existe no arquivo para outro aluno com os dados de Nome, Nome da Mãe e Data de Nascimento distintos do primeiro.</t>
  </si>
  <si>
    <t>Unidade Federativa (UF) do endereço do aluno não pode ser inválida</t>
  </si>
  <si>
    <t>Unidade Federativa (UF) do endereço do aluno inválida</t>
  </si>
  <si>
    <t>Unidade Federativa (UF) do endereço do responsável financeiro pelo aluno não pode ser inválida</t>
  </si>
  <si>
    <t>Unidade Federativa (UF) do endereço do responsável financeiro pelo aluno inválida</t>
  </si>
  <si>
    <t>Um mesmo código de aluno não pode, dentro do próprio arquivo, pertencer a pessoas distintas, ou seja, para números de CPF distintos ou, na ausência deste, para um dos campos de NOME, MÃE ou DATA DE NASCIMENTO distintos.</t>
  </si>
  <si>
    <t>Código de aluno duplicado no arquivo (código informado para mais de uma pessoa distinta)</t>
  </si>
  <si>
    <t>Um mesmo código de aluno não pode ser informado no arquivo e já existir na base de dados com número de CPF distinto, ou, na ausência deste, para um dos campos de NOME, MÃE ou DATA DE NASCIMENTO distintos.</t>
  </si>
  <si>
    <t>Código de aluno duplicado no arquivo em relação à base de dados (código informado para uma pessoa distinta já existente na base)</t>
  </si>
  <si>
    <t>Um mesmo aluno (ou o mesmo CPF) não pode ser informado no arquivo com códigos de aluno distintos</t>
  </si>
  <si>
    <t>Há registros do mesmo aluno (com o mesmo CPF) no arquivo, porém, com o código de aluno diferente.</t>
  </si>
  <si>
    <t>O nome da mãe é de preenchimento obrigatório para as modalidades diferentes de "Iniciação Profissional" (código da modalidade diferente de 5) e para as ações presenciais (tipo de ação = 1).</t>
  </si>
  <si>
    <t>Nome da mãe não informado. O preenchimento é obrigatório para cursos diferentes de Inicação Profissional e para ações presenciais.</t>
  </si>
  <si>
    <t>* Se matrícula com situação igual a 1 – em andamento; e
* Se modalidade igual a 5 – iniciação profissional ou 57 – aperfeiçoamento profissional ou 58 – aperfeiçoamento/especialização profissional; e
* Se hora-aluno (ead + presencial) igual a 0 há mais de 6 meses (verificar o último mês de referência com hora-aluno maior que 0 e comparar com o mês atual de carga), então a situação da matrícula será alterada para 32 – congelada.</t>
  </si>
  <si>
    <t>Matrícula foi congelada na base de dados do Departamento Nacional por estar há mais de 6 meses sem hora-aluno.</t>
  </si>
  <si>
    <t>* Se matrícula com situação igual a 1 – em andamento; e
* Se modalidade igual a 11 – aprendizagem industrial básica ou 15 – aprendizagem industrial técnica de nível médio ou 21 – qualificação profissional ou 22 – qualificação profissional – itinerário V ensino médio; e
* Se hora-aluno (ead + presencial) igual a 0 há mais de 12 meses (verificar o último mês de referência com hora-aluno maior que 0 e comparar com o mês atual de carga), então a situação da matrícula será alterada para 32 – congelada.</t>
  </si>
  <si>
    <t>Matrícula foi congelada na base de dados do Departamento Nacional por estar há mais de 12 meses sem hora-aluno.</t>
  </si>
  <si>
    <t>* Se matrícula com situação igual a 1 – em andamento; e
Se modalidade igual a 31 – técnico de nível médio, 32 – técnico de nível médio – itinerário V ensino médio, 41 – graduação tecnológica, 81 – graduação - bacharelado, 82 – graduação - licenciatura, 91 – pós-graduação “lato-sensu” - especialização, 92 – pós-graduação “stricto-sensu” - mestrado, 93 – pós-graduação “stricto-sensu” - doutorado; e
* Se hora-aluno (ead + presencial) igual a 0 há mais de 36 meses (verificar o último mês de referência com hora-aluno maior que 0 e comparar com o mês atual de carga), então a situação da matrícula será alterada para 32 – congelada.</t>
  </si>
  <si>
    <t>Matrícula foi congelada na base de dados do Departamento Nacional por estar há mais de 36 meses sem hora-aluno.</t>
  </si>
  <si>
    <t>* Se matrícula na Base Integrada com situação igual a 32 – congelada; e
      * Se modalidade igual a 5 – iniciação profissional ou 57 – aperfeiçoamento profissional ou 58 – aperfeiçoamento/especialização profissional; e
      * Se hora-aluno (ead + presencial) igual a 0 há menos de 6 meses (verificar o último mês de referência com hora-aluno maior que 0 e comparar com o mês atual de carga), então a situação da matrícula será atualizada na Base de Dados.
      * Se não, a situação da matrícula continuará congelada.</t>
  </si>
  <si>
    <t>Carga horária atualizada, porém a matrícula continua congelada na base de dados do Departamento Nacional por continuar sem hora-aluno há mais de 6 meses.</t>
  </si>
  <si>
    <t>* Se matrícula na Base Integrada com situação igual a 32 – congelada; e
     * Se modalidade igual a 11 – aprendizagem industrial básica ou 15 – aprendizagem industrial técnica de nível médio ou 21 – qualificação profissional ou 22 – qualificação profissional – itinerário V ensino médio; e
    * Se hora-aluno (ead + presencial) igual a 0 há menos de 12 meses (verificar o último mês de referência com hora-aluno maior que 0 e comparar com o mês atual de carga), então a situação da matrícula será atualizada na Base de Dados.
     * Se não, a situação da matrícula continuará congelada.</t>
  </si>
  <si>
    <t>Carga horária atualizada, porém a matrícula continua congelada na base de dados do Departamento Nacional por continuar sem hora-aluno há mais de 12 meses.</t>
  </si>
  <si>
    <t>* Se matrícula na Base Integrada com situação igual a 32 – congelada; e
    * Se modalidade igual a 31 – técnico de nível médio ou 32 – técnico de nível médio – itinerário V ensino médio ou 41 – graduação tecnológica ou 81 – graduação - bacharelado ou 82 – graduação - licenciatura ou 91 – pós-graduação “lato-sensu” - especialização ou 92 – pós-graduação “stricto-sensu” - mestrado ou 93 – pós-graduação “stricto-sensu” - doutorado; e
    * Se hora-aluno (ead + presencial) igual a 0 há menos de 36 meses (verificar o último mês de referência com hora-aluno maior que 0 e comparar com o mês atual de carga), então a situação da matrícula será atualizada na Base de Dados.
     * Se não, a situação da matrícula continuará congelada.</t>
  </si>
  <si>
    <t>Carga horária atualizada, porém a matrícula continua congelada na base de dados do Departamento Nacional por continuar sem hora-aluno há mais de 36 meses.</t>
  </si>
  <si>
    <t>Para toda matrícula com contrato de aprendizagem (condição do aluno = 1 contratado), deve existir um registro válido de contrato de aprendizagem correspondente (tipo de registro = 4) para o mês de referência da carga.</t>
  </si>
  <si>
    <t>Registro de contrato de aprendizagem ausente ou inválido.</t>
  </si>
  <si>
    <t>O código do grupo vulnerável deve existir na tabela referencial e deve estar ativo.</t>
  </si>
  <si>
    <t>Grupo vulnerável inválido.</t>
  </si>
  <si>
    <t>Não é permitido alterar o tipo de financiamento da matrícula.</t>
  </si>
  <si>
    <t>Tipo de financiamento não pode ser alterado.</t>
  </si>
  <si>
    <t>O campo "Data de Término Prevista" deve ser de preenchimento obrigatório, exceto para matrículas vinculadas a cursos da modalidade 5 - Iniciação Profissional, do tipo de ação 2 - A distância.</t>
  </si>
  <si>
    <t>Data de Término Prevista é de preenchimento obrigatório.</t>
  </si>
  <si>
    <t>O campo "CPF do Aluno" deve ser:
- de preenchimento obrigatório
- válido (somente números, sem máscara, com 11 dígitios e dígito verificador válido).</t>
  </si>
  <si>
    <t>CPF do Aluno é de preenchimento obrigatório.</t>
  </si>
  <si>
    <t>O campo "tipo de ambiente" deve ser preenchido obrigatoriamente quando o "tipo de ação" for presencial, igual a 1.</t>
  </si>
  <si>
    <t>Tipo de Ambiente é de preenchimento obrigatório para ação presencial.</t>
  </si>
  <si>
    <t>A sigla do DR Parceiro deve constar da relação disponibilizada na tabela referencial.</t>
  </si>
  <si>
    <t>Sigla do DR Parceiro inválida. Verifique a relação disponibilizada na tabela referencial.</t>
  </si>
  <si>
    <t>Se a carga for referente à matrículas da Loja Nacional,  o DR Parceiro deve ser o CETIQT e o tipo de entrada deve ser "Marketplace DN".</t>
  </si>
  <si>
    <t>DR Parceiro e/ou tipo de entrada inválido(s).</t>
  </si>
  <si>
    <t>Se a carga estiver sendo realizada pelo Departamento Regional e se o aluno possuir um código de aluno diferente na base de dados do Departamento Nacional, será considerado o código do aluno enviado pelo Departamento Regional.</t>
  </si>
  <si>
    <t>O código do aluno foi atualizado na base de dados do Departamento Nacional.</t>
  </si>
  <si>
    <t>Se a carga estiver sendo realizada pela Loja Nacional e se o CPF do aluno já existir na base de dados do Departamento Nacional, será considerado o código do aluno já registrado na base de dados para o DR de origem.</t>
  </si>
  <si>
    <t>O código do aluno enviado pela Loja Nacional foi substituído pelo código já registrado na base do DN pelo DR de origem.</t>
  </si>
  <si>
    <t>Se a carga estiver sendo realizada pela Loja Nacional e se o CPF do aluno não existir na base de dados do Departamento Nacional, será considerado o código do aluno enviado pela Loja Nacional.</t>
  </si>
  <si>
    <t>O código do aluno enviado pela Loja Nacional foi cadastrado na base de dados do Departamento Nacional.</t>
  </si>
  <si>
    <t>Os seguintes campos não podem ser alterados: Código do Aluno</t>
  </si>
  <si>
    <t>O campo código do aluno não pode ser alterado</t>
  </si>
  <si>
    <t>Quando o RNE for informado, o tipo de pessoa física deve ser igual a E (aluno estrangeiro).</t>
  </si>
  <si>
    <t>RNE incompatível com o tipo pessoa física.</t>
  </si>
  <si>
    <t>Para alunos estrangeiros, que não tiverem CPF (tipo pessoa física = E), não permitir matrícula nas modalidades 11, 15, 31 e 32.</t>
  </si>
  <si>
    <t>Modalidade incompatível com tipo de pessoa física</t>
  </si>
  <si>
    <t>Para alunos estrangeiros que não tiverem CPF, tem que ser EAD (Tipo de ação: 2).</t>
  </si>
  <si>
    <t>Código do tipo de ação inválido. O tipo de ação para aluno estrangeiro deve ser EAD.</t>
  </si>
  <si>
    <t>O código do tipo de financiamento não pode ser Gratuidade Regimental (1, 101, 102 ou 103), Pago pelo Governo (905) e Novo Brasil Mais Produtivo (104), quando aluno estrangeiro.</t>
  </si>
  <si>
    <t>Código do tipo de financiamento inválido. Os tipos de financiamento, gratuidade regimental(1, 101, 102 e 103), pagos pelo governo (905) e novo Brasil mais produtivo não se aplicam à alunos estrangeiros.</t>
  </si>
  <si>
    <t>O código do município de execução da ação deve ser 0 para alunos estrangeiros que não tiverem CPF.</t>
  </si>
  <si>
    <t>O código do município de execução da ação deve ser 0 para alunos estrangeiros.</t>
  </si>
  <si>
    <t>A sigla do país de nacionalidade do aluno, quando informada, deve ser "BR" para alunos brasileiros (tipo pessoa física = N) e diferente de "BR" para alunos estrangeiros que não tiverem CPF(tipo pessoa física = E).</t>
  </si>
  <si>
    <t xml:space="preserve">Sigla do país de nacionalidade deve ser "BR" para aluno brasileiro e diferente de "BR" para aluno estrangeiro. </t>
  </si>
  <si>
    <t>O código do município de naturalidade do aluno deve ser 0 para alunos estrangeiros.</t>
  </si>
  <si>
    <t>Tipo Pessoa Física Inválida</t>
  </si>
  <si>
    <t>Tipo Pessoa Física Inválida - E = Estrangeiro, N = Nacional</t>
  </si>
  <si>
    <t>CARGA_HORARIA</t>
  </si>
  <si>
    <t>O campo de OPERAÇÃO deve ficar em branco para os registros de Cargas Horárias.</t>
  </si>
  <si>
    <t>Para todo registro de cargas horárias (tipo de registro = 3) deve existir um registro de matrícula (tipo de registro = 2)</t>
  </si>
  <si>
    <t>Não há registro de matrícula correspondente ao registro de cargas horárias</t>
  </si>
  <si>
    <t>Não pode haver registro repetido no arquivo para a mesma matrícula e para o mesmo mês de referência da carga horária</t>
  </si>
  <si>
    <t>Há outro registro de carga horária para esse mesmo mês de referência e para essa mesma matrícula</t>
  </si>
  <si>
    <t>A quantidade de horas total de produção (fases escolar e estágio do tipo de registro 3) não pode ser superior a 500.</t>
  </si>
  <si>
    <t>Carga Horária Mensal da Matrícula Superior a 500</t>
  </si>
  <si>
    <t>O mês do tipo de registro carga horária deve ser sempre maior ou igual ao mês da data de início da matrícula</t>
  </si>
  <si>
    <t>O mês de referência do tipo de registro de Cargas Horárias não pode ser menor que o início da matrícula</t>
  </si>
  <si>
    <t xml:space="preserve">O mês do registro de carga horária deve ser menor ou igual ao mês de referência ou limitado ao mês de Término Real da Matrícula (se este for anterior ao mês de referência). </t>
  </si>
  <si>
    <t>O mês da carga horária informada não pode ser maior que o mês de referência ou maior que o mês de Término Real da Matrícula.</t>
  </si>
  <si>
    <t>Para a ALTERAÇÃO, se a data de entrada da matrícula pertencer a um ano congelado, não será possível modificar a carga horária já informada para esse período.</t>
  </si>
  <si>
    <t>Retificação de dados não autorizada (modificação inválida para a carga horária pois a data de entrada da matrícula pertence a um ano congelado).</t>
  </si>
  <si>
    <t>Para a ALTERAÇÃO, se a data de entrada da matrícula for menor que o mês anterior ao da carga, não será possível modificar a carga horária já informada para esse período.</t>
  </si>
  <si>
    <t>Retificação de dados não autorizada (modificação inválida para a carga horária pois a data de entrada da matrícula é menor que o mês anterior ao da carga).</t>
  </si>
  <si>
    <t>Os valores de Cargas Horárias (Escolar e Empresa) e Hora-aluno (Presencial e a Distancia) não podem ser negativos.</t>
  </si>
  <si>
    <t>Valor negativo para Carga Horária ou Fase Empresa.</t>
  </si>
  <si>
    <t>Toda a produção informada deverá estar dentro do intervalo de atividade da matrícula.</t>
  </si>
  <si>
    <t>Levando-se em conta as datas informadas de início e término da matrícula, determinados valores de produção (carga horária) serão desconsiderados da base de dados por estarem fora desses limites</t>
  </si>
  <si>
    <t>A soma dos valores do hora-aluno (presencial e a distância) não pode ser menor que a soma dos valores das cargas horárias (escolar (presencial e empresa)).</t>
  </si>
  <si>
    <t>O valor hora-aluno não pode ser menor que o valor da carga-horária.</t>
  </si>
  <si>
    <t>CONTRATO_APRENDIZAGEM</t>
  </si>
  <si>
    <t>Para todo contrato de aprendizagem (tipo de registro 4), deve haver um registro de matrícula válido (tipo de registro 2) de um aluno contratado (condição do aluno = 1).</t>
  </si>
  <si>
    <t>Registro de contrato de aprendizagem não possui matrícula válida no tipo de registro 2.</t>
  </si>
  <si>
    <t>Se a condição do aluno for diferente de 1 (contratado), não deve existir um registro de contrato de aprendizagem.</t>
  </si>
  <si>
    <t>Aluno não contratado com contrato de aprendizagem.</t>
  </si>
  <si>
    <t>O CNPJ da empresa contratante deve existir no cadastro da arrecadação.</t>
  </si>
  <si>
    <t>O CNPJ da empresa contratante não está cadastrado na base da arrecadação.</t>
  </si>
  <si>
    <t>O mês/ano de referência da realização de prática profissional deverá estar dentro da vigência do contrato.</t>
  </si>
  <si>
    <t>Mês/ano de referência incompatível com a vigência do contrato.</t>
  </si>
  <si>
    <t>Para a mesma matrícula não pode haver mais de um contrato de aprendizagem com:
- vigências concomitantes, e
- o mesmo CNPJ, Inscrição Estadual ou CEI (independente da vigência).</t>
  </si>
  <si>
    <t>Para a matrícula já existe um contrato de aprendizagem associado a mesma empresa.</t>
  </si>
  <si>
    <t>Se a operação do contrato de aprendizagem for igual a "E" (exclusão), o campo "condição do aluno" deve ser  obrigatoriamente igual a 1 - contratado.</t>
  </si>
  <si>
    <t>A data de início do contrato de aprendizagem dever maior ou igual a data de início da matrícula.</t>
  </si>
  <si>
    <t>A data de início do contrato de aprendizagem não pode ser menor que a data de início da matrícula.</t>
  </si>
  <si>
    <t>O campo de OPERAÇÃO deve ficar em branco para os registros de Contratos de Aprendizagem.</t>
  </si>
  <si>
    <t>O campo de OPERAÇÃO deve ficar em branco para os registros de Contratos de Aprendizagem, exceto em caso de exclusão do contrato.</t>
  </si>
  <si>
    <t>Os valores de Horas de Prática Profissional e Horas de Prática Profissional contratadas não podem ser negativos.</t>
  </si>
  <si>
    <t>Valor negativo para Prática Profissional.</t>
  </si>
  <si>
    <t>Se a condição do aluno for igual 1 (contratado) a quantidade de horas de prática profissional contratadas, deverá ser maior que zero.</t>
  </si>
  <si>
    <t>Horas de Prática Profissional inválidas.</t>
  </si>
  <si>
    <t>Se a data de entrada da matrícula pertencer a um ano congelado, e se a condição do aluno for igual 1 (contratado) a quantidade de horas de prática profissional contratadas, deverá ser maior que zero.</t>
  </si>
  <si>
    <t>Retificação de dados não autorizada para anos congelados (horas de prática profissional inválidas).</t>
  </si>
  <si>
    <t>As horas de prática profissional não podem ultrapassar as horas de prática profissional contratadas.</t>
  </si>
  <si>
    <t>Horas de Pratica Profissional realizadas maior que o contratado.</t>
  </si>
  <si>
    <t>A matrícula com contrato de aprendizagem deve estar associada a uma modalidade de curso que admita a prática profissional (11 - aprendizagem industrial básica e 15 - Aprendizagem Industrial Técnica de Nível Médio e 31 - Técnico de nível médio). Para a modalidade 31 será permitido contrato de aprendizagem para contratos vigentes até 31/12/2019.</t>
  </si>
  <si>
    <t>Prática Profissional Contratada incompatível com a modalidade do curso</t>
  </si>
  <si>
    <t>A data de término de vigência do contrato de aprendizagem deve ser de preenchimento obrigatório, maior que a data de início de vigência e com duração máxima de 3 anos (a contar da data de início de vigência). 2) Se a data de saída da matrícula estiver preenchida, a data de término da vigência do contrato de aprendizagem deverá ser menor ou igual a essa data, exceto para contratos vinculados à matrículas trancadas (situação da matrícula = 6).</t>
  </si>
  <si>
    <t>Data de Término de Vigência do Contrato de Aprendizagem Inválida.</t>
  </si>
  <si>
    <t>A data de início do contrato de aprendizagem deve ser maior que '1/9/2012' e menor ou igual a data do último dia do mês de referência da carga.</t>
  </si>
  <si>
    <t>Data de Início de Vigência do Contrato de Aprendizagem Inválida.</t>
  </si>
  <si>
    <t xml:space="preserve">Pelo menos um dos seguintes campos deve ser preenchido obrigatoriamente: CNPJ, Inscrição Estadual ou CEI. </t>
  </si>
  <si>
    <t>CNPJ ou Inscrição Estadual ou CEI não preenchidos.</t>
  </si>
  <si>
    <t>Se houver uma matrícula com contrato ativo para os parâmetros de: data de início, data fim, data prevista, carga horária contratada, realizada e prevista e CNPJ ou CEI ou Inscrição Estadual</t>
  </si>
  <si>
    <t>Atualiza código do contrato</t>
  </si>
  <si>
    <t>A UF da Inscrição Estadual deve ser preenchida obrigatoriamente, quando a Inscrição Estadual for informada.</t>
  </si>
  <si>
    <t>A UF da Inscrição Estadual deve ser informada, obrigatoriamente, quando a Inscrição Estadual for informada.</t>
  </si>
  <si>
    <t>Numero</t>
  </si>
  <si>
    <t>STATUS</t>
  </si>
  <si>
    <t>PENDENTE</t>
  </si>
  <si>
    <t>PLANILHA GERAL</t>
  </si>
  <si>
    <t>PLANIHA SECUNDÁRIA - CURSO</t>
  </si>
  <si>
    <t>PLANIHA SECUNDÁRIA - CONTRATO APRENDIZAGEM</t>
  </si>
  <si>
    <t>PLANIHA SECUNDÁRIA - CARGA HORARIA</t>
  </si>
  <si>
    <t>PLANIHA SECUNDÁRIA - LEIAUTE</t>
  </si>
  <si>
    <t>PLANIHA SECUNDÁRIA - MATRICULA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</si>
</sst>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sz val="8"/>
      <name val="Verdana"/>
      <family val="2"/>
    </font>
    <font>
      <b/>
      <sz val="8"/>
      <name val="Verdana"/>
      <family val="2"/>
    </font>
    <font>
      <b/>
      <i/>
      <sz val="8"/>
      <name val="Verdana"/>
      <family val="2"/>
    </font>
    <font>
      <b/>
      <sz val="16"/>
      <name val="Arial"/>
      <family val="2"/>
    </font>
    <font>
      <sz val="16"/>
      <name val="Arial"/>
      <family val="2"/>
    </font>
    <font>
      <sz val="10"/>
      <name val="Arial"/>
    </font>
    <font>
      <sz val="10"/>
      <color rgb="FFFF0000"/>
      <name val="Arial"/>
      <family val="2"/>
    </font>
    <font>
      <sz val="8"/>
      <name val="Calibri"/>
      <family val="2"/>
      <scheme val="minor"/>
    </font>
    <font>
      <u/>
      <sz val="10"/>
      <name val="Arial"/>
      <family val="2"/>
    </font>
    <font>
      <b/>
      <sz val="10"/>
      <color theme="0"/>
      <name val="Calibri"/>
      <family val="2"/>
      <scheme val="minor"/>
    </font>
    <font>
      <b/>
      <sz val="10"/>
      <name val="Arial"/>
      <family val="2"/>
    </font>
    <font>
      <sz val="26"/>
      <color theme="1"/>
      <name val="Calibri"/>
      <family val="2"/>
      <scheme val="minor"/>
    </font>
  </fonts>
  <fills count="25">
    <fill>
      <patternFill patternType="none"/>
    </fill>
    <fill>
      <patternFill patternType="gray125"/>
    </fill>
    <fill>
      <patternFill patternType="solid">
        <fgColor indexed="26"/>
        <bgColor indexed="64"/>
      </patternFill>
    </fill>
    <fill>
      <patternFill patternType="solid">
        <fgColor indexed="34"/>
        <bgColor indexed="64"/>
      </patternFill>
    </fill>
    <fill>
      <patternFill patternType="solid">
        <fgColor indexed="24"/>
        <bgColor indexed="64"/>
      </patternFill>
    </fill>
    <fill>
      <patternFill patternType="solid">
        <fgColor indexed="32"/>
        <bgColor indexed="64"/>
      </patternFill>
    </fill>
    <fill>
      <patternFill patternType="solid">
        <fgColor indexed="27"/>
        <bgColor indexed="64"/>
      </patternFill>
    </fill>
    <fill>
      <patternFill patternType="solid">
        <fgColor indexed="25"/>
        <bgColor indexed="64"/>
      </patternFill>
    </fill>
    <fill>
      <patternFill patternType="solid">
        <fgColor indexed="33"/>
        <bgColor indexed="64"/>
      </patternFill>
    </fill>
    <fill>
      <patternFill patternType="solid">
        <fgColor indexed="35"/>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tint="0.59999389629810485"/>
      </patternFill>
    </fill>
    <fill>
      <patternFill patternType="solid">
        <fgColor theme="4"/>
        <bgColor theme="4" tint="0.79998168889431442"/>
      </patternFill>
    </fill>
    <fill>
      <patternFill patternType="solid">
        <fgColor theme="9" tint="0.59999389629810485"/>
        <bgColor theme="4" tint="0.79998168889431442"/>
      </patternFill>
    </fill>
    <fill>
      <patternFill patternType="solid">
        <fgColor theme="9" tint="0.59999389629810485"/>
        <bgColor theme="4" tint="0.59999389629810485"/>
      </patternFill>
    </fill>
    <fill>
      <patternFill patternType="solid">
        <fgColor theme="7" tint="0.59999389629810485"/>
        <bgColor theme="4" tint="0.59999389629810485"/>
      </patternFill>
    </fill>
    <fill>
      <patternFill patternType="solid">
        <fgColor theme="7" tint="0.59999389629810485"/>
        <bgColor theme="4" tint="0.79998168889431442"/>
      </patternFill>
    </fill>
    <fill>
      <patternFill patternType="solid">
        <fgColor theme="6" tint="0.59999389629810485"/>
        <bgColor theme="4" tint="0.59999389629810485"/>
      </patternFill>
    </fill>
    <fill>
      <patternFill patternType="solid">
        <fgColor theme="6" tint="0.59999389629810485"/>
        <bgColor theme="4" tint="0.79998168889431442"/>
      </patternFill>
    </fill>
    <fill>
      <patternFill patternType="solid">
        <fgColor theme="5" tint="0.59999389629810485"/>
        <bgColor theme="4" tint="0.59999389629810485"/>
      </patternFill>
    </fill>
    <fill>
      <patternFill patternType="solid">
        <fgColor theme="5" tint="0.59999389629810485"/>
        <bgColor theme="4" tint="0.79998168889431442"/>
      </patternFill>
    </fill>
    <fill>
      <patternFill patternType="solid">
        <fgColor theme="8" tint="0.59999389629810485"/>
        <bgColor theme="4" tint="0.59999389629810485"/>
      </patternFill>
    </fill>
    <fill>
      <patternFill patternType="solid">
        <fgColor theme="8" tint="0.59999389629810485"/>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theme="1"/>
      </bottom>
      <diagonal/>
    </border>
    <border>
      <left style="thin">
        <color indexed="64"/>
      </left>
      <right style="thin">
        <color indexed="64"/>
      </right>
      <top style="thin">
        <color indexed="64"/>
      </top>
      <bottom style="medium">
        <color theme="1"/>
      </bottom>
      <diagonal/>
    </border>
  </borders>
  <cellStyleXfs count="20">
    <xf numFmtId="0" fontId="0" fillId="0" borderId="0"/>
    <xf numFmtId="0" fontId="1" fillId="0" borderId="0"/>
    <xf numFmtId="0" fontId="2" fillId="2" borderId="1"/>
    <xf numFmtId="0" fontId="3" fillId="3" borderId="1"/>
    <xf numFmtId="0" fontId="2" fillId="4" borderId="1"/>
    <xf numFmtId="0" fontId="3" fillId="5" borderId="1"/>
    <xf numFmtId="0" fontId="2" fillId="6" borderId="1">
      <alignment horizontal="left"/>
    </xf>
    <xf numFmtId="0" fontId="2" fillId="2" borderId="1">
      <alignment wrapText="1"/>
    </xf>
    <xf numFmtId="0" fontId="3" fillId="5" borderId="1"/>
    <xf numFmtId="0" fontId="2" fillId="7" borderId="1"/>
    <xf numFmtId="0" fontId="3" fillId="8" borderId="1"/>
    <xf numFmtId="0" fontId="4" fillId="0" borderId="1">
      <alignment horizontal="right"/>
    </xf>
    <xf numFmtId="0" fontId="2" fillId="2" borderId="1"/>
    <xf numFmtId="0" fontId="3" fillId="3" borderId="1"/>
    <xf numFmtId="0" fontId="2" fillId="4" borderId="1"/>
    <xf numFmtId="0" fontId="3" fillId="5" borderId="1"/>
    <xf numFmtId="0" fontId="2" fillId="6" borderId="1"/>
    <xf numFmtId="0" fontId="3" fillId="9" borderId="1"/>
    <xf numFmtId="0" fontId="2" fillId="6" borderId="1"/>
    <xf numFmtId="0" fontId="3" fillId="9" borderId="1"/>
  </cellStyleXfs>
  <cellXfs count="66">
    <xf numFmtId="0" fontId="0" fillId="0" borderId="0" xfId="0"/>
    <xf numFmtId="0" fontId="1" fillId="0" borderId="0" xfId="1" applyAlignment="1">
      <alignment vertical="center" wrapText="1"/>
    </xf>
    <xf numFmtId="0" fontId="1" fillId="0" borderId="0" xfId="1" applyAlignment="1">
      <alignment horizontal="center" vertical="center" wrapText="1"/>
    </xf>
    <xf numFmtId="0" fontId="8" fillId="0" borderId="0" xfId="1" applyFont="1" applyAlignment="1">
      <alignment vertical="center" wrapText="1"/>
    </xf>
    <xf numFmtId="0" fontId="5" fillId="0" borderId="0" xfId="1" applyFont="1" applyAlignment="1">
      <alignment horizontal="center" vertical="center" wrapText="1"/>
    </xf>
    <xf numFmtId="0" fontId="1" fillId="11" borderId="3" xfId="1" applyNumberFormat="1" applyFont="1" applyFill="1" applyBorder="1" applyAlignment="1">
      <alignment horizontal="center" vertical="center" wrapText="1"/>
    </xf>
    <xf numFmtId="0" fontId="1" fillId="11" borderId="3" xfId="1" applyNumberFormat="1" applyFont="1" applyFill="1" applyBorder="1" applyAlignment="1">
      <alignment vertical="center" wrapText="1"/>
    </xf>
    <xf numFmtId="0" fontId="1" fillId="11" borderId="7" xfId="1" applyNumberFormat="1" applyFont="1" applyFill="1" applyBorder="1" applyAlignment="1">
      <alignment vertical="center" wrapText="1"/>
    </xf>
    <xf numFmtId="0" fontId="1" fillId="12" borderId="3" xfId="1" applyNumberFormat="1" applyFont="1" applyFill="1" applyBorder="1" applyAlignment="1">
      <alignment horizontal="center" vertical="center" wrapText="1"/>
    </xf>
    <xf numFmtId="0" fontId="1" fillId="12" borderId="3" xfId="1" applyNumberFormat="1" applyFont="1" applyFill="1" applyBorder="1" applyAlignment="1">
      <alignment vertical="center" wrapText="1"/>
    </xf>
    <xf numFmtId="0" fontId="1" fillId="12" borderId="7" xfId="1" applyNumberFormat="1" applyFont="1" applyFill="1" applyBorder="1" applyAlignment="1">
      <alignment vertical="center" wrapText="1"/>
    </xf>
    <xf numFmtId="0" fontId="7" fillId="12" borderId="3" xfId="1" applyNumberFormat="1" applyFont="1" applyFill="1" applyBorder="1" applyAlignment="1">
      <alignment horizontal="center" vertical="center" wrapText="1"/>
    </xf>
    <xf numFmtId="0" fontId="7" fillId="12" borderId="3" xfId="1" applyNumberFormat="1" applyFont="1" applyFill="1" applyBorder="1" applyAlignment="1">
      <alignment vertical="center" wrapText="1"/>
    </xf>
    <xf numFmtId="0" fontId="7" fillId="12" borderId="7" xfId="1" applyNumberFormat="1" applyFont="1" applyFill="1" applyBorder="1" applyAlignment="1">
      <alignment vertical="center" wrapText="1"/>
    </xf>
    <xf numFmtId="0" fontId="7" fillId="11" borderId="3" xfId="1" applyNumberFormat="1" applyFont="1" applyFill="1" applyBorder="1" applyAlignment="1">
      <alignment horizontal="center" vertical="center" wrapText="1"/>
    </xf>
    <xf numFmtId="0" fontId="7" fillId="11" borderId="3" xfId="1" applyNumberFormat="1" applyFont="1" applyFill="1" applyBorder="1" applyAlignment="1">
      <alignment vertical="center" wrapText="1"/>
    </xf>
    <xf numFmtId="0" fontId="7" fillId="11" borderId="7" xfId="1" applyNumberFormat="1" applyFont="1" applyFill="1" applyBorder="1" applyAlignment="1">
      <alignment vertical="center" wrapText="1"/>
    </xf>
    <xf numFmtId="0" fontId="7" fillId="12" borderId="3" xfId="1" applyNumberFormat="1" applyFont="1" applyFill="1" applyBorder="1" applyAlignment="1">
      <alignment horizontal="left" vertical="center" wrapText="1"/>
    </xf>
    <xf numFmtId="0" fontId="1" fillId="12" borderId="3" xfId="1" applyNumberFormat="1" applyFont="1" applyFill="1" applyBorder="1" applyAlignment="1">
      <alignment horizontal="left" vertical="center" wrapText="1"/>
    </xf>
    <xf numFmtId="0" fontId="1" fillId="12" borderId="7" xfId="1" applyNumberFormat="1" applyFont="1" applyFill="1" applyBorder="1" applyAlignment="1">
      <alignment horizontal="left" vertical="center" wrapText="1"/>
    </xf>
    <xf numFmtId="0" fontId="1" fillId="11" borderId="3" xfId="1" applyNumberFormat="1" applyFont="1" applyFill="1" applyBorder="1" applyAlignment="1">
      <alignment horizontal="left" vertical="center" wrapText="1"/>
    </xf>
    <xf numFmtId="0" fontId="1" fillId="11" borderId="7" xfId="1" applyNumberFormat="1" applyFont="1" applyFill="1" applyBorder="1" applyAlignment="1">
      <alignment horizontal="left" vertical="center" wrapText="1"/>
    </xf>
    <xf numFmtId="0" fontId="10" fillId="12" borderId="3" xfId="1" applyNumberFormat="1" applyFont="1" applyFill="1" applyBorder="1" applyAlignment="1">
      <alignment horizontal="left" vertical="center" wrapText="1"/>
    </xf>
    <xf numFmtId="0" fontId="1" fillId="12" borderId="2" xfId="1" applyNumberFormat="1" applyFont="1" applyFill="1" applyBorder="1" applyAlignment="1">
      <alignment horizontal="center" vertical="center" wrapText="1"/>
    </xf>
    <xf numFmtId="0" fontId="1" fillId="12" borderId="2" xfId="1" applyNumberFormat="1" applyFont="1" applyFill="1" applyBorder="1" applyAlignment="1">
      <alignment vertical="center" wrapText="1"/>
    </xf>
    <xf numFmtId="0" fontId="1" fillId="12" borderId="1" xfId="1" applyNumberFormat="1" applyFont="1" applyFill="1" applyBorder="1" applyAlignment="1">
      <alignment vertical="center" wrapText="1"/>
    </xf>
    <xf numFmtId="0" fontId="1" fillId="11" borderId="4" xfId="1" applyNumberFormat="1" applyFont="1" applyFill="1" applyBorder="1" applyAlignment="1">
      <alignment horizontal="center" vertical="center" wrapText="1"/>
    </xf>
    <xf numFmtId="0" fontId="1" fillId="12" borderId="4" xfId="1" applyNumberFormat="1" applyFont="1" applyFill="1" applyBorder="1" applyAlignment="1">
      <alignment horizontal="center" vertical="center" wrapText="1"/>
    </xf>
    <xf numFmtId="0" fontId="7" fillId="12" borderId="4" xfId="1" applyNumberFormat="1" applyFont="1" applyFill="1" applyBorder="1" applyAlignment="1">
      <alignment horizontal="center" vertical="center" wrapText="1"/>
    </xf>
    <xf numFmtId="0" fontId="7" fillId="11" borderId="4" xfId="1" applyNumberFormat="1"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1" fillId="10" borderId="8" xfId="0" applyFont="1" applyFill="1" applyBorder="1" applyAlignment="1">
      <alignment horizontal="center" vertical="center"/>
    </xf>
    <xf numFmtId="0" fontId="11" fillId="10" borderId="9" xfId="0" applyFont="1" applyFill="1" applyBorder="1" applyAlignment="1">
      <alignment horizontal="center" vertical="center"/>
    </xf>
    <xf numFmtId="0" fontId="1" fillId="11" borderId="2" xfId="1" applyNumberFormat="1" applyFont="1" applyFill="1" applyBorder="1" applyAlignment="1">
      <alignment horizontal="center" vertical="center" wrapText="1"/>
    </xf>
    <xf numFmtId="0" fontId="1" fillId="11" borderId="2" xfId="1" applyNumberFormat="1" applyFont="1" applyFill="1" applyBorder="1" applyAlignment="1">
      <alignment vertical="center" wrapText="1"/>
    </xf>
    <xf numFmtId="0" fontId="1" fillId="11" borderId="1" xfId="1" applyNumberFormat="1" applyFont="1" applyFill="1" applyBorder="1" applyAlignment="1">
      <alignment vertical="center" wrapText="1"/>
    </xf>
    <xf numFmtId="0" fontId="12" fillId="13" borderId="3" xfId="1" applyNumberFormat="1" applyFont="1" applyFill="1" applyBorder="1" applyAlignment="1">
      <alignment horizontal="center" vertical="center" wrapText="1"/>
    </xf>
    <xf numFmtId="0" fontId="12" fillId="14" borderId="3" xfId="1" applyNumberFormat="1" applyFont="1" applyFill="1" applyBorder="1" applyAlignment="1">
      <alignment horizontal="center" vertical="center" wrapText="1"/>
    </xf>
    <xf numFmtId="0" fontId="12" fillId="14" borderId="1" xfId="1" applyNumberFormat="1" applyFont="1" applyFill="1" applyBorder="1" applyAlignment="1">
      <alignment horizontal="center" vertical="center" wrapText="1"/>
    </xf>
    <xf numFmtId="0" fontId="12" fillId="13" borderId="1" xfId="1" applyNumberFormat="1"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0" borderId="1" xfId="0" applyFont="1" applyFill="1" applyBorder="1" applyAlignment="1">
      <alignment horizontal="center" vertical="center"/>
    </xf>
    <xf numFmtId="0" fontId="1" fillId="12" borderId="1" xfId="1" applyNumberFormat="1" applyFont="1" applyFill="1" applyBorder="1" applyAlignment="1">
      <alignment horizontal="center" vertical="center" wrapText="1"/>
    </xf>
    <xf numFmtId="0" fontId="1" fillId="11" borderId="1" xfId="1" applyNumberFormat="1" applyFont="1" applyFill="1" applyBorder="1" applyAlignment="1">
      <alignment horizontal="center" vertical="center" wrapText="1"/>
    </xf>
    <xf numFmtId="0" fontId="1" fillId="12" borderId="1" xfId="1" applyNumberFormat="1" applyFont="1" applyFill="1" applyBorder="1" applyAlignment="1">
      <alignment horizontal="left" vertical="center" wrapText="1"/>
    </xf>
    <xf numFmtId="0" fontId="1" fillId="11" borderId="1" xfId="1" applyNumberFormat="1" applyFont="1" applyFill="1" applyBorder="1" applyAlignment="1">
      <alignment horizontal="left" vertical="center" wrapText="1"/>
    </xf>
    <xf numFmtId="0" fontId="10" fillId="12" borderId="1" xfId="1" applyNumberFormat="1"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0" fillId="0" borderId="1" xfId="0" applyBorder="1" applyAlignment="1">
      <alignment horizontal="center" vertical="center"/>
    </xf>
    <xf numFmtId="0" fontId="13" fillId="0" borderId="6" xfId="0" applyFont="1" applyBorder="1" applyAlignment="1">
      <alignment horizontal="center" vertical="center"/>
    </xf>
    <xf numFmtId="0" fontId="0" fillId="0" borderId="0" xfId="0" applyAlignment="1"/>
    <xf numFmtId="0" fontId="1" fillId="11" borderId="1" xfId="1" applyNumberFormat="1" applyFont="1" applyFill="1" applyBorder="1" applyAlignment="1">
      <alignment horizontal="center" vertical="center"/>
    </xf>
    <xf numFmtId="0" fontId="1" fillId="15" borderId="1" xfId="1" applyNumberFormat="1" applyFont="1" applyFill="1" applyBorder="1" applyAlignment="1">
      <alignment horizontal="center" vertical="center"/>
    </xf>
    <xf numFmtId="0" fontId="1" fillId="16" borderId="1" xfId="1" applyNumberFormat="1" applyFont="1" applyFill="1" applyBorder="1" applyAlignment="1">
      <alignment horizontal="center" vertical="center"/>
    </xf>
    <xf numFmtId="0" fontId="1" fillId="17" borderId="1" xfId="1" applyNumberFormat="1" applyFont="1" applyFill="1" applyBorder="1" applyAlignment="1">
      <alignment horizontal="center" vertical="center"/>
    </xf>
    <xf numFmtId="0" fontId="1" fillId="18" borderId="1" xfId="1" applyNumberFormat="1" applyFont="1" applyFill="1" applyBorder="1" applyAlignment="1">
      <alignment horizontal="center" vertical="center"/>
    </xf>
    <xf numFmtId="0" fontId="1" fillId="19" borderId="1" xfId="1" applyNumberFormat="1" applyFont="1" applyFill="1" applyBorder="1" applyAlignment="1">
      <alignment horizontal="center" vertical="center"/>
    </xf>
    <xf numFmtId="0" fontId="1" fillId="20" borderId="1" xfId="1" applyNumberFormat="1" applyFont="1" applyFill="1" applyBorder="1" applyAlignment="1">
      <alignment horizontal="center" vertical="center"/>
    </xf>
    <xf numFmtId="0" fontId="1" fillId="21" borderId="1" xfId="1" applyNumberFormat="1" applyFont="1" applyFill="1" applyBorder="1" applyAlignment="1">
      <alignment horizontal="center" vertical="center"/>
    </xf>
    <xf numFmtId="0" fontId="1" fillId="22" borderId="1" xfId="1" applyNumberFormat="1" applyFont="1" applyFill="1" applyBorder="1" applyAlignment="1">
      <alignment horizontal="center" vertical="center"/>
    </xf>
    <xf numFmtId="0" fontId="1" fillId="23" borderId="1" xfId="1" applyNumberFormat="1" applyFont="1" applyFill="1" applyBorder="1" applyAlignment="1">
      <alignment horizontal="center" vertical="center"/>
    </xf>
    <xf numFmtId="0" fontId="1" fillId="24" borderId="1" xfId="1" applyNumberFormat="1" applyFont="1" applyFill="1" applyBorder="1" applyAlignment="1">
      <alignment horizontal="center" vertical="center"/>
    </xf>
  </cellXfs>
  <cellStyles count="20">
    <cellStyle name="Normal" xfId="0" builtinId="0"/>
    <cellStyle name="Normal 2" xfId="1" xr:uid="{00000000-0005-0000-0000-000001000000}"/>
    <cellStyle name="OPM - Attribute Text" xfId="2" xr:uid="{00000000-0005-0000-0000-000002000000}"/>
    <cellStyle name="OPM - Attribute Text Heading" xfId="3" xr:uid="{00000000-0005-0000-0000-000003000000}"/>
    <cellStyle name="OPM - Attribute Type" xfId="4" xr:uid="{00000000-0005-0000-0000-000004000000}"/>
    <cellStyle name="OPM - Attribute Type Heading" xfId="5" xr:uid="{00000000-0005-0000-0000-000005000000}"/>
    <cellStyle name="OPM - Commentary" xfId="6" xr:uid="{00000000-0005-0000-0000-000006000000}"/>
    <cellStyle name="OPM - Conclusion" xfId="7" xr:uid="{00000000-0005-0000-0000-000007000000}"/>
    <cellStyle name="OPM - Conclusion Heading" xfId="8" xr:uid="{00000000-0005-0000-0000-000008000000}"/>
    <cellStyle name="OPM - Condition" xfId="9" xr:uid="{00000000-0005-0000-0000-000009000000}"/>
    <cellStyle name="OPM - Condition Heading" xfId="10" xr:uid="{00000000-0005-0000-0000-00000A000000}"/>
    <cellStyle name="OPM - Else" xfId="11" xr:uid="{00000000-0005-0000-0000-00000B000000}"/>
    <cellStyle name="OPM - Entity Text" xfId="12" xr:uid="{00000000-0005-0000-0000-00000C000000}"/>
    <cellStyle name="OPM - Entity Text Heading" xfId="13" xr:uid="{00000000-0005-0000-0000-00000D000000}"/>
    <cellStyle name="OPM - Entity Type" xfId="14" xr:uid="{00000000-0005-0000-0000-00000E000000}"/>
    <cellStyle name="OPM - Entity Type Heading" xfId="15" xr:uid="{00000000-0005-0000-0000-00000F000000}"/>
    <cellStyle name="OPM - Legend Key" xfId="16" xr:uid="{00000000-0005-0000-0000-000010000000}"/>
    <cellStyle name="OPM - Legend Key Heading" xfId="17" xr:uid="{00000000-0005-0000-0000-000011000000}"/>
    <cellStyle name="OPM - Substitution Text" xfId="18" xr:uid="{00000000-0005-0000-0000-000012000000}"/>
    <cellStyle name="OPM - Substitution Text Heading" xfId="19" xr:uid="{00000000-0005-0000-0000-000013000000}"/>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64D382-65EB-4D06-8A51-4C4E4E2EEAB9}" name="Tabela2" displayName="Tabela2" ref="A2:F190" totalsRowShown="0" headerRowDxfId="22" dataDxfId="23" tableBorderDxfId="30" dataCellStyle="Normal 2">
  <autoFilter ref="A2:F190" xr:uid="{5B64D382-65EB-4D06-8A51-4C4E4E2EEAB9}"/>
  <sortState xmlns:xlrd2="http://schemas.microsoft.com/office/spreadsheetml/2017/richdata2" ref="A3:F190">
    <sortCondition ref="B3:B190"/>
  </sortState>
  <tableColumns count="6">
    <tableColumn id="1" xr3:uid="{11806788-38D5-4BF8-BEDA-0A336F0DFC05}" name="Numero" dataDxfId="29" dataCellStyle="Normal 2"/>
    <tableColumn id="2" xr3:uid="{D450D031-FEE2-4EB4-9768-535F59021093}" name="Tipo de Registro" dataDxfId="28" dataCellStyle="Normal 2"/>
    <tableColumn id="3" xr3:uid="{6FBDD1A5-2D05-4E68-A32E-A3FE786C035A}" name="Código da Crítica" dataDxfId="27" dataCellStyle="Normal 2"/>
    <tableColumn id="4" xr3:uid="{F4C628B3-45FF-4D9D-B69A-B8695C332EF6}" name="Tipo" dataDxfId="26" dataCellStyle="Normal 2"/>
    <tableColumn id="5" xr3:uid="{B5BFE4BD-AC43-4611-9BD2-4E37099A44B3}" name="Descrição da Regra" dataDxfId="25" dataCellStyle="Normal 2"/>
    <tableColumn id="6" xr3:uid="{9BE3495F-228E-4E01-9444-EF6A3CE2809C}" name="Mensagem em caso de Erro/Alerta" dataDxfId="24" dataCellStyle="Normal 2"/>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F190"/>
  <sheetViews>
    <sheetView showGridLines="0" showRowColHeaders="0" zoomScaleNormal="100" workbookViewId="0">
      <pane ySplit="2" topLeftCell="A3" activePane="bottomLeft" state="frozen"/>
      <selection pane="bottomLeft"/>
    </sheetView>
  </sheetViews>
  <sheetFormatPr defaultColWidth="9.140625" defaultRowHeight="12.75" x14ac:dyDescent="0.25"/>
  <cols>
    <col min="1" max="1" width="9.7109375" style="2" customWidth="1"/>
    <col min="2" max="2" width="26.42578125" style="2" customWidth="1"/>
    <col min="3" max="3" width="18.42578125" style="2" bestFit="1" customWidth="1"/>
    <col min="4" max="4" width="15.7109375" style="2" customWidth="1"/>
    <col min="5" max="5" width="119.28515625" style="1" customWidth="1"/>
    <col min="6" max="6" width="65" style="1" customWidth="1"/>
    <col min="7" max="16384" width="9.140625" style="1"/>
  </cols>
  <sheetData>
    <row r="1" spans="1:6" ht="20.25" x14ac:dyDescent="0.25">
      <c r="A1" s="1"/>
      <c r="B1" s="4" t="s">
        <v>0</v>
      </c>
      <c r="C1" s="4"/>
      <c r="D1" s="4"/>
      <c r="E1" s="4"/>
      <c r="F1" s="4"/>
    </row>
    <row r="2" spans="1:6" x14ac:dyDescent="0.25">
      <c r="A2" s="30" t="s">
        <v>366</v>
      </c>
      <c r="B2" s="31" t="s">
        <v>1</v>
      </c>
      <c r="C2" s="32" t="s">
        <v>2</v>
      </c>
      <c r="D2" s="31" t="s">
        <v>3</v>
      </c>
      <c r="E2" s="31" t="s">
        <v>4</v>
      </c>
      <c r="F2" s="31" t="s">
        <v>5</v>
      </c>
    </row>
    <row r="3" spans="1:6" ht="25.5" x14ac:dyDescent="0.25">
      <c r="A3" s="27">
        <v>160</v>
      </c>
      <c r="B3" s="8" t="s">
        <v>308</v>
      </c>
      <c r="C3" s="8">
        <v>3000</v>
      </c>
      <c r="D3" s="8" t="s">
        <v>7</v>
      </c>
      <c r="E3" s="9" t="s">
        <v>309</v>
      </c>
      <c r="F3" s="9" t="s">
        <v>309</v>
      </c>
    </row>
    <row r="4" spans="1:6" x14ac:dyDescent="0.25">
      <c r="A4" s="26">
        <v>161</v>
      </c>
      <c r="B4" s="5" t="s">
        <v>308</v>
      </c>
      <c r="C4" s="5">
        <v>3001</v>
      </c>
      <c r="D4" s="5" t="s">
        <v>7</v>
      </c>
      <c r="E4" s="6" t="s">
        <v>310</v>
      </c>
      <c r="F4" s="6" t="s">
        <v>311</v>
      </c>
    </row>
    <row r="5" spans="1:6" ht="25.5" x14ac:dyDescent="0.25">
      <c r="A5" s="27">
        <v>162</v>
      </c>
      <c r="B5" s="8" t="s">
        <v>308</v>
      </c>
      <c r="C5" s="8">
        <v>3002</v>
      </c>
      <c r="D5" s="8" t="s">
        <v>7</v>
      </c>
      <c r="E5" s="9" t="s">
        <v>312</v>
      </c>
      <c r="F5" s="9" t="s">
        <v>313</v>
      </c>
    </row>
    <row r="6" spans="1:6" x14ac:dyDescent="0.25">
      <c r="A6" s="26">
        <v>163</v>
      </c>
      <c r="B6" s="5" t="s">
        <v>308</v>
      </c>
      <c r="C6" s="5">
        <v>3003</v>
      </c>
      <c r="D6" s="5" t="s">
        <v>7</v>
      </c>
      <c r="E6" s="6" t="s">
        <v>314</v>
      </c>
      <c r="F6" s="6" t="s">
        <v>315</v>
      </c>
    </row>
    <row r="7" spans="1:6" ht="25.5" x14ac:dyDescent="0.25">
      <c r="A7" s="27">
        <v>164</v>
      </c>
      <c r="B7" s="8" t="s">
        <v>308</v>
      </c>
      <c r="C7" s="8">
        <v>3004</v>
      </c>
      <c r="D7" s="8" t="s">
        <v>7</v>
      </c>
      <c r="E7" s="9" t="s">
        <v>316</v>
      </c>
      <c r="F7" s="9" t="s">
        <v>317</v>
      </c>
    </row>
    <row r="8" spans="1:6" ht="25.5" x14ac:dyDescent="0.25">
      <c r="A8" s="26">
        <v>165</v>
      </c>
      <c r="B8" s="5" t="s">
        <v>308</v>
      </c>
      <c r="C8" s="5">
        <v>3005</v>
      </c>
      <c r="D8" s="5" t="s">
        <v>7</v>
      </c>
      <c r="E8" s="6" t="s">
        <v>318</v>
      </c>
      <c r="F8" s="6" t="s">
        <v>319</v>
      </c>
    </row>
    <row r="9" spans="1:6" ht="25.5" x14ac:dyDescent="0.25">
      <c r="A9" s="27">
        <v>166</v>
      </c>
      <c r="B9" s="8" t="s">
        <v>308</v>
      </c>
      <c r="C9" s="8">
        <v>3008</v>
      </c>
      <c r="D9" s="8" t="s">
        <v>7</v>
      </c>
      <c r="E9" s="9" t="s">
        <v>320</v>
      </c>
      <c r="F9" s="9" t="s">
        <v>321</v>
      </c>
    </row>
    <row r="10" spans="1:6" x14ac:dyDescent="0.25">
      <c r="A10" s="27">
        <v>168</v>
      </c>
      <c r="B10" s="8" t="s">
        <v>308</v>
      </c>
      <c r="C10" s="8">
        <v>3012</v>
      </c>
      <c r="D10" s="8" t="s">
        <v>7</v>
      </c>
      <c r="E10" s="9" t="s">
        <v>324</v>
      </c>
      <c r="F10" s="9" t="s">
        <v>325</v>
      </c>
    </row>
    <row r="11" spans="1:6" ht="25.5" x14ac:dyDescent="0.25">
      <c r="A11" s="27">
        <v>170</v>
      </c>
      <c r="B11" s="8" t="s">
        <v>308</v>
      </c>
      <c r="C11" s="8">
        <v>3014</v>
      </c>
      <c r="D11" s="8" t="s">
        <v>7</v>
      </c>
      <c r="E11" s="9" t="s">
        <v>328</v>
      </c>
      <c r="F11" s="9" t="s">
        <v>329</v>
      </c>
    </row>
    <row r="12" spans="1:6" ht="38.25" x14ac:dyDescent="0.25">
      <c r="A12" s="26">
        <v>167</v>
      </c>
      <c r="B12" s="5" t="s">
        <v>308</v>
      </c>
      <c r="C12" s="5">
        <v>3009</v>
      </c>
      <c r="D12" s="5" t="s">
        <v>23</v>
      </c>
      <c r="E12" s="6" t="s">
        <v>322</v>
      </c>
      <c r="F12" s="6" t="s">
        <v>323</v>
      </c>
    </row>
    <row r="13" spans="1:6" ht="38.25" x14ac:dyDescent="0.25">
      <c r="A13" s="26">
        <v>169</v>
      </c>
      <c r="B13" s="5" t="s">
        <v>308</v>
      </c>
      <c r="C13" s="5">
        <v>3013</v>
      </c>
      <c r="D13" s="5" t="s">
        <v>23</v>
      </c>
      <c r="E13" s="6" t="s">
        <v>326</v>
      </c>
      <c r="F13" s="6" t="s">
        <v>327</v>
      </c>
    </row>
    <row r="14" spans="1:6" ht="25.5" x14ac:dyDescent="0.25">
      <c r="A14" s="26">
        <v>171</v>
      </c>
      <c r="B14" s="5" t="s">
        <v>330</v>
      </c>
      <c r="C14" s="5">
        <v>4509</v>
      </c>
      <c r="D14" s="5" t="s">
        <v>7</v>
      </c>
      <c r="E14" s="6" t="s">
        <v>331</v>
      </c>
      <c r="F14" s="6" t="s">
        <v>332</v>
      </c>
    </row>
    <row r="15" spans="1:6" ht="25.5" x14ac:dyDescent="0.25">
      <c r="A15" s="27">
        <v>172</v>
      </c>
      <c r="B15" s="8" t="s">
        <v>330</v>
      </c>
      <c r="C15" s="8">
        <v>4510</v>
      </c>
      <c r="D15" s="8" t="s">
        <v>7</v>
      </c>
      <c r="E15" s="9" t="s">
        <v>333</v>
      </c>
      <c r="F15" s="9" t="s">
        <v>334</v>
      </c>
    </row>
    <row r="16" spans="1:6" ht="25.5" x14ac:dyDescent="0.25">
      <c r="A16" s="26">
        <v>173</v>
      </c>
      <c r="B16" s="5" t="s">
        <v>330</v>
      </c>
      <c r="C16" s="5">
        <v>4511</v>
      </c>
      <c r="D16" s="5" t="s">
        <v>7</v>
      </c>
      <c r="E16" s="6" t="s">
        <v>335</v>
      </c>
      <c r="F16" s="6" t="s">
        <v>336</v>
      </c>
    </row>
    <row r="17" spans="1:6" ht="25.5" x14ac:dyDescent="0.25">
      <c r="A17" s="27">
        <v>174</v>
      </c>
      <c r="B17" s="8" t="s">
        <v>330</v>
      </c>
      <c r="C17" s="8">
        <v>4512</v>
      </c>
      <c r="D17" s="8" t="s">
        <v>7</v>
      </c>
      <c r="E17" s="9" t="s">
        <v>337</v>
      </c>
      <c r="F17" s="9" t="s">
        <v>338</v>
      </c>
    </row>
    <row r="18" spans="1:6" ht="38.25" x14ac:dyDescent="0.25">
      <c r="A18" s="26">
        <v>175</v>
      </c>
      <c r="B18" s="5" t="s">
        <v>330</v>
      </c>
      <c r="C18" s="5">
        <v>4513</v>
      </c>
      <c r="D18" s="5" t="s">
        <v>7</v>
      </c>
      <c r="E18" s="6" t="s">
        <v>339</v>
      </c>
      <c r="F18" s="6" t="s">
        <v>340</v>
      </c>
    </row>
    <row r="19" spans="1:6" ht="38.25" x14ac:dyDescent="0.25">
      <c r="A19" s="28">
        <v>176</v>
      </c>
      <c r="B19" s="8" t="s">
        <v>330</v>
      </c>
      <c r="C19" s="11">
        <v>4526</v>
      </c>
      <c r="D19" s="11" t="s">
        <v>7</v>
      </c>
      <c r="E19" s="12" t="s">
        <v>341</v>
      </c>
      <c r="F19" s="12" t="s">
        <v>341</v>
      </c>
    </row>
    <row r="20" spans="1:6" ht="25.5" x14ac:dyDescent="0.25">
      <c r="A20" s="26">
        <v>177</v>
      </c>
      <c r="B20" s="5" t="s">
        <v>330</v>
      </c>
      <c r="C20" s="5">
        <v>4514</v>
      </c>
      <c r="D20" s="5" t="s">
        <v>7</v>
      </c>
      <c r="E20" s="6" t="s">
        <v>342</v>
      </c>
      <c r="F20" s="6" t="s">
        <v>343</v>
      </c>
    </row>
    <row r="21" spans="1:6" ht="25.5" x14ac:dyDescent="0.25">
      <c r="A21" s="27">
        <v>178</v>
      </c>
      <c r="B21" s="8" t="s">
        <v>330</v>
      </c>
      <c r="C21" s="8">
        <v>4515</v>
      </c>
      <c r="D21" s="8" t="s">
        <v>7</v>
      </c>
      <c r="E21" s="9" t="s">
        <v>344</v>
      </c>
      <c r="F21" s="9" t="s">
        <v>345</v>
      </c>
    </row>
    <row r="22" spans="1:6" ht="25.5" x14ac:dyDescent="0.25">
      <c r="A22" s="26">
        <v>179</v>
      </c>
      <c r="B22" s="5" t="s">
        <v>330</v>
      </c>
      <c r="C22" s="5">
        <v>4516</v>
      </c>
      <c r="D22" s="5" t="s">
        <v>7</v>
      </c>
      <c r="E22" s="6" t="s">
        <v>346</v>
      </c>
      <c r="F22" s="6" t="s">
        <v>347</v>
      </c>
    </row>
    <row r="23" spans="1:6" ht="25.5" x14ac:dyDescent="0.25">
      <c r="A23" s="27">
        <v>180</v>
      </c>
      <c r="B23" s="8" t="s">
        <v>330</v>
      </c>
      <c r="C23" s="8">
        <v>4517</v>
      </c>
      <c r="D23" s="8" t="s">
        <v>7</v>
      </c>
      <c r="E23" s="9" t="s">
        <v>348</v>
      </c>
      <c r="F23" s="9" t="s">
        <v>349</v>
      </c>
    </row>
    <row r="24" spans="1:6" ht="25.5" x14ac:dyDescent="0.25">
      <c r="A24" s="26">
        <v>181</v>
      </c>
      <c r="B24" s="5" t="s">
        <v>330</v>
      </c>
      <c r="C24" s="5">
        <v>4518</v>
      </c>
      <c r="D24" s="5" t="s">
        <v>7</v>
      </c>
      <c r="E24" s="6" t="s">
        <v>350</v>
      </c>
      <c r="F24" s="6" t="s">
        <v>351</v>
      </c>
    </row>
    <row r="25" spans="1:6" ht="25.5" x14ac:dyDescent="0.25">
      <c r="A25" s="27">
        <v>182</v>
      </c>
      <c r="B25" s="8" t="s">
        <v>330</v>
      </c>
      <c r="C25" s="8">
        <v>4519</v>
      </c>
      <c r="D25" s="8" t="s">
        <v>7</v>
      </c>
      <c r="E25" s="9" t="s">
        <v>352</v>
      </c>
      <c r="F25" s="9" t="s">
        <v>353</v>
      </c>
    </row>
    <row r="26" spans="1:6" ht="38.25" x14ac:dyDescent="0.25">
      <c r="A26" s="26">
        <v>183</v>
      </c>
      <c r="B26" s="5" t="s">
        <v>330</v>
      </c>
      <c r="C26" s="5">
        <v>4520</v>
      </c>
      <c r="D26" s="5" t="s">
        <v>7</v>
      </c>
      <c r="E26" s="6" t="s">
        <v>354</v>
      </c>
      <c r="F26" s="6" t="s">
        <v>355</v>
      </c>
    </row>
    <row r="27" spans="1:6" ht="51" x14ac:dyDescent="0.25">
      <c r="A27" s="27">
        <v>184</v>
      </c>
      <c r="B27" s="8" t="s">
        <v>330</v>
      </c>
      <c r="C27" s="8">
        <v>4521</v>
      </c>
      <c r="D27" s="8" t="s">
        <v>7</v>
      </c>
      <c r="E27" s="9" t="s">
        <v>356</v>
      </c>
      <c r="F27" s="9" t="s">
        <v>357</v>
      </c>
    </row>
    <row r="28" spans="1:6" ht="25.5" x14ac:dyDescent="0.25">
      <c r="A28" s="26">
        <v>185</v>
      </c>
      <c r="B28" s="5" t="s">
        <v>330</v>
      </c>
      <c r="C28" s="5">
        <v>4522</v>
      </c>
      <c r="D28" s="5" t="s">
        <v>7</v>
      </c>
      <c r="E28" s="6" t="s">
        <v>358</v>
      </c>
      <c r="F28" s="6" t="s">
        <v>359</v>
      </c>
    </row>
    <row r="29" spans="1:6" ht="25.5" x14ac:dyDescent="0.25">
      <c r="A29" s="27">
        <v>186</v>
      </c>
      <c r="B29" s="8" t="s">
        <v>330</v>
      </c>
      <c r="C29" s="8">
        <v>4523</v>
      </c>
      <c r="D29" s="8" t="s">
        <v>7</v>
      </c>
      <c r="E29" s="9" t="s">
        <v>360</v>
      </c>
      <c r="F29" s="9" t="s">
        <v>361</v>
      </c>
    </row>
    <row r="30" spans="1:6" ht="25.5" x14ac:dyDescent="0.25">
      <c r="A30" s="27">
        <v>188</v>
      </c>
      <c r="B30" s="8" t="s">
        <v>330</v>
      </c>
      <c r="C30" s="8">
        <v>4524</v>
      </c>
      <c r="D30" s="8" t="s">
        <v>7</v>
      </c>
      <c r="E30" s="9" t="s">
        <v>364</v>
      </c>
      <c r="F30" s="9" t="s">
        <v>365</v>
      </c>
    </row>
    <row r="31" spans="1:6" ht="25.5" x14ac:dyDescent="0.25">
      <c r="A31" s="29">
        <v>187</v>
      </c>
      <c r="B31" s="5" t="s">
        <v>330</v>
      </c>
      <c r="C31" s="14">
        <v>4527</v>
      </c>
      <c r="D31" s="14" t="s">
        <v>23</v>
      </c>
      <c r="E31" s="15" t="s">
        <v>362</v>
      </c>
      <c r="F31" s="15" t="s">
        <v>363</v>
      </c>
    </row>
    <row r="32" spans="1:6" ht="38.25" x14ac:dyDescent="0.25">
      <c r="A32" s="27">
        <v>14</v>
      </c>
      <c r="B32" s="8" t="s">
        <v>20</v>
      </c>
      <c r="C32" s="8">
        <v>1001</v>
      </c>
      <c r="D32" s="8" t="s">
        <v>23</v>
      </c>
      <c r="E32" s="9" t="s">
        <v>24</v>
      </c>
      <c r="F32" s="9" t="s">
        <v>25</v>
      </c>
    </row>
    <row r="33" spans="1:6" x14ac:dyDescent="0.25">
      <c r="A33" s="26">
        <v>27</v>
      </c>
      <c r="B33" s="5" t="s">
        <v>20</v>
      </c>
      <c r="C33" s="5">
        <v>1014</v>
      </c>
      <c r="D33" s="5" t="s">
        <v>23</v>
      </c>
      <c r="E33" s="6"/>
      <c r="F33" s="6" t="s">
        <v>50</v>
      </c>
    </row>
    <row r="34" spans="1:6" x14ac:dyDescent="0.25">
      <c r="A34" s="26">
        <v>13</v>
      </c>
      <c r="B34" s="5" t="s">
        <v>20</v>
      </c>
      <c r="C34" s="5">
        <v>1000</v>
      </c>
      <c r="D34" s="5" t="s">
        <v>7</v>
      </c>
      <c r="E34" s="6" t="s">
        <v>21</v>
      </c>
      <c r="F34" s="6" t="s">
        <v>22</v>
      </c>
    </row>
    <row r="35" spans="1:6" ht="25.5" x14ac:dyDescent="0.25">
      <c r="A35" s="26">
        <v>15</v>
      </c>
      <c r="B35" s="5" t="s">
        <v>20</v>
      </c>
      <c r="C35" s="5">
        <v>1002</v>
      </c>
      <c r="D35" s="5" t="s">
        <v>7</v>
      </c>
      <c r="E35" s="6" t="s">
        <v>26</v>
      </c>
      <c r="F35" s="6" t="s">
        <v>27</v>
      </c>
    </row>
    <row r="36" spans="1:6" ht="25.5" x14ac:dyDescent="0.25">
      <c r="A36" s="27">
        <v>16</v>
      </c>
      <c r="B36" s="8" t="s">
        <v>20</v>
      </c>
      <c r="C36" s="8">
        <v>1003</v>
      </c>
      <c r="D36" s="8" t="s">
        <v>7</v>
      </c>
      <c r="E36" s="9" t="s">
        <v>28</v>
      </c>
      <c r="F36" s="9" t="s">
        <v>29</v>
      </c>
    </row>
    <row r="37" spans="1:6" ht="25.5" x14ac:dyDescent="0.25">
      <c r="A37" s="26">
        <v>17</v>
      </c>
      <c r="B37" s="5" t="s">
        <v>20</v>
      </c>
      <c r="C37" s="5">
        <v>1004</v>
      </c>
      <c r="D37" s="5" t="s">
        <v>7</v>
      </c>
      <c r="E37" s="6" t="s">
        <v>30</v>
      </c>
      <c r="F37" s="6" t="s">
        <v>31</v>
      </c>
    </row>
    <row r="38" spans="1:6" ht="38.25" x14ac:dyDescent="0.25">
      <c r="A38" s="27">
        <v>18</v>
      </c>
      <c r="B38" s="8" t="s">
        <v>20</v>
      </c>
      <c r="C38" s="8">
        <v>1005</v>
      </c>
      <c r="D38" s="8" t="s">
        <v>7</v>
      </c>
      <c r="E38" s="9" t="s">
        <v>32</v>
      </c>
      <c r="F38" s="9" t="s">
        <v>33</v>
      </c>
    </row>
    <row r="39" spans="1:6" ht="25.5" x14ac:dyDescent="0.25">
      <c r="A39" s="27">
        <v>34</v>
      </c>
      <c r="B39" s="8" t="s">
        <v>20</v>
      </c>
      <c r="C39" s="8">
        <v>1021</v>
      </c>
      <c r="D39" s="8" t="s">
        <v>23</v>
      </c>
      <c r="E39" s="9" t="s">
        <v>63</v>
      </c>
      <c r="F39" s="9" t="s">
        <v>64</v>
      </c>
    </row>
    <row r="40" spans="1:6" ht="25.5" x14ac:dyDescent="0.25">
      <c r="A40" s="26">
        <v>19</v>
      </c>
      <c r="B40" s="5" t="s">
        <v>20</v>
      </c>
      <c r="C40" s="5">
        <v>1006</v>
      </c>
      <c r="D40" s="5" t="s">
        <v>7</v>
      </c>
      <c r="E40" s="6" t="s">
        <v>34</v>
      </c>
      <c r="F40" s="6" t="s">
        <v>35</v>
      </c>
    </row>
    <row r="41" spans="1:6" ht="25.5" x14ac:dyDescent="0.25">
      <c r="A41" s="27">
        <v>20</v>
      </c>
      <c r="B41" s="8" t="s">
        <v>20</v>
      </c>
      <c r="C41" s="8">
        <v>1007</v>
      </c>
      <c r="D41" s="8" t="s">
        <v>7</v>
      </c>
      <c r="E41" s="9" t="s">
        <v>36</v>
      </c>
      <c r="F41" s="9" t="s">
        <v>37</v>
      </c>
    </row>
    <row r="42" spans="1:6" ht="25.5" x14ac:dyDescent="0.25">
      <c r="A42" s="26">
        <v>37</v>
      </c>
      <c r="B42" s="5" t="s">
        <v>20</v>
      </c>
      <c r="C42" s="5">
        <v>1024</v>
      </c>
      <c r="D42" s="5" t="s">
        <v>23</v>
      </c>
      <c r="E42" s="6" t="s">
        <v>69</v>
      </c>
      <c r="F42" s="6" t="s">
        <v>70</v>
      </c>
    </row>
    <row r="43" spans="1:6" x14ac:dyDescent="0.25">
      <c r="A43" s="27">
        <v>38</v>
      </c>
      <c r="B43" s="8" t="s">
        <v>20</v>
      </c>
      <c r="C43" s="8">
        <v>1025</v>
      </c>
      <c r="D43" s="8" t="s">
        <v>23</v>
      </c>
      <c r="E43" s="9" t="s">
        <v>71</v>
      </c>
      <c r="F43" s="9" t="s">
        <v>72</v>
      </c>
    </row>
    <row r="44" spans="1:6" x14ac:dyDescent="0.25">
      <c r="A44" s="26">
        <v>39</v>
      </c>
      <c r="B44" s="5" t="s">
        <v>20</v>
      </c>
      <c r="C44" s="5">
        <v>1026</v>
      </c>
      <c r="D44" s="5" t="s">
        <v>23</v>
      </c>
      <c r="E44" s="6" t="s">
        <v>73</v>
      </c>
      <c r="F44" s="6" t="s">
        <v>74</v>
      </c>
    </row>
    <row r="45" spans="1:6" x14ac:dyDescent="0.25">
      <c r="A45" s="27">
        <v>40</v>
      </c>
      <c r="B45" s="8" t="s">
        <v>20</v>
      </c>
      <c r="C45" s="8">
        <v>1027</v>
      </c>
      <c r="D45" s="8" t="s">
        <v>23</v>
      </c>
      <c r="E45" s="9" t="s">
        <v>75</v>
      </c>
      <c r="F45" s="9" t="s">
        <v>76</v>
      </c>
    </row>
    <row r="46" spans="1:6" ht="25.5" x14ac:dyDescent="0.25">
      <c r="A46" s="26">
        <v>21</v>
      </c>
      <c r="B46" s="5" t="s">
        <v>20</v>
      </c>
      <c r="C46" s="5">
        <v>1008</v>
      </c>
      <c r="D46" s="5" t="s">
        <v>7</v>
      </c>
      <c r="E46" s="6" t="s">
        <v>38</v>
      </c>
      <c r="F46" s="6" t="s">
        <v>39</v>
      </c>
    </row>
    <row r="47" spans="1:6" x14ac:dyDescent="0.25">
      <c r="A47" s="27">
        <v>42</v>
      </c>
      <c r="B47" s="8" t="s">
        <v>20</v>
      </c>
      <c r="C47" s="8">
        <v>1029</v>
      </c>
      <c r="D47" s="8" t="s">
        <v>23</v>
      </c>
      <c r="E47" s="9" t="s">
        <v>79</v>
      </c>
      <c r="F47" s="9" t="s">
        <v>80</v>
      </c>
    </row>
    <row r="48" spans="1:6" ht="25.5" x14ac:dyDescent="0.25">
      <c r="A48" s="27">
        <v>22</v>
      </c>
      <c r="B48" s="8" t="s">
        <v>20</v>
      </c>
      <c r="C48" s="8">
        <v>1009</v>
      </c>
      <c r="D48" s="8" t="s">
        <v>7</v>
      </c>
      <c r="E48" s="9" t="s">
        <v>40</v>
      </c>
      <c r="F48" s="9" t="s">
        <v>41</v>
      </c>
    </row>
    <row r="49" spans="1:6" x14ac:dyDescent="0.25">
      <c r="A49" s="27">
        <v>44</v>
      </c>
      <c r="B49" s="8" t="s">
        <v>20</v>
      </c>
      <c r="C49" s="8">
        <v>1032</v>
      </c>
      <c r="D49" s="8" t="s">
        <v>23</v>
      </c>
      <c r="E49" s="9" t="s">
        <v>83</v>
      </c>
      <c r="F49" s="9" t="s">
        <v>84</v>
      </c>
    </row>
    <row r="50" spans="1:6" x14ac:dyDescent="0.25">
      <c r="A50" s="26">
        <v>45</v>
      </c>
      <c r="B50" s="5" t="s">
        <v>20</v>
      </c>
      <c r="C50" s="5">
        <v>1033</v>
      </c>
      <c r="D50" s="5" t="s">
        <v>23</v>
      </c>
      <c r="E50" s="6" t="s">
        <v>85</v>
      </c>
      <c r="F50" s="6" t="s">
        <v>86</v>
      </c>
    </row>
    <row r="51" spans="1:6" ht="25.5" x14ac:dyDescent="0.25">
      <c r="A51" s="27">
        <v>46</v>
      </c>
      <c r="B51" s="8" t="s">
        <v>20</v>
      </c>
      <c r="C51" s="8">
        <v>1034</v>
      </c>
      <c r="D51" s="8" t="s">
        <v>23</v>
      </c>
      <c r="E51" s="9" t="s">
        <v>87</v>
      </c>
      <c r="F51" s="9" t="s">
        <v>88</v>
      </c>
    </row>
    <row r="52" spans="1:6" ht="25.5" x14ac:dyDescent="0.25">
      <c r="A52" s="26">
        <v>47</v>
      </c>
      <c r="B52" s="5" t="s">
        <v>20</v>
      </c>
      <c r="C52" s="5">
        <v>1035</v>
      </c>
      <c r="D52" s="5" t="s">
        <v>23</v>
      </c>
      <c r="E52" s="6" t="s">
        <v>89</v>
      </c>
      <c r="F52" s="6" t="s">
        <v>90</v>
      </c>
    </row>
    <row r="53" spans="1:6" x14ac:dyDescent="0.25">
      <c r="A53" s="27">
        <v>48</v>
      </c>
      <c r="B53" s="8" t="s">
        <v>20</v>
      </c>
      <c r="C53" s="8">
        <v>1037</v>
      </c>
      <c r="D53" s="8" t="s">
        <v>23</v>
      </c>
      <c r="E53" s="9" t="s">
        <v>91</v>
      </c>
      <c r="F53" s="9" t="s">
        <v>92</v>
      </c>
    </row>
    <row r="54" spans="1:6" ht="25.5" x14ac:dyDescent="0.25">
      <c r="A54" s="26">
        <v>49</v>
      </c>
      <c r="B54" s="5" t="s">
        <v>20</v>
      </c>
      <c r="C54" s="5">
        <v>1039</v>
      </c>
      <c r="D54" s="5" t="s">
        <v>23</v>
      </c>
      <c r="E54" s="6" t="s">
        <v>93</v>
      </c>
      <c r="F54" s="6" t="s">
        <v>94</v>
      </c>
    </row>
    <row r="55" spans="1:6" ht="51" x14ac:dyDescent="0.25">
      <c r="A55" s="26">
        <v>23</v>
      </c>
      <c r="B55" s="5" t="s">
        <v>20</v>
      </c>
      <c r="C55" s="5">
        <v>1010</v>
      </c>
      <c r="D55" s="5" t="s">
        <v>7</v>
      </c>
      <c r="E55" s="6" t="s">
        <v>42</v>
      </c>
      <c r="F55" s="6" t="s">
        <v>43</v>
      </c>
    </row>
    <row r="56" spans="1:6" ht="38.25" x14ac:dyDescent="0.25">
      <c r="A56" s="26">
        <v>51</v>
      </c>
      <c r="B56" s="5" t="s">
        <v>20</v>
      </c>
      <c r="C56" s="5">
        <v>1041</v>
      </c>
      <c r="D56" s="5" t="s">
        <v>23</v>
      </c>
      <c r="E56" s="6" t="s">
        <v>97</v>
      </c>
      <c r="F56" s="6" t="s">
        <v>98</v>
      </c>
    </row>
    <row r="57" spans="1:6" ht="38.25" x14ac:dyDescent="0.25">
      <c r="A57" s="27">
        <v>52</v>
      </c>
      <c r="B57" s="8" t="s">
        <v>20</v>
      </c>
      <c r="C57" s="8">
        <v>1042</v>
      </c>
      <c r="D57" s="8" t="s">
        <v>23</v>
      </c>
      <c r="E57" s="9" t="s">
        <v>99</v>
      </c>
      <c r="F57" s="9" t="s">
        <v>100</v>
      </c>
    </row>
    <row r="58" spans="1:6" ht="38.25" x14ac:dyDescent="0.25">
      <c r="A58" s="26">
        <v>53</v>
      </c>
      <c r="B58" s="5" t="s">
        <v>20</v>
      </c>
      <c r="C58" s="5">
        <v>1043</v>
      </c>
      <c r="D58" s="5" t="s">
        <v>23</v>
      </c>
      <c r="E58" s="6" t="s">
        <v>101</v>
      </c>
      <c r="F58" s="6" t="s">
        <v>102</v>
      </c>
    </row>
    <row r="59" spans="1:6" ht="38.25" x14ac:dyDescent="0.25">
      <c r="A59" s="27">
        <v>54</v>
      </c>
      <c r="B59" s="8" t="s">
        <v>20</v>
      </c>
      <c r="C59" s="8">
        <v>1044</v>
      </c>
      <c r="D59" s="8" t="s">
        <v>23</v>
      </c>
      <c r="E59" s="9" t="s">
        <v>103</v>
      </c>
      <c r="F59" s="9" t="s">
        <v>104</v>
      </c>
    </row>
    <row r="60" spans="1:6" ht="63.75" x14ac:dyDescent="0.25">
      <c r="A60" s="27">
        <v>24</v>
      </c>
      <c r="B60" s="8" t="s">
        <v>20</v>
      </c>
      <c r="C60" s="8">
        <v>1011</v>
      </c>
      <c r="D60" s="8" t="s">
        <v>7</v>
      </c>
      <c r="E60" s="9" t="s">
        <v>44</v>
      </c>
      <c r="F60" s="9" t="s">
        <v>45</v>
      </c>
    </row>
    <row r="61" spans="1:6" ht="63.75" x14ac:dyDescent="0.25">
      <c r="A61" s="26">
        <v>25</v>
      </c>
      <c r="B61" s="5" t="s">
        <v>20</v>
      </c>
      <c r="C61" s="5">
        <v>1012</v>
      </c>
      <c r="D61" s="5" t="s">
        <v>7</v>
      </c>
      <c r="E61" s="6" t="s">
        <v>46</v>
      </c>
      <c r="F61" s="6" t="s">
        <v>47</v>
      </c>
    </row>
    <row r="62" spans="1:6" ht="76.5" x14ac:dyDescent="0.25">
      <c r="A62" s="27">
        <v>26</v>
      </c>
      <c r="B62" s="8" t="s">
        <v>20</v>
      </c>
      <c r="C62" s="8">
        <v>1013</v>
      </c>
      <c r="D62" s="8" t="s">
        <v>7</v>
      </c>
      <c r="E62" s="9" t="s">
        <v>48</v>
      </c>
      <c r="F62" s="9" t="s">
        <v>49</v>
      </c>
    </row>
    <row r="63" spans="1:6" ht="25.5" x14ac:dyDescent="0.25">
      <c r="A63" s="28">
        <v>28</v>
      </c>
      <c r="B63" s="8" t="s">
        <v>20</v>
      </c>
      <c r="C63" s="11">
        <v>1015</v>
      </c>
      <c r="D63" s="11" t="s">
        <v>7</v>
      </c>
      <c r="E63" s="9" t="s">
        <v>51</v>
      </c>
      <c r="F63" s="12" t="s">
        <v>52</v>
      </c>
    </row>
    <row r="64" spans="1:6" ht="25.5" x14ac:dyDescent="0.25">
      <c r="A64" s="29">
        <v>29</v>
      </c>
      <c r="B64" s="5" t="s">
        <v>20</v>
      </c>
      <c r="C64" s="14">
        <v>1016</v>
      </c>
      <c r="D64" s="14" t="s">
        <v>7</v>
      </c>
      <c r="E64" s="6" t="s">
        <v>53</v>
      </c>
      <c r="F64" s="15" t="s">
        <v>54</v>
      </c>
    </row>
    <row r="65" spans="1:6" ht="25.5" x14ac:dyDescent="0.25">
      <c r="A65" s="28">
        <v>30</v>
      </c>
      <c r="B65" s="8" t="s">
        <v>20</v>
      </c>
      <c r="C65" s="11">
        <v>1017</v>
      </c>
      <c r="D65" s="11" t="s">
        <v>7</v>
      </c>
      <c r="E65" s="9" t="s">
        <v>55</v>
      </c>
      <c r="F65" s="12" t="s">
        <v>56</v>
      </c>
    </row>
    <row r="66" spans="1:6" ht="25.5" x14ac:dyDescent="0.25">
      <c r="A66" s="29">
        <v>31</v>
      </c>
      <c r="B66" s="5" t="s">
        <v>20</v>
      </c>
      <c r="C66" s="14">
        <v>1018</v>
      </c>
      <c r="D66" s="14" t="s">
        <v>7</v>
      </c>
      <c r="E66" s="6" t="s">
        <v>57</v>
      </c>
      <c r="F66" s="15" t="s">
        <v>58</v>
      </c>
    </row>
    <row r="67" spans="1:6" ht="25.5" x14ac:dyDescent="0.25">
      <c r="A67" s="28">
        <v>32</v>
      </c>
      <c r="B67" s="8" t="s">
        <v>20</v>
      </c>
      <c r="C67" s="11">
        <v>1019</v>
      </c>
      <c r="D67" s="11" t="s">
        <v>7</v>
      </c>
      <c r="E67" s="9" t="s">
        <v>59</v>
      </c>
      <c r="F67" s="12" t="s">
        <v>60</v>
      </c>
    </row>
    <row r="68" spans="1:6" ht="25.5" x14ac:dyDescent="0.25">
      <c r="A68" s="29">
        <v>33</v>
      </c>
      <c r="B68" s="5" t="s">
        <v>20</v>
      </c>
      <c r="C68" s="14">
        <v>1020</v>
      </c>
      <c r="D68" s="14" t="s">
        <v>7</v>
      </c>
      <c r="E68" s="6" t="s">
        <v>61</v>
      </c>
      <c r="F68" s="15" t="s">
        <v>62</v>
      </c>
    </row>
    <row r="69" spans="1:6" x14ac:dyDescent="0.25">
      <c r="A69" s="26">
        <v>35</v>
      </c>
      <c r="B69" s="5" t="s">
        <v>20</v>
      </c>
      <c r="C69" s="5">
        <v>1022</v>
      </c>
      <c r="D69" s="5" t="s">
        <v>7</v>
      </c>
      <c r="E69" s="6" t="s">
        <v>65</v>
      </c>
      <c r="F69" s="6" t="s">
        <v>66</v>
      </c>
    </row>
    <row r="70" spans="1:6" ht="25.5" x14ac:dyDescent="0.25">
      <c r="A70" s="27">
        <v>36</v>
      </c>
      <c r="B70" s="8" t="s">
        <v>20</v>
      </c>
      <c r="C70" s="8">
        <v>1023</v>
      </c>
      <c r="D70" s="8" t="s">
        <v>7</v>
      </c>
      <c r="E70" s="9" t="s">
        <v>67</v>
      </c>
      <c r="F70" s="9" t="s">
        <v>68</v>
      </c>
    </row>
    <row r="71" spans="1:6" x14ac:dyDescent="0.25">
      <c r="A71" s="26">
        <v>41</v>
      </c>
      <c r="B71" s="5" t="s">
        <v>20</v>
      </c>
      <c r="C71" s="5">
        <v>1028</v>
      </c>
      <c r="D71" s="5" t="s">
        <v>7</v>
      </c>
      <c r="E71" s="6" t="s">
        <v>77</v>
      </c>
      <c r="F71" s="6" t="s">
        <v>78</v>
      </c>
    </row>
    <row r="72" spans="1:6" x14ac:dyDescent="0.25">
      <c r="A72" s="26">
        <v>43</v>
      </c>
      <c r="B72" s="5" t="s">
        <v>20</v>
      </c>
      <c r="C72" s="5">
        <v>1030</v>
      </c>
      <c r="D72" s="5" t="s">
        <v>7</v>
      </c>
      <c r="E72" s="6" t="s">
        <v>81</v>
      </c>
      <c r="F72" s="6" t="s">
        <v>82</v>
      </c>
    </row>
    <row r="73" spans="1:6" ht="25.5" x14ac:dyDescent="0.25">
      <c r="A73" s="27">
        <v>50</v>
      </c>
      <c r="B73" s="8" t="s">
        <v>20</v>
      </c>
      <c r="C73" s="8">
        <v>1040</v>
      </c>
      <c r="D73" s="8" t="s">
        <v>7</v>
      </c>
      <c r="E73" s="9" t="s">
        <v>95</v>
      </c>
      <c r="F73" s="9" t="s">
        <v>96</v>
      </c>
    </row>
    <row r="74" spans="1:6" x14ac:dyDescent="0.25">
      <c r="A74" s="26">
        <v>1</v>
      </c>
      <c r="B74" s="5" t="s">
        <v>6</v>
      </c>
      <c r="C74" s="5">
        <v>26</v>
      </c>
      <c r="D74" s="5" t="s">
        <v>7</v>
      </c>
      <c r="E74" s="6" t="s">
        <v>8</v>
      </c>
      <c r="F74" s="6" t="s">
        <v>8</v>
      </c>
    </row>
    <row r="75" spans="1:6" x14ac:dyDescent="0.25">
      <c r="A75" s="27">
        <v>2</v>
      </c>
      <c r="B75" s="8" t="s">
        <v>6</v>
      </c>
      <c r="C75" s="8">
        <v>27</v>
      </c>
      <c r="D75" s="8" t="s">
        <v>7</v>
      </c>
      <c r="E75" s="9" t="s">
        <v>9</v>
      </c>
      <c r="F75" s="9" t="s">
        <v>9</v>
      </c>
    </row>
    <row r="76" spans="1:6" x14ac:dyDescent="0.25">
      <c r="A76" s="26">
        <v>3</v>
      </c>
      <c r="B76" s="5" t="s">
        <v>6</v>
      </c>
      <c r="C76" s="5">
        <v>28</v>
      </c>
      <c r="D76" s="5" t="s">
        <v>7</v>
      </c>
      <c r="E76" s="6" t="s">
        <v>10</v>
      </c>
      <c r="F76" s="6" t="s">
        <v>10</v>
      </c>
    </row>
    <row r="77" spans="1:6" x14ac:dyDescent="0.25">
      <c r="A77" s="27">
        <v>4</v>
      </c>
      <c r="B77" s="8" t="s">
        <v>6</v>
      </c>
      <c r="C77" s="8">
        <v>29</v>
      </c>
      <c r="D77" s="8" t="s">
        <v>7</v>
      </c>
      <c r="E77" s="9" t="s">
        <v>11</v>
      </c>
      <c r="F77" s="9" t="s">
        <v>11</v>
      </c>
    </row>
    <row r="78" spans="1:6" x14ac:dyDescent="0.25">
      <c r="A78" s="26">
        <v>5</v>
      </c>
      <c r="B78" s="5" t="s">
        <v>6</v>
      </c>
      <c r="C78" s="5">
        <v>30</v>
      </c>
      <c r="D78" s="5" t="s">
        <v>7</v>
      </c>
      <c r="E78" s="6" t="s">
        <v>12</v>
      </c>
      <c r="F78" s="6" t="s">
        <v>12</v>
      </c>
    </row>
    <row r="79" spans="1:6" x14ac:dyDescent="0.25">
      <c r="A79" s="27">
        <v>6</v>
      </c>
      <c r="B79" s="8" t="s">
        <v>6</v>
      </c>
      <c r="C79" s="8">
        <v>31</v>
      </c>
      <c r="D79" s="8" t="s">
        <v>7</v>
      </c>
      <c r="E79" s="9" t="s">
        <v>13</v>
      </c>
      <c r="F79" s="9" t="s">
        <v>13</v>
      </c>
    </row>
    <row r="80" spans="1:6" x14ac:dyDescent="0.25">
      <c r="A80" s="26">
        <v>7</v>
      </c>
      <c r="B80" s="5" t="s">
        <v>6</v>
      </c>
      <c r="C80" s="5">
        <v>32</v>
      </c>
      <c r="D80" s="5" t="s">
        <v>7</v>
      </c>
      <c r="E80" s="6" t="s">
        <v>14</v>
      </c>
      <c r="F80" s="6" t="s">
        <v>14</v>
      </c>
    </row>
    <row r="81" spans="1:6" ht="25.5" x14ac:dyDescent="0.25">
      <c r="A81" s="27">
        <v>8</v>
      </c>
      <c r="B81" s="8" t="s">
        <v>6</v>
      </c>
      <c r="C81" s="8">
        <v>33</v>
      </c>
      <c r="D81" s="8" t="s">
        <v>7</v>
      </c>
      <c r="E81" s="9" t="s">
        <v>15</v>
      </c>
      <c r="F81" s="9" t="s">
        <v>15</v>
      </c>
    </row>
    <row r="82" spans="1:6" x14ac:dyDescent="0.25">
      <c r="A82" s="26">
        <v>9</v>
      </c>
      <c r="B82" s="5" t="s">
        <v>6</v>
      </c>
      <c r="C82" s="5">
        <v>34</v>
      </c>
      <c r="D82" s="5" t="s">
        <v>7</v>
      </c>
      <c r="E82" s="6" t="s">
        <v>16</v>
      </c>
      <c r="F82" s="6" t="s">
        <v>16</v>
      </c>
    </row>
    <row r="83" spans="1:6" ht="141.6" customHeight="1" x14ac:dyDescent="0.25">
      <c r="A83" s="28">
        <v>10</v>
      </c>
      <c r="B83" s="8" t="s">
        <v>6</v>
      </c>
      <c r="C83" s="11">
        <v>62</v>
      </c>
      <c r="D83" s="8" t="s">
        <v>7</v>
      </c>
      <c r="E83" s="12" t="s">
        <v>17</v>
      </c>
      <c r="F83" s="12" t="s">
        <v>17</v>
      </c>
    </row>
    <row r="84" spans="1:6" x14ac:dyDescent="0.25">
      <c r="A84" s="29">
        <v>11</v>
      </c>
      <c r="B84" s="14" t="s">
        <v>6</v>
      </c>
      <c r="C84" s="14">
        <v>64</v>
      </c>
      <c r="D84" s="14" t="s">
        <v>7</v>
      </c>
      <c r="E84" s="15" t="s">
        <v>18</v>
      </c>
      <c r="F84" s="15" t="s">
        <v>18</v>
      </c>
    </row>
    <row r="85" spans="1:6" x14ac:dyDescent="0.25">
      <c r="A85" s="28">
        <v>12</v>
      </c>
      <c r="B85" s="11" t="s">
        <v>6</v>
      </c>
      <c r="C85" s="11">
        <v>65</v>
      </c>
      <c r="D85" s="11" t="s">
        <v>7</v>
      </c>
      <c r="E85" s="12" t="s">
        <v>19</v>
      </c>
      <c r="F85" s="12" t="s">
        <v>19</v>
      </c>
    </row>
    <row r="86" spans="1:6" x14ac:dyDescent="0.25">
      <c r="A86" s="26">
        <v>57</v>
      </c>
      <c r="B86" s="5" t="s">
        <v>105</v>
      </c>
      <c r="C86" s="5">
        <v>2002</v>
      </c>
      <c r="D86" s="5" t="s">
        <v>23</v>
      </c>
      <c r="E86" s="6" t="s">
        <v>110</v>
      </c>
      <c r="F86" s="6" t="s">
        <v>111</v>
      </c>
    </row>
    <row r="87" spans="1:6" ht="25.5" x14ac:dyDescent="0.25">
      <c r="A87" s="26">
        <v>55</v>
      </c>
      <c r="B87" s="5" t="s">
        <v>105</v>
      </c>
      <c r="C87" s="5">
        <v>2000</v>
      </c>
      <c r="D87" s="5" t="s">
        <v>7</v>
      </c>
      <c r="E87" s="6" t="s">
        <v>106</v>
      </c>
      <c r="F87" s="6" t="s">
        <v>107</v>
      </c>
    </row>
    <row r="88" spans="1:6" ht="25.5" x14ac:dyDescent="0.25">
      <c r="A88" s="27">
        <v>56</v>
      </c>
      <c r="B88" s="8" t="s">
        <v>105</v>
      </c>
      <c r="C88" s="8">
        <v>2001</v>
      </c>
      <c r="D88" s="8" t="s">
        <v>7</v>
      </c>
      <c r="E88" s="9" t="s">
        <v>108</v>
      </c>
      <c r="F88" s="9" t="s">
        <v>109</v>
      </c>
    </row>
    <row r="89" spans="1:6" ht="25.5" x14ac:dyDescent="0.25">
      <c r="A89" s="27">
        <v>58</v>
      </c>
      <c r="B89" s="8" t="s">
        <v>105</v>
      </c>
      <c r="C89" s="8">
        <v>2003</v>
      </c>
      <c r="D89" s="8" t="s">
        <v>7</v>
      </c>
      <c r="E89" s="9" t="s">
        <v>112</v>
      </c>
      <c r="F89" s="9" t="s">
        <v>113</v>
      </c>
    </row>
    <row r="90" spans="1:6" x14ac:dyDescent="0.25">
      <c r="A90" s="26">
        <v>59</v>
      </c>
      <c r="B90" s="5" t="s">
        <v>105</v>
      </c>
      <c r="C90" s="5">
        <v>2004</v>
      </c>
      <c r="D90" s="5" t="s">
        <v>7</v>
      </c>
      <c r="E90" s="6" t="s">
        <v>114</v>
      </c>
      <c r="F90" s="6" t="s">
        <v>115</v>
      </c>
    </row>
    <row r="91" spans="1:6" x14ac:dyDescent="0.25">
      <c r="A91" s="27">
        <v>60</v>
      </c>
      <c r="B91" s="8" t="s">
        <v>105</v>
      </c>
      <c r="C91" s="8">
        <v>2005</v>
      </c>
      <c r="D91" s="8" t="s">
        <v>7</v>
      </c>
      <c r="E91" s="9" t="s">
        <v>116</v>
      </c>
      <c r="F91" s="9" t="s">
        <v>117</v>
      </c>
    </row>
    <row r="92" spans="1:6" x14ac:dyDescent="0.25">
      <c r="A92" s="26">
        <v>61</v>
      </c>
      <c r="B92" s="5" t="s">
        <v>105</v>
      </c>
      <c r="C92" s="5">
        <v>2006</v>
      </c>
      <c r="D92" s="5" t="s">
        <v>7</v>
      </c>
      <c r="E92" s="6" t="s">
        <v>118</v>
      </c>
      <c r="F92" s="6" t="s">
        <v>119</v>
      </c>
    </row>
    <row r="93" spans="1:6" ht="25.5" x14ac:dyDescent="0.25">
      <c r="A93" s="27">
        <v>62</v>
      </c>
      <c r="B93" s="8" t="s">
        <v>105</v>
      </c>
      <c r="C93" s="8">
        <v>2007</v>
      </c>
      <c r="D93" s="8" t="s">
        <v>7</v>
      </c>
      <c r="E93" s="9" t="s">
        <v>120</v>
      </c>
      <c r="F93" s="9" t="s">
        <v>121</v>
      </c>
    </row>
    <row r="94" spans="1:6" ht="25.5" x14ac:dyDescent="0.25">
      <c r="A94" s="26">
        <v>63</v>
      </c>
      <c r="B94" s="5" t="s">
        <v>105</v>
      </c>
      <c r="C94" s="5">
        <v>2008</v>
      </c>
      <c r="D94" s="5" t="s">
        <v>7</v>
      </c>
      <c r="E94" s="6" t="s">
        <v>122</v>
      </c>
      <c r="F94" s="6" t="s">
        <v>123</v>
      </c>
    </row>
    <row r="95" spans="1:6" ht="25.5" x14ac:dyDescent="0.25">
      <c r="A95" s="27">
        <v>64</v>
      </c>
      <c r="B95" s="8" t="s">
        <v>105</v>
      </c>
      <c r="C95" s="8">
        <v>2009</v>
      </c>
      <c r="D95" s="8" t="s">
        <v>7</v>
      </c>
      <c r="E95" s="9" t="s">
        <v>124</v>
      </c>
      <c r="F95" s="9" t="s">
        <v>125</v>
      </c>
    </row>
    <row r="96" spans="1:6" ht="25.5" x14ac:dyDescent="0.25">
      <c r="A96" s="26">
        <v>65</v>
      </c>
      <c r="B96" s="5" t="s">
        <v>105</v>
      </c>
      <c r="C96" s="5">
        <v>2010</v>
      </c>
      <c r="D96" s="5" t="s">
        <v>7</v>
      </c>
      <c r="E96" s="6" t="s">
        <v>126</v>
      </c>
      <c r="F96" s="6" t="s">
        <v>127</v>
      </c>
    </row>
    <row r="97" spans="1:6" ht="25.5" x14ac:dyDescent="0.25">
      <c r="A97" s="27">
        <v>66</v>
      </c>
      <c r="B97" s="8" t="s">
        <v>105</v>
      </c>
      <c r="C97" s="8">
        <v>2011</v>
      </c>
      <c r="D97" s="8" t="s">
        <v>7</v>
      </c>
      <c r="E97" s="9" t="s">
        <v>128</v>
      </c>
      <c r="F97" s="9" t="s">
        <v>129</v>
      </c>
    </row>
    <row r="98" spans="1:6" ht="25.5" x14ac:dyDescent="0.25">
      <c r="A98" s="26">
        <v>67</v>
      </c>
      <c r="B98" s="5" t="s">
        <v>105</v>
      </c>
      <c r="C98" s="5">
        <v>2016</v>
      </c>
      <c r="D98" s="5" t="s">
        <v>7</v>
      </c>
      <c r="E98" s="6" t="s">
        <v>130</v>
      </c>
      <c r="F98" s="6" t="s">
        <v>131</v>
      </c>
    </row>
    <row r="99" spans="1:6" ht="38.25" x14ac:dyDescent="0.25">
      <c r="A99" s="27">
        <v>68</v>
      </c>
      <c r="B99" s="8" t="s">
        <v>105</v>
      </c>
      <c r="C99" s="8">
        <v>2017</v>
      </c>
      <c r="D99" s="8" t="s">
        <v>7</v>
      </c>
      <c r="E99" s="9" t="s">
        <v>132</v>
      </c>
      <c r="F99" s="9" t="s">
        <v>133</v>
      </c>
    </row>
    <row r="100" spans="1:6" ht="25.5" x14ac:dyDescent="0.25">
      <c r="A100" s="26">
        <v>95</v>
      </c>
      <c r="B100" s="5" t="s">
        <v>105</v>
      </c>
      <c r="C100" s="5">
        <v>2058</v>
      </c>
      <c r="D100" s="5" t="s">
        <v>23</v>
      </c>
      <c r="E100" s="6" t="s">
        <v>180</v>
      </c>
      <c r="F100" s="6" t="s">
        <v>181</v>
      </c>
    </row>
    <row r="101" spans="1:6" ht="25.5" x14ac:dyDescent="0.25">
      <c r="A101" s="26">
        <v>69</v>
      </c>
      <c r="B101" s="5" t="s">
        <v>105</v>
      </c>
      <c r="C101" s="5">
        <v>2018</v>
      </c>
      <c r="D101" s="5" t="s">
        <v>7</v>
      </c>
      <c r="E101" s="6" t="s">
        <v>134</v>
      </c>
      <c r="F101" s="6" t="s">
        <v>135</v>
      </c>
    </row>
    <row r="102" spans="1:6" ht="25.5" x14ac:dyDescent="0.25">
      <c r="A102" s="27">
        <v>70</v>
      </c>
      <c r="B102" s="8" t="s">
        <v>105</v>
      </c>
      <c r="C102" s="8">
        <v>2019</v>
      </c>
      <c r="D102" s="8" t="s">
        <v>7</v>
      </c>
      <c r="E102" s="9" t="s">
        <v>136</v>
      </c>
      <c r="F102" s="9" t="s">
        <v>137</v>
      </c>
    </row>
    <row r="103" spans="1:6" ht="25.5" x14ac:dyDescent="0.25">
      <c r="A103" s="26">
        <v>71</v>
      </c>
      <c r="B103" s="5" t="s">
        <v>105</v>
      </c>
      <c r="C103" s="5">
        <v>2020</v>
      </c>
      <c r="D103" s="5" t="s">
        <v>7</v>
      </c>
      <c r="E103" s="6" t="s">
        <v>138</v>
      </c>
      <c r="F103" s="6" t="s">
        <v>139</v>
      </c>
    </row>
    <row r="104" spans="1:6" ht="25.5" x14ac:dyDescent="0.25">
      <c r="A104" s="27">
        <v>72</v>
      </c>
      <c r="B104" s="8" t="s">
        <v>105</v>
      </c>
      <c r="C104" s="8">
        <v>2021</v>
      </c>
      <c r="D104" s="8" t="s">
        <v>7</v>
      </c>
      <c r="E104" s="9" t="s">
        <v>140</v>
      </c>
      <c r="F104" s="9" t="s">
        <v>141</v>
      </c>
    </row>
    <row r="105" spans="1:6" ht="25.5" x14ac:dyDescent="0.25">
      <c r="A105" s="27">
        <v>100</v>
      </c>
      <c r="B105" s="8" t="s">
        <v>105</v>
      </c>
      <c r="C105" s="8">
        <v>2090</v>
      </c>
      <c r="D105" s="8" t="s">
        <v>23</v>
      </c>
      <c r="E105" s="9" t="s">
        <v>190</v>
      </c>
      <c r="F105" s="9" t="s">
        <v>191</v>
      </c>
    </row>
    <row r="106" spans="1:6" ht="25.5" x14ac:dyDescent="0.25">
      <c r="A106" s="26">
        <v>101</v>
      </c>
      <c r="B106" s="5" t="s">
        <v>105</v>
      </c>
      <c r="C106" s="5">
        <v>2091</v>
      </c>
      <c r="D106" s="5" t="s">
        <v>23</v>
      </c>
      <c r="E106" s="6" t="s">
        <v>192</v>
      </c>
      <c r="F106" s="6" t="s">
        <v>193</v>
      </c>
    </row>
    <row r="107" spans="1:6" ht="63.75" x14ac:dyDescent="0.25">
      <c r="A107" s="27">
        <v>102</v>
      </c>
      <c r="B107" s="8" t="s">
        <v>105</v>
      </c>
      <c r="C107" s="8">
        <v>2092</v>
      </c>
      <c r="D107" s="8" t="s">
        <v>23</v>
      </c>
      <c r="E107" s="17" t="s">
        <v>194</v>
      </c>
      <c r="F107" s="17" t="s">
        <v>195</v>
      </c>
    </row>
    <row r="108" spans="1:6" ht="38.25" x14ac:dyDescent="0.25">
      <c r="A108" s="26">
        <v>103</v>
      </c>
      <c r="B108" s="5" t="s">
        <v>105</v>
      </c>
      <c r="C108" s="5">
        <v>2093</v>
      </c>
      <c r="D108" s="5" t="s">
        <v>23</v>
      </c>
      <c r="E108" s="6" t="s">
        <v>196</v>
      </c>
      <c r="F108" s="6" t="s">
        <v>197</v>
      </c>
    </row>
    <row r="109" spans="1:6" ht="25.5" x14ac:dyDescent="0.25">
      <c r="A109" s="26">
        <v>73</v>
      </c>
      <c r="B109" s="5" t="s">
        <v>105</v>
      </c>
      <c r="C109" s="5">
        <v>2022</v>
      </c>
      <c r="D109" s="5" t="s">
        <v>7</v>
      </c>
      <c r="E109" s="6" t="s">
        <v>142</v>
      </c>
      <c r="F109" s="6" t="s">
        <v>143</v>
      </c>
    </row>
    <row r="110" spans="1:6" ht="25.5" x14ac:dyDescent="0.25">
      <c r="A110" s="27">
        <v>74</v>
      </c>
      <c r="B110" s="8" t="s">
        <v>105</v>
      </c>
      <c r="C110" s="8">
        <v>2023</v>
      </c>
      <c r="D110" s="8" t="s">
        <v>7</v>
      </c>
      <c r="E110" s="9" t="s">
        <v>144</v>
      </c>
      <c r="F110" s="9" t="s">
        <v>145</v>
      </c>
    </row>
    <row r="111" spans="1:6" ht="25.5" x14ac:dyDescent="0.25">
      <c r="A111" s="26">
        <v>75</v>
      </c>
      <c r="B111" s="5" t="s">
        <v>105</v>
      </c>
      <c r="C111" s="5">
        <v>2027</v>
      </c>
      <c r="D111" s="5" t="s">
        <v>7</v>
      </c>
      <c r="E111" s="6" t="s">
        <v>146</v>
      </c>
      <c r="F111" s="6" t="s">
        <v>147</v>
      </c>
    </row>
    <row r="112" spans="1:6" ht="38.25" x14ac:dyDescent="0.25">
      <c r="A112" s="27">
        <v>76</v>
      </c>
      <c r="B112" s="8" t="s">
        <v>105</v>
      </c>
      <c r="C112" s="8">
        <v>2028</v>
      </c>
      <c r="D112" s="8" t="s">
        <v>7</v>
      </c>
      <c r="E112" s="9" t="s">
        <v>148</v>
      </c>
      <c r="F112" s="9" t="s">
        <v>149</v>
      </c>
    </row>
    <row r="113" spans="1:6" ht="25.5" x14ac:dyDescent="0.25">
      <c r="A113" s="26">
        <v>77</v>
      </c>
      <c r="B113" s="5" t="s">
        <v>105</v>
      </c>
      <c r="C113" s="5">
        <v>2029</v>
      </c>
      <c r="D113" s="5" t="s">
        <v>7</v>
      </c>
      <c r="E113" s="6" t="s">
        <v>150</v>
      </c>
      <c r="F113" s="6" t="s">
        <v>151</v>
      </c>
    </row>
    <row r="114" spans="1:6" x14ac:dyDescent="0.25">
      <c r="A114" s="27">
        <v>78</v>
      </c>
      <c r="B114" s="8" t="s">
        <v>105</v>
      </c>
      <c r="C114" s="8">
        <v>2031</v>
      </c>
      <c r="D114" s="8" t="s">
        <v>7</v>
      </c>
      <c r="E114" s="9" t="s">
        <v>152</v>
      </c>
      <c r="F114" s="9" t="s">
        <v>153</v>
      </c>
    </row>
    <row r="115" spans="1:6" ht="25.5" x14ac:dyDescent="0.25">
      <c r="A115" s="26">
        <v>79</v>
      </c>
      <c r="B115" s="5" t="s">
        <v>105</v>
      </c>
      <c r="C115" s="5">
        <v>2032</v>
      </c>
      <c r="D115" s="5" t="s">
        <v>7</v>
      </c>
      <c r="E115" s="6" t="s">
        <v>154</v>
      </c>
      <c r="F115" s="6" t="s">
        <v>155</v>
      </c>
    </row>
    <row r="116" spans="1:6" ht="25.5" x14ac:dyDescent="0.25">
      <c r="A116" s="27">
        <v>80</v>
      </c>
      <c r="B116" s="8" t="s">
        <v>105</v>
      </c>
      <c r="C116" s="8">
        <v>2033</v>
      </c>
      <c r="D116" s="8" t="s">
        <v>7</v>
      </c>
      <c r="E116" s="9" t="s">
        <v>156</v>
      </c>
      <c r="F116" s="9" t="s">
        <v>157</v>
      </c>
    </row>
    <row r="117" spans="1:6" ht="102" x14ac:dyDescent="0.25">
      <c r="A117" s="26">
        <v>81</v>
      </c>
      <c r="B117" s="5" t="s">
        <v>105</v>
      </c>
      <c r="C117" s="5">
        <v>2034</v>
      </c>
      <c r="D117" s="5" t="s">
        <v>7</v>
      </c>
      <c r="E117" s="6" t="s">
        <v>158</v>
      </c>
      <c r="F117" s="6" t="s">
        <v>159</v>
      </c>
    </row>
    <row r="118" spans="1:6" ht="25.5" x14ac:dyDescent="0.25">
      <c r="A118" s="27">
        <v>82</v>
      </c>
      <c r="B118" s="8" t="s">
        <v>105</v>
      </c>
      <c r="C118" s="8">
        <v>2035</v>
      </c>
      <c r="D118" s="8" t="s">
        <v>7</v>
      </c>
      <c r="E118" s="9" t="s">
        <v>160</v>
      </c>
      <c r="F118" s="9" t="s">
        <v>161</v>
      </c>
    </row>
    <row r="119" spans="1:6" ht="25.5" x14ac:dyDescent="0.25">
      <c r="A119" s="26">
        <v>83</v>
      </c>
      <c r="B119" s="5" t="s">
        <v>105</v>
      </c>
      <c r="C119" s="5">
        <v>2036</v>
      </c>
      <c r="D119" s="5" t="s">
        <v>7</v>
      </c>
      <c r="E119" s="6" t="s">
        <v>162</v>
      </c>
      <c r="F119" s="6" t="s">
        <v>163</v>
      </c>
    </row>
    <row r="120" spans="1:6" ht="25.5" x14ac:dyDescent="0.25">
      <c r="A120" s="27">
        <v>84</v>
      </c>
      <c r="B120" s="8" t="s">
        <v>105</v>
      </c>
      <c r="C120" s="8">
        <v>2038</v>
      </c>
      <c r="D120" s="8" t="s">
        <v>7</v>
      </c>
      <c r="E120" s="9" t="s">
        <v>164</v>
      </c>
      <c r="F120" s="9" t="s">
        <v>165</v>
      </c>
    </row>
    <row r="121" spans="1:6" ht="25.5" x14ac:dyDescent="0.25">
      <c r="A121" s="26">
        <v>85</v>
      </c>
      <c r="B121" s="5" t="s">
        <v>105</v>
      </c>
      <c r="C121" s="5">
        <v>2039</v>
      </c>
      <c r="D121" s="5" t="s">
        <v>7</v>
      </c>
      <c r="E121" s="6" t="s">
        <v>166</v>
      </c>
      <c r="F121" s="6" t="s">
        <v>167</v>
      </c>
    </row>
    <row r="122" spans="1:6" ht="25.5" x14ac:dyDescent="0.25">
      <c r="A122" s="27">
        <v>86</v>
      </c>
      <c r="B122" s="8" t="s">
        <v>105</v>
      </c>
      <c r="C122" s="8">
        <v>2040</v>
      </c>
      <c r="D122" s="8" t="s">
        <v>7</v>
      </c>
      <c r="E122" s="9" t="s">
        <v>168</v>
      </c>
      <c r="F122" s="9" t="s">
        <v>169</v>
      </c>
    </row>
    <row r="123" spans="1:6" ht="25.5" x14ac:dyDescent="0.25">
      <c r="A123" s="26">
        <v>87</v>
      </c>
      <c r="B123" s="5" t="s">
        <v>105</v>
      </c>
      <c r="C123" s="5">
        <v>2041</v>
      </c>
      <c r="D123" s="5" t="s">
        <v>7</v>
      </c>
      <c r="E123" s="6" t="s">
        <v>170</v>
      </c>
      <c r="F123" s="6" t="s">
        <v>171</v>
      </c>
    </row>
    <row r="124" spans="1:6" ht="94.9" customHeight="1" x14ac:dyDescent="0.25">
      <c r="A124" s="27">
        <v>88</v>
      </c>
      <c r="B124" s="8" t="s">
        <v>105</v>
      </c>
      <c r="C124" s="8">
        <v>2050</v>
      </c>
      <c r="D124" s="8" t="s">
        <v>7</v>
      </c>
      <c r="E124" s="9" t="s">
        <v>172</v>
      </c>
      <c r="F124" s="9" t="s">
        <v>173</v>
      </c>
    </row>
    <row r="125" spans="1:6" ht="25.5" x14ac:dyDescent="0.25">
      <c r="A125" s="26">
        <v>89</v>
      </c>
      <c r="B125" s="5" t="s">
        <v>105</v>
      </c>
      <c r="C125" s="5">
        <v>2052</v>
      </c>
      <c r="D125" s="5" t="s">
        <v>7</v>
      </c>
      <c r="E125" s="6" t="s">
        <v>174</v>
      </c>
      <c r="F125" s="6" t="s">
        <v>52</v>
      </c>
    </row>
    <row r="126" spans="1:6" ht="25.5" x14ac:dyDescent="0.25">
      <c r="A126" s="27">
        <v>90</v>
      </c>
      <c r="B126" s="8" t="s">
        <v>105</v>
      </c>
      <c r="C126" s="8">
        <v>2053</v>
      </c>
      <c r="D126" s="8" t="s">
        <v>7</v>
      </c>
      <c r="E126" s="9" t="s">
        <v>175</v>
      </c>
      <c r="F126" s="9" t="s">
        <v>54</v>
      </c>
    </row>
    <row r="127" spans="1:6" ht="25.5" x14ac:dyDescent="0.25">
      <c r="A127" s="26">
        <v>91</v>
      </c>
      <c r="B127" s="5" t="s">
        <v>105</v>
      </c>
      <c r="C127" s="5">
        <v>2054</v>
      </c>
      <c r="D127" s="5" t="s">
        <v>7</v>
      </c>
      <c r="E127" s="6" t="s">
        <v>176</v>
      </c>
      <c r="F127" s="6" t="s">
        <v>56</v>
      </c>
    </row>
    <row r="128" spans="1:6" ht="25.5" x14ac:dyDescent="0.25">
      <c r="A128" s="27">
        <v>92</v>
      </c>
      <c r="B128" s="8" t="s">
        <v>105</v>
      </c>
      <c r="C128" s="8">
        <v>2055</v>
      </c>
      <c r="D128" s="8" t="s">
        <v>7</v>
      </c>
      <c r="E128" s="9" t="s">
        <v>177</v>
      </c>
      <c r="F128" s="9" t="s">
        <v>58</v>
      </c>
    </row>
    <row r="129" spans="1:6" ht="25.5" x14ac:dyDescent="0.25">
      <c r="A129" s="26">
        <v>93</v>
      </c>
      <c r="B129" s="5" t="s">
        <v>105</v>
      </c>
      <c r="C129" s="5">
        <v>2056</v>
      </c>
      <c r="D129" s="5" t="s">
        <v>7</v>
      </c>
      <c r="E129" s="6" t="s">
        <v>178</v>
      </c>
      <c r="F129" s="6" t="s">
        <v>60</v>
      </c>
    </row>
    <row r="130" spans="1:6" ht="25.5" x14ac:dyDescent="0.25">
      <c r="A130" s="27">
        <v>94</v>
      </c>
      <c r="B130" s="8" t="s">
        <v>105</v>
      </c>
      <c r="C130" s="8">
        <v>2057</v>
      </c>
      <c r="D130" s="8" t="s">
        <v>7</v>
      </c>
      <c r="E130" s="9" t="s">
        <v>179</v>
      </c>
      <c r="F130" s="9" t="s">
        <v>62</v>
      </c>
    </row>
    <row r="131" spans="1:6" ht="25.5" x14ac:dyDescent="0.25">
      <c r="A131" s="27">
        <v>96</v>
      </c>
      <c r="B131" s="8" t="s">
        <v>105</v>
      </c>
      <c r="C131" s="8">
        <v>2080</v>
      </c>
      <c r="D131" s="8" t="s">
        <v>7</v>
      </c>
      <c r="E131" s="9" t="s">
        <v>182</v>
      </c>
      <c r="F131" s="9" t="s">
        <v>183</v>
      </c>
    </row>
    <row r="132" spans="1:6" ht="25.5" x14ac:dyDescent="0.25">
      <c r="A132" s="26">
        <v>97</v>
      </c>
      <c r="B132" s="5" t="s">
        <v>105</v>
      </c>
      <c r="C132" s="5">
        <v>2081</v>
      </c>
      <c r="D132" s="5" t="s">
        <v>7</v>
      </c>
      <c r="E132" s="6" t="s">
        <v>184</v>
      </c>
      <c r="F132" s="6" t="s">
        <v>185</v>
      </c>
    </row>
    <row r="133" spans="1:6" ht="25.5" x14ac:dyDescent="0.25">
      <c r="A133" s="27">
        <v>98</v>
      </c>
      <c r="B133" s="8" t="s">
        <v>105</v>
      </c>
      <c r="C133" s="8">
        <v>2082</v>
      </c>
      <c r="D133" s="8" t="s">
        <v>7</v>
      </c>
      <c r="E133" s="9" t="s">
        <v>186</v>
      </c>
      <c r="F133" s="9" t="s">
        <v>187</v>
      </c>
    </row>
    <row r="134" spans="1:6" ht="38.25" x14ac:dyDescent="0.25">
      <c r="A134" s="26">
        <v>99</v>
      </c>
      <c r="B134" s="5" t="s">
        <v>105</v>
      </c>
      <c r="C134" s="5">
        <v>2083</v>
      </c>
      <c r="D134" s="5" t="s">
        <v>7</v>
      </c>
      <c r="E134" s="6" t="s">
        <v>188</v>
      </c>
      <c r="F134" s="6" t="s">
        <v>189</v>
      </c>
    </row>
    <row r="135" spans="1:6" ht="25.5" x14ac:dyDescent="0.25">
      <c r="A135" s="27">
        <v>104</v>
      </c>
      <c r="B135" s="8" t="s">
        <v>105</v>
      </c>
      <c r="C135" s="8">
        <v>2800</v>
      </c>
      <c r="D135" s="8" t="s">
        <v>7</v>
      </c>
      <c r="E135" s="9" t="s">
        <v>198</v>
      </c>
      <c r="F135" s="9" t="s">
        <v>199</v>
      </c>
    </row>
    <row r="136" spans="1:6" ht="25.5" x14ac:dyDescent="0.25">
      <c r="A136" s="26">
        <v>105</v>
      </c>
      <c r="B136" s="5" t="s">
        <v>105</v>
      </c>
      <c r="C136" s="5">
        <v>2801</v>
      </c>
      <c r="D136" s="5" t="s">
        <v>7</v>
      </c>
      <c r="E136" s="6" t="s">
        <v>200</v>
      </c>
      <c r="F136" s="6" t="s">
        <v>201</v>
      </c>
    </row>
    <row r="137" spans="1:6" ht="25.5" x14ac:dyDescent="0.25">
      <c r="A137" s="27">
        <v>106</v>
      </c>
      <c r="B137" s="8" t="s">
        <v>105</v>
      </c>
      <c r="C137" s="8">
        <v>2802</v>
      </c>
      <c r="D137" s="8" t="s">
        <v>7</v>
      </c>
      <c r="E137" s="9" t="s">
        <v>202</v>
      </c>
      <c r="F137" s="9" t="s">
        <v>203</v>
      </c>
    </row>
    <row r="138" spans="1:6" ht="38.25" x14ac:dyDescent="0.25">
      <c r="A138" s="26">
        <v>107</v>
      </c>
      <c r="B138" s="5" t="s">
        <v>105</v>
      </c>
      <c r="C138" s="5">
        <v>2803</v>
      </c>
      <c r="D138" s="5" t="s">
        <v>7</v>
      </c>
      <c r="E138" s="6" t="s">
        <v>204</v>
      </c>
      <c r="F138" s="6" t="s">
        <v>205</v>
      </c>
    </row>
    <row r="139" spans="1:6" ht="63.75" x14ac:dyDescent="0.25">
      <c r="A139" s="27">
        <v>134</v>
      </c>
      <c r="B139" s="8" t="s">
        <v>105</v>
      </c>
      <c r="C139" s="8">
        <v>2924</v>
      </c>
      <c r="D139" s="8" t="s">
        <v>23</v>
      </c>
      <c r="E139" s="9" t="s">
        <v>257</v>
      </c>
      <c r="F139" s="9" t="s">
        <v>258</v>
      </c>
    </row>
    <row r="140" spans="1:6" ht="63.75" x14ac:dyDescent="0.25">
      <c r="A140" s="26">
        <v>135</v>
      </c>
      <c r="B140" s="5" t="s">
        <v>105</v>
      </c>
      <c r="C140" s="5">
        <v>2925</v>
      </c>
      <c r="D140" s="5" t="s">
        <v>23</v>
      </c>
      <c r="E140" s="6" t="s">
        <v>259</v>
      </c>
      <c r="F140" s="6" t="s">
        <v>260</v>
      </c>
    </row>
    <row r="141" spans="1:6" ht="76.5" x14ac:dyDescent="0.25">
      <c r="A141" s="27">
        <v>136</v>
      </c>
      <c r="B141" s="8" t="s">
        <v>105</v>
      </c>
      <c r="C141" s="8">
        <v>2926</v>
      </c>
      <c r="D141" s="8" t="s">
        <v>23</v>
      </c>
      <c r="E141" s="9" t="s">
        <v>261</v>
      </c>
      <c r="F141" s="9" t="s">
        <v>262</v>
      </c>
    </row>
    <row r="142" spans="1:6" ht="76.5" x14ac:dyDescent="0.25">
      <c r="A142" s="26">
        <v>137</v>
      </c>
      <c r="B142" s="5" t="s">
        <v>105</v>
      </c>
      <c r="C142" s="5">
        <v>2927</v>
      </c>
      <c r="D142" s="5" t="s">
        <v>23</v>
      </c>
      <c r="E142" s="6" t="s">
        <v>263</v>
      </c>
      <c r="F142" s="6" t="s">
        <v>264</v>
      </c>
    </row>
    <row r="143" spans="1:6" ht="76.5" x14ac:dyDescent="0.25">
      <c r="A143" s="27">
        <v>138</v>
      </c>
      <c r="B143" s="8" t="s">
        <v>105</v>
      </c>
      <c r="C143" s="8">
        <v>2928</v>
      </c>
      <c r="D143" s="8" t="s">
        <v>23</v>
      </c>
      <c r="E143" s="9" t="s">
        <v>265</v>
      </c>
      <c r="F143" s="9" t="s">
        <v>266</v>
      </c>
    </row>
    <row r="144" spans="1:6" ht="89.25" x14ac:dyDescent="0.25">
      <c r="A144" s="26">
        <v>139</v>
      </c>
      <c r="B144" s="5" t="s">
        <v>105</v>
      </c>
      <c r="C144" s="5">
        <v>2929</v>
      </c>
      <c r="D144" s="5" t="s">
        <v>23</v>
      </c>
      <c r="E144" s="6" t="s">
        <v>267</v>
      </c>
      <c r="F144" s="6" t="s">
        <v>268</v>
      </c>
    </row>
    <row r="145" spans="1:6" x14ac:dyDescent="0.25">
      <c r="A145" s="27">
        <v>108</v>
      </c>
      <c r="B145" s="8" t="s">
        <v>105</v>
      </c>
      <c r="C145" s="8">
        <v>2804</v>
      </c>
      <c r="D145" s="8" t="s">
        <v>7</v>
      </c>
      <c r="E145" s="9" t="s">
        <v>206</v>
      </c>
      <c r="F145" s="9" t="s">
        <v>207</v>
      </c>
    </row>
    <row r="146" spans="1:6" x14ac:dyDescent="0.25">
      <c r="A146" s="26">
        <v>109</v>
      </c>
      <c r="B146" s="5" t="s">
        <v>105</v>
      </c>
      <c r="C146" s="5">
        <v>2805</v>
      </c>
      <c r="D146" s="5" t="s">
        <v>7</v>
      </c>
      <c r="E146" s="6" t="s">
        <v>208</v>
      </c>
      <c r="F146" s="6" t="s">
        <v>209</v>
      </c>
    </row>
    <row r="147" spans="1:6" ht="25.5" x14ac:dyDescent="0.25">
      <c r="A147" s="27">
        <v>110</v>
      </c>
      <c r="B147" s="8" t="s">
        <v>105</v>
      </c>
      <c r="C147" s="8">
        <v>2900</v>
      </c>
      <c r="D147" s="8" t="s">
        <v>7</v>
      </c>
      <c r="E147" s="9" t="s">
        <v>210</v>
      </c>
      <c r="F147" s="9" t="s">
        <v>211</v>
      </c>
    </row>
    <row r="148" spans="1:6" ht="25.5" x14ac:dyDescent="0.25">
      <c r="A148" s="26">
        <v>111</v>
      </c>
      <c r="B148" s="5" t="s">
        <v>105</v>
      </c>
      <c r="C148" s="5">
        <v>2901</v>
      </c>
      <c r="D148" s="5" t="s">
        <v>7</v>
      </c>
      <c r="E148" s="6" t="s">
        <v>212</v>
      </c>
      <c r="F148" s="6" t="s">
        <v>213</v>
      </c>
    </row>
    <row r="149" spans="1:6" ht="25.5" x14ac:dyDescent="0.25">
      <c r="A149" s="27">
        <v>112</v>
      </c>
      <c r="B149" s="8" t="s">
        <v>105</v>
      </c>
      <c r="C149" s="8">
        <v>2902</v>
      </c>
      <c r="D149" s="8" t="s">
        <v>7</v>
      </c>
      <c r="E149" s="9" t="s">
        <v>214</v>
      </c>
      <c r="F149" s="9" t="s">
        <v>215</v>
      </c>
    </row>
    <row r="150" spans="1:6" ht="25.5" x14ac:dyDescent="0.25">
      <c r="A150" s="26">
        <v>113</v>
      </c>
      <c r="B150" s="5" t="s">
        <v>105</v>
      </c>
      <c r="C150" s="5">
        <v>2903</v>
      </c>
      <c r="D150" s="5" t="s">
        <v>7</v>
      </c>
      <c r="E150" s="6" t="s">
        <v>216</v>
      </c>
      <c r="F150" s="6" t="s">
        <v>215</v>
      </c>
    </row>
    <row r="151" spans="1:6" ht="25.5" x14ac:dyDescent="0.25">
      <c r="A151" s="27">
        <v>114</v>
      </c>
      <c r="B151" s="8" t="s">
        <v>105</v>
      </c>
      <c r="C151" s="8">
        <v>2904</v>
      </c>
      <c r="D151" s="8" t="s">
        <v>7</v>
      </c>
      <c r="E151" s="9" t="s">
        <v>217</v>
      </c>
      <c r="F151" s="9" t="s">
        <v>218</v>
      </c>
    </row>
    <row r="152" spans="1:6" ht="25.5" x14ac:dyDescent="0.25">
      <c r="A152" s="26">
        <v>115</v>
      </c>
      <c r="B152" s="5" t="s">
        <v>105</v>
      </c>
      <c r="C152" s="5">
        <v>2905</v>
      </c>
      <c r="D152" s="5" t="s">
        <v>7</v>
      </c>
      <c r="E152" s="6" t="s">
        <v>219</v>
      </c>
      <c r="F152" s="6" t="s">
        <v>220</v>
      </c>
    </row>
    <row r="153" spans="1:6" ht="25.5" x14ac:dyDescent="0.25">
      <c r="A153" s="28">
        <v>148</v>
      </c>
      <c r="B153" s="11" t="s">
        <v>105</v>
      </c>
      <c r="C153" s="11">
        <v>2939</v>
      </c>
      <c r="D153" s="11" t="s">
        <v>23</v>
      </c>
      <c r="E153" s="12" t="s">
        <v>285</v>
      </c>
      <c r="F153" s="12" t="s">
        <v>286</v>
      </c>
    </row>
    <row r="154" spans="1:6" ht="25.5" x14ac:dyDescent="0.25">
      <c r="A154" s="29">
        <v>149</v>
      </c>
      <c r="B154" s="14" t="s">
        <v>105</v>
      </c>
      <c r="C154" s="14">
        <v>2940</v>
      </c>
      <c r="D154" s="14" t="s">
        <v>23</v>
      </c>
      <c r="E154" s="15" t="s">
        <v>287</v>
      </c>
      <c r="F154" s="15" t="s">
        <v>288</v>
      </c>
    </row>
    <row r="155" spans="1:6" ht="25.5" x14ac:dyDescent="0.25">
      <c r="A155" s="28">
        <v>150</v>
      </c>
      <c r="B155" s="11" t="s">
        <v>105</v>
      </c>
      <c r="C155" s="11">
        <v>2941</v>
      </c>
      <c r="D155" s="11" t="s">
        <v>23</v>
      </c>
      <c r="E155" s="17" t="s">
        <v>289</v>
      </c>
      <c r="F155" s="17" t="s">
        <v>290</v>
      </c>
    </row>
    <row r="156" spans="1:6" ht="38.25" x14ac:dyDescent="0.25">
      <c r="A156" s="27">
        <v>116</v>
      </c>
      <c r="B156" s="8" t="s">
        <v>105</v>
      </c>
      <c r="C156" s="8">
        <v>2906</v>
      </c>
      <c r="D156" s="8" t="s">
        <v>7</v>
      </c>
      <c r="E156" s="9" t="s">
        <v>221</v>
      </c>
      <c r="F156" s="9" t="s">
        <v>222</v>
      </c>
    </row>
    <row r="157" spans="1:6" ht="90.6" customHeight="1" x14ac:dyDescent="0.25">
      <c r="A157" s="26">
        <v>117</v>
      </c>
      <c r="B157" s="5" t="s">
        <v>105</v>
      </c>
      <c r="C157" s="5">
        <v>2907</v>
      </c>
      <c r="D157" s="5" t="s">
        <v>7</v>
      </c>
      <c r="E157" s="6" t="s">
        <v>223</v>
      </c>
      <c r="F157" s="6" t="s">
        <v>224</v>
      </c>
    </row>
    <row r="158" spans="1:6" x14ac:dyDescent="0.25">
      <c r="A158" s="27">
        <v>118</v>
      </c>
      <c r="B158" s="8" t="s">
        <v>105</v>
      </c>
      <c r="C158" s="8">
        <v>2908</v>
      </c>
      <c r="D158" s="8" t="s">
        <v>7</v>
      </c>
      <c r="E158" s="9" t="s">
        <v>225</v>
      </c>
      <c r="F158" s="9" t="s">
        <v>226</v>
      </c>
    </row>
    <row r="159" spans="1:6" x14ac:dyDescent="0.25">
      <c r="A159" s="26">
        <v>119</v>
      </c>
      <c r="B159" s="5" t="s">
        <v>105</v>
      </c>
      <c r="C159" s="5">
        <v>2909</v>
      </c>
      <c r="D159" s="5" t="s">
        <v>7</v>
      </c>
      <c r="E159" s="6" t="s">
        <v>227</v>
      </c>
      <c r="F159" s="6" t="s">
        <v>228</v>
      </c>
    </row>
    <row r="160" spans="1:6" x14ac:dyDescent="0.25">
      <c r="A160" s="27">
        <v>120</v>
      </c>
      <c r="B160" s="8" t="s">
        <v>105</v>
      </c>
      <c r="C160" s="8">
        <v>2910</v>
      </c>
      <c r="D160" s="8" t="s">
        <v>7</v>
      </c>
      <c r="E160" s="9" t="s">
        <v>229</v>
      </c>
      <c r="F160" s="9" t="s">
        <v>230</v>
      </c>
    </row>
    <row r="161" spans="1:6" x14ac:dyDescent="0.25">
      <c r="A161" s="26">
        <v>121</v>
      </c>
      <c r="B161" s="5" t="s">
        <v>105</v>
      </c>
      <c r="C161" s="5">
        <v>2911</v>
      </c>
      <c r="D161" s="5" t="s">
        <v>7</v>
      </c>
      <c r="E161" s="6" t="s">
        <v>231</v>
      </c>
      <c r="F161" s="6" t="s">
        <v>232</v>
      </c>
    </row>
    <row r="162" spans="1:6" ht="25.5" x14ac:dyDescent="0.25">
      <c r="A162" s="27">
        <v>122</v>
      </c>
      <c r="B162" s="8" t="s">
        <v>105</v>
      </c>
      <c r="C162" s="8">
        <v>2951</v>
      </c>
      <c r="D162" s="8" t="s">
        <v>7</v>
      </c>
      <c r="E162" s="9" t="s">
        <v>233</v>
      </c>
      <c r="F162" s="9" t="s">
        <v>234</v>
      </c>
    </row>
    <row r="163" spans="1:6" ht="25.5" x14ac:dyDescent="0.25">
      <c r="A163" s="26">
        <v>123</v>
      </c>
      <c r="B163" s="5" t="s">
        <v>105</v>
      </c>
      <c r="C163" s="5">
        <v>2913</v>
      </c>
      <c r="D163" s="5" t="s">
        <v>7</v>
      </c>
      <c r="E163" s="6" t="s">
        <v>235</v>
      </c>
      <c r="F163" s="6" t="s">
        <v>236</v>
      </c>
    </row>
    <row r="164" spans="1:6" ht="25.5" x14ac:dyDescent="0.25">
      <c r="A164" s="27">
        <v>124</v>
      </c>
      <c r="B164" s="8" t="s">
        <v>105</v>
      </c>
      <c r="C164" s="8">
        <v>2914</v>
      </c>
      <c r="D164" s="8" t="s">
        <v>7</v>
      </c>
      <c r="E164" s="9" t="s">
        <v>237</v>
      </c>
      <c r="F164" s="9" t="s">
        <v>238</v>
      </c>
    </row>
    <row r="165" spans="1:6" x14ac:dyDescent="0.25">
      <c r="A165" s="26">
        <v>125</v>
      </c>
      <c r="B165" s="5" t="s">
        <v>105</v>
      </c>
      <c r="C165" s="5">
        <v>2915</v>
      </c>
      <c r="D165" s="5" t="s">
        <v>7</v>
      </c>
      <c r="E165" s="6" t="s">
        <v>239</v>
      </c>
      <c r="F165" s="6" t="s">
        <v>240</v>
      </c>
    </row>
    <row r="166" spans="1:6" ht="38.25" x14ac:dyDescent="0.25">
      <c r="A166" s="27">
        <v>126</v>
      </c>
      <c r="B166" s="8" t="s">
        <v>105</v>
      </c>
      <c r="C166" s="8">
        <v>2916</v>
      </c>
      <c r="D166" s="8" t="s">
        <v>7</v>
      </c>
      <c r="E166" s="9" t="s">
        <v>241</v>
      </c>
      <c r="F166" s="9" t="s">
        <v>242</v>
      </c>
    </row>
    <row r="167" spans="1:6" ht="25.5" x14ac:dyDescent="0.25">
      <c r="A167" s="26">
        <v>127</v>
      </c>
      <c r="B167" s="5" t="s">
        <v>105</v>
      </c>
      <c r="C167" s="5">
        <v>2917</v>
      </c>
      <c r="D167" s="5" t="s">
        <v>7</v>
      </c>
      <c r="E167" s="6" t="s">
        <v>243</v>
      </c>
      <c r="F167" s="6" t="s">
        <v>244</v>
      </c>
    </row>
    <row r="168" spans="1:6" x14ac:dyDescent="0.25">
      <c r="A168" s="27">
        <v>128</v>
      </c>
      <c r="B168" s="8" t="s">
        <v>105</v>
      </c>
      <c r="C168" s="8">
        <v>2918</v>
      </c>
      <c r="D168" s="8" t="s">
        <v>7</v>
      </c>
      <c r="E168" s="9" t="s">
        <v>245</v>
      </c>
      <c r="F168" s="9" t="s">
        <v>246</v>
      </c>
    </row>
    <row r="169" spans="1:6" ht="25.5" x14ac:dyDescent="0.25">
      <c r="A169" s="26">
        <v>129</v>
      </c>
      <c r="B169" s="5" t="s">
        <v>105</v>
      </c>
      <c r="C169" s="5">
        <v>2919</v>
      </c>
      <c r="D169" s="5" t="s">
        <v>7</v>
      </c>
      <c r="E169" s="6" t="s">
        <v>247</v>
      </c>
      <c r="F169" s="6" t="s">
        <v>248</v>
      </c>
    </row>
    <row r="170" spans="1:6" ht="25.5" x14ac:dyDescent="0.25">
      <c r="A170" s="27">
        <v>130</v>
      </c>
      <c r="B170" s="8" t="s">
        <v>105</v>
      </c>
      <c r="C170" s="8">
        <v>2920</v>
      </c>
      <c r="D170" s="8" t="s">
        <v>7</v>
      </c>
      <c r="E170" s="9" t="s">
        <v>249</v>
      </c>
      <c r="F170" s="9" t="s">
        <v>250</v>
      </c>
    </row>
    <row r="171" spans="1:6" ht="25.5" x14ac:dyDescent="0.25">
      <c r="A171" s="26">
        <v>131</v>
      </c>
      <c r="B171" s="5" t="s">
        <v>105</v>
      </c>
      <c r="C171" s="5">
        <v>2921</v>
      </c>
      <c r="D171" s="5" t="s">
        <v>7</v>
      </c>
      <c r="E171" s="6" t="s">
        <v>251</v>
      </c>
      <c r="F171" s="6" t="s">
        <v>252</v>
      </c>
    </row>
    <row r="172" spans="1:6" ht="25.5" x14ac:dyDescent="0.25">
      <c r="A172" s="27">
        <v>132</v>
      </c>
      <c r="B172" s="8" t="s">
        <v>105</v>
      </c>
      <c r="C172" s="8">
        <v>2922</v>
      </c>
      <c r="D172" s="8" t="s">
        <v>7</v>
      </c>
      <c r="E172" s="9" t="s">
        <v>253</v>
      </c>
      <c r="F172" s="9" t="s">
        <v>254</v>
      </c>
    </row>
    <row r="173" spans="1:6" ht="25.5" x14ac:dyDescent="0.25">
      <c r="A173" s="26">
        <v>133</v>
      </c>
      <c r="B173" s="5" t="s">
        <v>105</v>
      </c>
      <c r="C173" s="5">
        <v>2923</v>
      </c>
      <c r="D173" s="5" t="s">
        <v>7</v>
      </c>
      <c r="E173" s="6" t="s">
        <v>255</v>
      </c>
      <c r="F173" s="6" t="s">
        <v>256</v>
      </c>
    </row>
    <row r="174" spans="1:6" ht="25.5" x14ac:dyDescent="0.25">
      <c r="A174" s="28">
        <v>140</v>
      </c>
      <c r="B174" s="11" t="s">
        <v>105</v>
      </c>
      <c r="C174" s="11">
        <v>2930</v>
      </c>
      <c r="D174" s="11" t="s">
        <v>7</v>
      </c>
      <c r="E174" s="9" t="s">
        <v>269</v>
      </c>
      <c r="F174" s="9" t="s">
        <v>270</v>
      </c>
    </row>
    <row r="175" spans="1:6" x14ac:dyDescent="0.25">
      <c r="A175" s="29">
        <v>141</v>
      </c>
      <c r="B175" s="14" t="s">
        <v>105</v>
      </c>
      <c r="C175" s="14">
        <v>2931</v>
      </c>
      <c r="D175" s="14" t="s">
        <v>7</v>
      </c>
      <c r="E175" s="15" t="s">
        <v>271</v>
      </c>
      <c r="F175" s="15" t="s">
        <v>272</v>
      </c>
    </row>
    <row r="176" spans="1:6" x14ac:dyDescent="0.25">
      <c r="A176" s="28">
        <v>142</v>
      </c>
      <c r="B176" s="11" t="s">
        <v>105</v>
      </c>
      <c r="C176" s="11">
        <v>2932</v>
      </c>
      <c r="D176" s="11" t="s">
        <v>7</v>
      </c>
      <c r="E176" s="12" t="s">
        <v>273</v>
      </c>
      <c r="F176" s="12" t="s">
        <v>274</v>
      </c>
    </row>
    <row r="177" spans="1:6" ht="25.5" x14ac:dyDescent="0.25">
      <c r="A177" s="29">
        <v>143</v>
      </c>
      <c r="B177" s="14" t="s">
        <v>105</v>
      </c>
      <c r="C177" s="14">
        <v>2933</v>
      </c>
      <c r="D177" s="14" t="s">
        <v>7</v>
      </c>
      <c r="E177" s="15" t="s">
        <v>275</v>
      </c>
      <c r="F177" s="15" t="s">
        <v>276</v>
      </c>
    </row>
    <row r="178" spans="1:6" ht="89.45" customHeight="1" x14ac:dyDescent="0.25">
      <c r="A178" s="28">
        <v>144</v>
      </c>
      <c r="B178" s="11" t="s">
        <v>105</v>
      </c>
      <c r="C178" s="11">
        <v>2935</v>
      </c>
      <c r="D178" s="11" t="s">
        <v>7</v>
      </c>
      <c r="E178" s="12" t="s">
        <v>277</v>
      </c>
      <c r="F178" s="12" t="s">
        <v>278</v>
      </c>
    </row>
    <row r="179" spans="1:6" ht="80.45" customHeight="1" x14ac:dyDescent="0.25">
      <c r="A179" s="29">
        <v>145</v>
      </c>
      <c r="B179" s="14" t="s">
        <v>105</v>
      </c>
      <c r="C179" s="14">
        <v>2936</v>
      </c>
      <c r="D179" s="14" t="s">
        <v>7</v>
      </c>
      <c r="E179" s="15" t="s">
        <v>279</v>
      </c>
      <c r="F179" s="15" t="s">
        <v>280</v>
      </c>
    </row>
    <row r="180" spans="1:6" ht="54.6" customHeight="1" x14ac:dyDescent="0.25">
      <c r="A180" s="28">
        <v>146</v>
      </c>
      <c r="B180" s="11" t="s">
        <v>105</v>
      </c>
      <c r="C180" s="11">
        <v>2937</v>
      </c>
      <c r="D180" s="11" t="s">
        <v>7</v>
      </c>
      <c r="E180" s="9" t="s">
        <v>281</v>
      </c>
      <c r="F180" s="9" t="s">
        <v>282</v>
      </c>
    </row>
    <row r="181" spans="1:6" x14ac:dyDescent="0.25">
      <c r="A181" s="29">
        <v>147</v>
      </c>
      <c r="B181" s="14" t="s">
        <v>105</v>
      </c>
      <c r="C181" s="14">
        <v>2938</v>
      </c>
      <c r="D181" s="14" t="s">
        <v>7</v>
      </c>
      <c r="E181" s="6" t="s">
        <v>283</v>
      </c>
      <c r="F181" s="15" t="s">
        <v>284</v>
      </c>
    </row>
    <row r="182" spans="1:6" x14ac:dyDescent="0.25">
      <c r="A182" s="29">
        <v>151</v>
      </c>
      <c r="B182" s="14" t="s">
        <v>105</v>
      </c>
      <c r="C182" s="14">
        <v>2942</v>
      </c>
      <c r="D182" s="14" t="s">
        <v>7</v>
      </c>
      <c r="E182" s="6" t="s">
        <v>291</v>
      </c>
      <c r="F182" s="6" t="s">
        <v>292</v>
      </c>
    </row>
    <row r="183" spans="1:6" s="3" customFormat="1" x14ac:dyDescent="0.25">
      <c r="A183" s="27">
        <v>152</v>
      </c>
      <c r="B183" s="8" t="s">
        <v>105</v>
      </c>
      <c r="C183" s="8">
        <v>2943</v>
      </c>
      <c r="D183" s="8" t="s">
        <v>7</v>
      </c>
      <c r="E183" s="18" t="s">
        <v>293</v>
      </c>
      <c r="F183" s="18" t="s">
        <v>294</v>
      </c>
    </row>
    <row r="184" spans="1:6" x14ac:dyDescent="0.25">
      <c r="A184" s="26">
        <v>153</v>
      </c>
      <c r="B184" s="5" t="s">
        <v>105</v>
      </c>
      <c r="C184" s="5">
        <v>2944</v>
      </c>
      <c r="D184" s="5" t="s">
        <v>7</v>
      </c>
      <c r="E184" s="20" t="s">
        <v>295</v>
      </c>
      <c r="F184" s="20" t="s">
        <v>296</v>
      </c>
    </row>
    <row r="185" spans="1:6" ht="25.5" x14ac:dyDescent="0.25">
      <c r="A185" s="27">
        <v>154</v>
      </c>
      <c r="B185" s="8" t="s">
        <v>105</v>
      </c>
      <c r="C185" s="8">
        <v>2945</v>
      </c>
      <c r="D185" s="8" t="s">
        <v>7</v>
      </c>
      <c r="E185" s="18" t="s">
        <v>297</v>
      </c>
      <c r="F185" s="18" t="s">
        <v>298</v>
      </c>
    </row>
    <row r="186" spans="1:6" s="3" customFormat="1" ht="38.25" x14ac:dyDescent="0.25">
      <c r="A186" s="26">
        <v>155</v>
      </c>
      <c r="B186" s="5" t="s">
        <v>105</v>
      </c>
      <c r="C186" s="5">
        <v>2946</v>
      </c>
      <c r="D186" s="5" t="s">
        <v>7</v>
      </c>
      <c r="E186" s="20" t="s">
        <v>299</v>
      </c>
      <c r="F186" s="20" t="s">
        <v>300</v>
      </c>
    </row>
    <row r="187" spans="1:6" ht="25.5" x14ac:dyDescent="0.25">
      <c r="A187" s="27">
        <v>156</v>
      </c>
      <c r="B187" s="8" t="s">
        <v>105</v>
      </c>
      <c r="C187" s="8">
        <v>2947</v>
      </c>
      <c r="D187" s="8" t="s">
        <v>7</v>
      </c>
      <c r="E187" s="22" t="s">
        <v>301</v>
      </c>
      <c r="F187" s="18" t="s">
        <v>302</v>
      </c>
    </row>
    <row r="188" spans="1:6" ht="25.5" x14ac:dyDescent="0.25">
      <c r="A188" s="26">
        <v>157</v>
      </c>
      <c r="B188" s="5" t="s">
        <v>105</v>
      </c>
      <c r="C188" s="5">
        <v>2948</v>
      </c>
      <c r="D188" s="5" t="s">
        <v>7</v>
      </c>
      <c r="E188" s="20" t="s">
        <v>303</v>
      </c>
      <c r="F188" s="20" t="s">
        <v>304</v>
      </c>
    </row>
    <row r="189" spans="1:6" ht="73.900000000000006" customHeight="1" x14ac:dyDescent="0.25">
      <c r="A189" s="27">
        <v>158</v>
      </c>
      <c r="B189" s="8" t="s">
        <v>105</v>
      </c>
      <c r="C189" s="8">
        <v>2949</v>
      </c>
      <c r="D189" s="8" t="s">
        <v>7</v>
      </c>
      <c r="E189" s="18" t="s">
        <v>305</v>
      </c>
      <c r="F189" s="18" t="s">
        <v>305</v>
      </c>
    </row>
    <row r="190" spans="1:6" ht="32.450000000000003" customHeight="1" x14ac:dyDescent="0.25">
      <c r="A190" s="26">
        <v>159</v>
      </c>
      <c r="B190" s="5" t="s">
        <v>105</v>
      </c>
      <c r="C190" s="5">
        <v>2950</v>
      </c>
      <c r="D190" s="5" t="s">
        <v>7</v>
      </c>
      <c r="E190" s="6" t="s">
        <v>306</v>
      </c>
      <c r="F190" s="6" t="s">
        <v>307</v>
      </c>
    </row>
  </sheetData>
  <mergeCells count="1">
    <mergeCell ref="B1:F1"/>
  </mergeCells>
  <phoneticPr fontId="9" type="noConversion"/>
  <pageMargins left="0.46" right="0.43" top="0.78740157480314965" bottom="0.78740157480314965" header="0.31496062992125984" footer="0.31496062992125984"/>
  <pageSetup paperSize="9" scale="7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88DD1-2EB7-4D1F-A661-09707D0E6DF8}">
  <sheetPr codeName="Planilha1"/>
  <dimension ref="A1:K154"/>
  <sheetViews>
    <sheetView tabSelected="1" workbookViewId="0">
      <selection activeCell="E13" sqref="E13"/>
    </sheetView>
  </sheetViews>
  <sheetFormatPr defaultRowHeight="15" x14ac:dyDescent="0.25"/>
  <cols>
    <col min="1" max="1" width="9.7109375" customWidth="1"/>
    <col min="2" max="2" width="27.28515625" style="54" bestFit="1" customWidth="1"/>
    <col min="3" max="3" width="14" bestFit="1" customWidth="1"/>
    <col min="4" max="4" width="9.85546875" customWidth="1"/>
    <col min="5" max="5" width="119.28515625" customWidth="1"/>
    <col min="6" max="6" width="65" customWidth="1"/>
    <col min="7" max="7" width="16.140625" style="51" bestFit="1" customWidth="1"/>
    <col min="8" max="8" width="9.140625" style="50"/>
  </cols>
  <sheetData>
    <row r="1" spans="1:7" ht="33.75" x14ac:dyDescent="0.25">
      <c r="A1" s="53" t="s">
        <v>369</v>
      </c>
      <c r="B1" s="53"/>
      <c r="C1" s="53"/>
      <c r="D1" s="53"/>
      <c r="E1" s="53"/>
      <c r="F1" s="53"/>
      <c r="G1" s="53"/>
    </row>
    <row r="2" spans="1:7" x14ac:dyDescent="0.25">
      <c r="A2" s="43" t="s">
        <v>366</v>
      </c>
      <c r="B2" s="44" t="s">
        <v>1</v>
      </c>
      <c r="C2" s="43" t="s">
        <v>2</v>
      </c>
      <c r="D2" s="44" t="s">
        <v>3</v>
      </c>
      <c r="E2" s="44" t="s">
        <v>4</v>
      </c>
      <c r="F2" s="44" t="s">
        <v>5</v>
      </c>
      <c r="G2" s="44" t="s">
        <v>367</v>
      </c>
    </row>
    <row r="3" spans="1:7" ht="25.5" x14ac:dyDescent="0.25">
      <c r="A3" s="42">
        <v>1</v>
      </c>
      <c r="B3" s="56" t="s">
        <v>308</v>
      </c>
      <c r="C3" s="45">
        <v>3000</v>
      </c>
      <c r="D3" s="45" t="s">
        <v>7</v>
      </c>
      <c r="E3" s="25" t="s">
        <v>309</v>
      </c>
      <c r="F3" s="25" t="s">
        <v>309</v>
      </c>
      <c r="G3" s="52" t="str">
        <f>VLOOKUP(C3,'CARGA_HORARIA (9)'!$C$3:$G$11,5,)</f>
        <v>PENDENTE</v>
      </c>
    </row>
    <row r="4" spans="1:7" x14ac:dyDescent="0.25">
      <c r="A4" s="42">
        <v>2</v>
      </c>
      <c r="B4" s="57" t="s">
        <v>308</v>
      </c>
      <c r="C4" s="46">
        <v>3001</v>
      </c>
      <c r="D4" s="46" t="s">
        <v>7</v>
      </c>
      <c r="E4" s="38" t="s">
        <v>310</v>
      </c>
      <c r="F4" s="38" t="s">
        <v>311</v>
      </c>
      <c r="G4" s="52" t="str">
        <f>VLOOKUP(C4,'CARGA_HORARIA (9)'!$C$3:$G$11,5,)</f>
        <v>PENDENTE</v>
      </c>
    </row>
    <row r="5" spans="1:7" ht="25.5" x14ac:dyDescent="0.25">
      <c r="A5" s="42">
        <v>3</v>
      </c>
      <c r="B5" s="56" t="s">
        <v>308</v>
      </c>
      <c r="C5" s="45">
        <v>3002</v>
      </c>
      <c r="D5" s="45" t="s">
        <v>7</v>
      </c>
      <c r="E5" s="25" t="s">
        <v>312</v>
      </c>
      <c r="F5" s="25" t="s">
        <v>313</v>
      </c>
      <c r="G5" s="52" t="str">
        <f>VLOOKUP(C5,'CARGA_HORARIA (9)'!$C$3:$G$11,5,)</f>
        <v>PENDENTE</v>
      </c>
    </row>
    <row r="6" spans="1:7" x14ac:dyDescent="0.25">
      <c r="A6" s="42">
        <v>4</v>
      </c>
      <c r="B6" s="57" t="s">
        <v>308</v>
      </c>
      <c r="C6" s="46">
        <v>3003</v>
      </c>
      <c r="D6" s="46" t="s">
        <v>7</v>
      </c>
      <c r="E6" s="38" t="s">
        <v>314</v>
      </c>
      <c r="F6" s="38" t="s">
        <v>315</v>
      </c>
      <c r="G6" s="52" t="str">
        <f>VLOOKUP(C6,'CARGA_HORARIA (9)'!$C$3:$G$11,5,)</f>
        <v>PENDENTE</v>
      </c>
    </row>
    <row r="7" spans="1:7" ht="25.5" x14ac:dyDescent="0.25">
      <c r="A7" s="42">
        <v>5</v>
      </c>
      <c r="B7" s="56" t="s">
        <v>308</v>
      </c>
      <c r="C7" s="45">
        <v>3004</v>
      </c>
      <c r="D7" s="45" t="s">
        <v>7</v>
      </c>
      <c r="E7" s="25" t="s">
        <v>316</v>
      </c>
      <c r="F7" s="25" t="s">
        <v>317</v>
      </c>
      <c r="G7" s="52" t="str">
        <f>VLOOKUP(C7,'CARGA_HORARIA (9)'!$C$3:$G$11,5,)</f>
        <v>PENDENTE</v>
      </c>
    </row>
    <row r="8" spans="1:7" ht="25.5" x14ac:dyDescent="0.25">
      <c r="A8" s="42">
        <v>6</v>
      </c>
      <c r="B8" s="57" t="s">
        <v>308</v>
      </c>
      <c r="C8" s="46">
        <v>3005</v>
      </c>
      <c r="D8" s="46" t="s">
        <v>7</v>
      </c>
      <c r="E8" s="38" t="s">
        <v>318</v>
      </c>
      <c r="F8" s="38" t="s">
        <v>319</v>
      </c>
      <c r="G8" s="52" t="str">
        <f>VLOOKUP(C8,'CARGA_HORARIA (9)'!$C$3:$G$11,5,)</f>
        <v>PENDENTE</v>
      </c>
    </row>
    <row r="9" spans="1:7" ht="25.5" x14ac:dyDescent="0.25">
      <c r="A9" s="42">
        <v>7</v>
      </c>
      <c r="B9" s="56" t="s">
        <v>308</v>
      </c>
      <c r="C9" s="45">
        <v>3008</v>
      </c>
      <c r="D9" s="45" t="s">
        <v>7</v>
      </c>
      <c r="E9" s="25" t="s">
        <v>320</v>
      </c>
      <c r="F9" s="25" t="s">
        <v>321</v>
      </c>
      <c r="G9" s="52" t="str">
        <f>VLOOKUP(C9,'CARGA_HORARIA (9)'!$C$3:$G$11,5,)</f>
        <v>PENDENTE</v>
      </c>
    </row>
    <row r="10" spans="1:7" x14ac:dyDescent="0.25">
      <c r="A10" s="42">
        <v>8</v>
      </c>
      <c r="B10" s="56" t="s">
        <v>308</v>
      </c>
      <c r="C10" s="45">
        <v>3012</v>
      </c>
      <c r="D10" s="45" t="s">
        <v>7</v>
      </c>
      <c r="E10" s="25" t="s">
        <v>324</v>
      </c>
      <c r="F10" s="25" t="s">
        <v>325</v>
      </c>
      <c r="G10" s="52" t="str">
        <f>VLOOKUP(C10,'CARGA_HORARIA (9)'!$C$3:$G$11,5,)</f>
        <v>PENDENTE</v>
      </c>
    </row>
    <row r="11" spans="1:7" ht="25.5" x14ac:dyDescent="0.25">
      <c r="A11" s="42">
        <v>9</v>
      </c>
      <c r="B11" s="56" t="s">
        <v>308</v>
      </c>
      <c r="C11" s="45">
        <v>3014</v>
      </c>
      <c r="D11" s="45" t="s">
        <v>7</v>
      </c>
      <c r="E11" s="25" t="s">
        <v>328</v>
      </c>
      <c r="F11" s="25" t="s">
        <v>329</v>
      </c>
      <c r="G11" s="52" t="str">
        <f>VLOOKUP(C11,'CARGA_HORARIA (9)'!$C$3:$G$11,5,)</f>
        <v>PENDENTE</v>
      </c>
    </row>
    <row r="12" spans="1:7" ht="25.5" x14ac:dyDescent="0.25">
      <c r="A12" s="42">
        <v>10</v>
      </c>
      <c r="B12" s="58" t="s">
        <v>330</v>
      </c>
      <c r="C12" s="46">
        <v>4509</v>
      </c>
      <c r="D12" s="46" t="s">
        <v>7</v>
      </c>
      <c r="E12" s="38" t="s">
        <v>331</v>
      </c>
      <c r="F12" s="38" t="s">
        <v>332</v>
      </c>
      <c r="G12" s="52" t="str">
        <f>VLOOKUP(C12,'CONTRATO_APRENDIZAGEM(17)'!$C$3:$G$19,5,)</f>
        <v>PENDENTE</v>
      </c>
    </row>
    <row r="13" spans="1:7" x14ac:dyDescent="0.25">
      <c r="A13" s="42">
        <v>11</v>
      </c>
      <c r="B13" s="59" t="s">
        <v>330</v>
      </c>
      <c r="C13" s="45">
        <v>4510</v>
      </c>
      <c r="D13" s="45" t="s">
        <v>7</v>
      </c>
      <c r="E13" s="25" t="s">
        <v>333</v>
      </c>
      <c r="F13" s="25" t="s">
        <v>334</v>
      </c>
      <c r="G13" s="52" t="str">
        <f>VLOOKUP(C13,'CONTRATO_APRENDIZAGEM(17)'!$C$3:$G$19,5,)</f>
        <v>PENDENTE</v>
      </c>
    </row>
    <row r="14" spans="1:7" ht="25.5" x14ac:dyDescent="0.25">
      <c r="A14" s="42">
        <v>12</v>
      </c>
      <c r="B14" s="58" t="s">
        <v>330</v>
      </c>
      <c r="C14" s="46">
        <v>4511</v>
      </c>
      <c r="D14" s="46" t="s">
        <v>7</v>
      </c>
      <c r="E14" s="38" t="s">
        <v>335</v>
      </c>
      <c r="F14" s="38" t="s">
        <v>336</v>
      </c>
      <c r="G14" s="52" t="str">
        <f>VLOOKUP(C14,'CONTRATO_APRENDIZAGEM(17)'!$C$3:$G$19,5,)</f>
        <v>PENDENTE</v>
      </c>
    </row>
    <row r="15" spans="1:7" x14ac:dyDescent="0.25">
      <c r="A15" s="42">
        <v>13</v>
      </c>
      <c r="B15" s="59" t="s">
        <v>330</v>
      </c>
      <c r="C15" s="45">
        <v>4512</v>
      </c>
      <c r="D15" s="45" t="s">
        <v>7</v>
      </c>
      <c r="E15" s="25" t="s">
        <v>337</v>
      </c>
      <c r="F15" s="25" t="s">
        <v>338</v>
      </c>
      <c r="G15" s="52" t="str">
        <f>VLOOKUP(C15,'CONTRATO_APRENDIZAGEM(17)'!$C$3:$G$19,5,)</f>
        <v>PENDENTE</v>
      </c>
    </row>
    <row r="16" spans="1:7" ht="38.25" x14ac:dyDescent="0.25">
      <c r="A16" s="42">
        <v>14</v>
      </c>
      <c r="B16" s="58" t="s">
        <v>330</v>
      </c>
      <c r="C16" s="46">
        <v>4513</v>
      </c>
      <c r="D16" s="46" t="s">
        <v>7</v>
      </c>
      <c r="E16" s="38" t="s">
        <v>339</v>
      </c>
      <c r="F16" s="38" t="s">
        <v>340</v>
      </c>
      <c r="G16" s="52" t="str">
        <f>VLOOKUP(C16,'CONTRATO_APRENDIZAGEM(17)'!$C$3:$G$19,5,)</f>
        <v>PENDENTE</v>
      </c>
    </row>
    <row r="17" spans="1:7" ht="38.25" x14ac:dyDescent="0.25">
      <c r="A17" s="42">
        <v>15</v>
      </c>
      <c r="B17" s="59" t="s">
        <v>330</v>
      </c>
      <c r="C17" s="45">
        <v>4526</v>
      </c>
      <c r="D17" s="45" t="s">
        <v>7</v>
      </c>
      <c r="E17" s="25" t="s">
        <v>341</v>
      </c>
      <c r="F17" s="25" t="s">
        <v>341</v>
      </c>
      <c r="G17" s="52" t="str">
        <f>VLOOKUP(C17,'CONTRATO_APRENDIZAGEM(17)'!$C$3:$G$19,5,)</f>
        <v>PENDENTE</v>
      </c>
    </row>
    <row r="18" spans="1:7" ht="25.5" x14ac:dyDescent="0.25">
      <c r="A18" s="42">
        <v>16</v>
      </c>
      <c r="B18" s="58" t="s">
        <v>330</v>
      </c>
      <c r="C18" s="46">
        <v>4514</v>
      </c>
      <c r="D18" s="46" t="s">
        <v>7</v>
      </c>
      <c r="E18" s="38" t="s">
        <v>342</v>
      </c>
      <c r="F18" s="38" t="s">
        <v>343</v>
      </c>
      <c r="G18" s="52" t="str">
        <f>VLOOKUP(C18,'CONTRATO_APRENDIZAGEM(17)'!$C$3:$G$19,5,)</f>
        <v>PENDENTE</v>
      </c>
    </row>
    <row r="19" spans="1:7" ht="25.5" x14ac:dyDescent="0.25">
      <c r="A19" s="42">
        <v>17</v>
      </c>
      <c r="B19" s="59" t="s">
        <v>330</v>
      </c>
      <c r="C19" s="45">
        <v>4515</v>
      </c>
      <c r="D19" s="45" t="s">
        <v>7</v>
      </c>
      <c r="E19" s="25" t="s">
        <v>344</v>
      </c>
      <c r="F19" s="25" t="s">
        <v>345</v>
      </c>
      <c r="G19" s="52" t="str">
        <f>VLOOKUP(C19,'CONTRATO_APRENDIZAGEM(17)'!$C$3:$G$19,5,)</f>
        <v>PENDENTE</v>
      </c>
    </row>
    <row r="20" spans="1:7" x14ac:dyDescent="0.25">
      <c r="A20" s="42">
        <v>18</v>
      </c>
      <c r="B20" s="58" t="s">
        <v>330</v>
      </c>
      <c r="C20" s="46">
        <v>4516</v>
      </c>
      <c r="D20" s="46" t="s">
        <v>7</v>
      </c>
      <c r="E20" s="38" t="s">
        <v>346</v>
      </c>
      <c r="F20" s="38" t="s">
        <v>347</v>
      </c>
      <c r="G20" s="52" t="str">
        <f>VLOOKUP(C20,'CONTRATO_APRENDIZAGEM(17)'!$C$3:$G$19,5,)</f>
        <v>PENDENTE</v>
      </c>
    </row>
    <row r="21" spans="1:7" x14ac:dyDescent="0.25">
      <c r="A21" s="42">
        <v>19</v>
      </c>
      <c r="B21" s="59" t="s">
        <v>330</v>
      </c>
      <c r="C21" s="45">
        <v>4517</v>
      </c>
      <c r="D21" s="45" t="s">
        <v>7</v>
      </c>
      <c r="E21" s="25" t="s">
        <v>348</v>
      </c>
      <c r="F21" s="25" t="s">
        <v>349</v>
      </c>
      <c r="G21" s="52" t="str">
        <f>VLOOKUP(C21,'CONTRATO_APRENDIZAGEM(17)'!$C$3:$G$19,5,)</f>
        <v>PENDENTE</v>
      </c>
    </row>
    <row r="22" spans="1:7" ht="25.5" x14ac:dyDescent="0.25">
      <c r="A22" s="42">
        <v>20</v>
      </c>
      <c r="B22" s="58" t="s">
        <v>330</v>
      </c>
      <c r="C22" s="46">
        <v>4518</v>
      </c>
      <c r="D22" s="46" t="s">
        <v>7</v>
      </c>
      <c r="E22" s="38" t="s">
        <v>350</v>
      </c>
      <c r="F22" s="38" t="s">
        <v>351</v>
      </c>
      <c r="G22" s="52" t="str">
        <f>VLOOKUP(C22,'CONTRATO_APRENDIZAGEM(17)'!$C$3:$G$19,5,)</f>
        <v>PENDENTE</v>
      </c>
    </row>
    <row r="23" spans="1:7" x14ac:dyDescent="0.25">
      <c r="A23" s="42">
        <v>21</v>
      </c>
      <c r="B23" s="59" t="s">
        <v>330</v>
      </c>
      <c r="C23" s="45">
        <v>4519</v>
      </c>
      <c r="D23" s="45" t="s">
        <v>7</v>
      </c>
      <c r="E23" s="25" t="s">
        <v>352</v>
      </c>
      <c r="F23" s="25" t="s">
        <v>353</v>
      </c>
      <c r="G23" s="52" t="str">
        <f>VLOOKUP(C23,'CONTRATO_APRENDIZAGEM(17)'!$C$3:$G$19,5,)</f>
        <v>PENDENTE</v>
      </c>
    </row>
    <row r="24" spans="1:7" ht="38.25" x14ac:dyDescent="0.25">
      <c r="A24" s="42">
        <v>22</v>
      </c>
      <c r="B24" s="58" t="s">
        <v>330</v>
      </c>
      <c r="C24" s="46">
        <v>4520</v>
      </c>
      <c r="D24" s="46" t="s">
        <v>7</v>
      </c>
      <c r="E24" s="38" t="s">
        <v>354</v>
      </c>
      <c r="F24" s="38" t="s">
        <v>355</v>
      </c>
      <c r="G24" s="52" t="str">
        <f>VLOOKUP(C24,'CONTRATO_APRENDIZAGEM(17)'!$C$3:$G$19,5,)</f>
        <v>PENDENTE</v>
      </c>
    </row>
    <row r="25" spans="1:7" ht="51" x14ac:dyDescent="0.25">
      <c r="A25" s="42">
        <v>23</v>
      </c>
      <c r="B25" s="59" t="s">
        <v>330</v>
      </c>
      <c r="C25" s="45">
        <v>4521</v>
      </c>
      <c r="D25" s="45" t="s">
        <v>7</v>
      </c>
      <c r="E25" s="25" t="s">
        <v>356</v>
      </c>
      <c r="F25" s="25" t="s">
        <v>357</v>
      </c>
      <c r="G25" s="52" t="str">
        <f>VLOOKUP(C25,'CONTRATO_APRENDIZAGEM(17)'!$C$3:$G$19,5,)</f>
        <v>PENDENTE</v>
      </c>
    </row>
    <row r="26" spans="1:7" ht="25.5" x14ac:dyDescent="0.25">
      <c r="A26" s="42">
        <v>24</v>
      </c>
      <c r="B26" s="58" t="s">
        <v>330</v>
      </c>
      <c r="C26" s="46">
        <v>4522</v>
      </c>
      <c r="D26" s="46" t="s">
        <v>7</v>
      </c>
      <c r="E26" s="38" t="s">
        <v>358</v>
      </c>
      <c r="F26" s="38" t="s">
        <v>359</v>
      </c>
      <c r="G26" s="52" t="str">
        <f>VLOOKUP(C26,'CONTRATO_APRENDIZAGEM(17)'!$C$3:$G$19,5,)</f>
        <v>PENDENTE</v>
      </c>
    </row>
    <row r="27" spans="1:7" x14ac:dyDescent="0.25">
      <c r="A27" s="42">
        <v>25</v>
      </c>
      <c r="B27" s="59" t="s">
        <v>330</v>
      </c>
      <c r="C27" s="45">
        <v>4523</v>
      </c>
      <c r="D27" s="45" t="s">
        <v>7</v>
      </c>
      <c r="E27" s="25" t="s">
        <v>360</v>
      </c>
      <c r="F27" s="25" t="s">
        <v>361</v>
      </c>
      <c r="G27" s="52" t="str">
        <f>VLOOKUP(C27,'CONTRATO_APRENDIZAGEM(17)'!$C$3:$G$19,5,)</f>
        <v>PENDENTE</v>
      </c>
    </row>
    <row r="28" spans="1:7" ht="25.5" x14ac:dyDescent="0.25">
      <c r="A28" s="42">
        <v>26</v>
      </c>
      <c r="B28" s="59" t="s">
        <v>330</v>
      </c>
      <c r="C28" s="45">
        <v>4524</v>
      </c>
      <c r="D28" s="45" t="s">
        <v>7</v>
      </c>
      <c r="E28" s="25" t="s">
        <v>364</v>
      </c>
      <c r="F28" s="25" t="s">
        <v>365</v>
      </c>
      <c r="G28" s="52" t="str">
        <f>VLOOKUP(C28,'CONTRATO_APRENDIZAGEM(17)'!$C$3:$G$19,5,)</f>
        <v>PENDENTE</v>
      </c>
    </row>
    <row r="29" spans="1:7" x14ac:dyDescent="0.25">
      <c r="A29" s="42">
        <v>27</v>
      </c>
      <c r="B29" s="60" t="s">
        <v>20</v>
      </c>
      <c r="C29" s="46">
        <v>1000</v>
      </c>
      <c r="D29" s="46" t="s">
        <v>7</v>
      </c>
      <c r="E29" s="38" t="s">
        <v>21</v>
      </c>
      <c r="F29" s="38" t="s">
        <v>22</v>
      </c>
      <c r="G29" s="52" t="str">
        <f>VLOOKUP(C29,'CURSO(24)'!C3:G26,5,)</f>
        <v>PENDENTE</v>
      </c>
    </row>
    <row r="30" spans="1:7" ht="25.5" x14ac:dyDescent="0.25">
      <c r="A30" s="42">
        <v>28</v>
      </c>
      <c r="B30" s="60" t="s">
        <v>20</v>
      </c>
      <c r="C30" s="46">
        <v>1002</v>
      </c>
      <c r="D30" s="46" t="s">
        <v>7</v>
      </c>
      <c r="E30" s="38" t="s">
        <v>26</v>
      </c>
      <c r="F30" s="38" t="s">
        <v>27</v>
      </c>
      <c r="G30" s="52" t="str">
        <f>VLOOKUP(C30,'CURSO(24)'!C4:G27,5,)</f>
        <v>PENDENTE</v>
      </c>
    </row>
    <row r="31" spans="1:7" ht="25.5" x14ac:dyDescent="0.25">
      <c r="A31" s="42">
        <v>29</v>
      </c>
      <c r="B31" s="61" t="s">
        <v>20</v>
      </c>
      <c r="C31" s="45">
        <v>1003</v>
      </c>
      <c r="D31" s="45" t="s">
        <v>7</v>
      </c>
      <c r="E31" s="25" t="s">
        <v>28</v>
      </c>
      <c r="F31" s="25" t="s">
        <v>29</v>
      </c>
      <c r="G31" s="52" t="str">
        <f>VLOOKUP(C31,'CURSO(24)'!C5:G28,5,)</f>
        <v>PENDENTE</v>
      </c>
    </row>
    <row r="32" spans="1:7" ht="25.5" x14ac:dyDescent="0.25">
      <c r="A32" s="42">
        <v>30</v>
      </c>
      <c r="B32" s="60" t="s">
        <v>20</v>
      </c>
      <c r="C32" s="46">
        <v>1004</v>
      </c>
      <c r="D32" s="46" t="s">
        <v>7</v>
      </c>
      <c r="E32" s="38" t="s">
        <v>30</v>
      </c>
      <c r="F32" s="38" t="s">
        <v>31</v>
      </c>
      <c r="G32" s="52" t="str">
        <f>VLOOKUP(C32,'CURSO(24)'!C6:G29,5,)</f>
        <v>PENDENTE</v>
      </c>
    </row>
    <row r="33" spans="1:7" ht="38.25" x14ac:dyDescent="0.25">
      <c r="A33" s="42">
        <v>31</v>
      </c>
      <c r="B33" s="61" t="s">
        <v>20</v>
      </c>
      <c r="C33" s="45">
        <v>1005</v>
      </c>
      <c r="D33" s="45" t="s">
        <v>7</v>
      </c>
      <c r="E33" s="25" t="s">
        <v>32</v>
      </c>
      <c r="F33" s="25" t="s">
        <v>33</v>
      </c>
      <c r="G33" s="52" t="str">
        <f>VLOOKUP(C33,'CURSO(24)'!C7:G30,5,)</f>
        <v>PENDENTE</v>
      </c>
    </row>
    <row r="34" spans="1:7" ht="25.5" x14ac:dyDescent="0.25">
      <c r="A34" s="42">
        <v>32</v>
      </c>
      <c r="B34" s="60" t="s">
        <v>20</v>
      </c>
      <c r="C34" s="46">
        <v>1006</v>
      </c>
      <c r="D34" s="46" t="s">
        <v>7</v>
      </c>
      <c r="E34" s="38" t="s">
        <v>34</v>
      </c>
      <c r="F34" s="38" t="s">
        <v>35</v>
      </c>
      <c r="G34" s="52" t="str">
        <f>VLOOKUP(C34,'CURSO(24)'!C8:G31,5,)</f>
        <v>PENDENTE</v>
      </c>
    </row>
    <row r="35" spans="1:7" ht="25.5" x14ac:dyDescent="0.25">
      <c r="A35" s="42">
        <v>33</v>
      </c>
      <c r="B35" s="61" t="s">
        <v>20</v>
      </c>
      <c r="C35" s="45">
        <v>1007</v>
      </c>
      <c r="D35" s="45" t="s">
        <v>7</v>
      </c>
      <c r="E35" s="25" t="s">
        <v>36</v>
      </c>
      <c r="F35" s="25" t="s">
        <v>37</v>
      </c>
      <c r="G35" s="52" t="str">
        <f>VLOOKUP(C35,'CURSO(24)'!C9:G32,5,)</f>
        <v>PENDENTE</v>
      </c>
    </row>
    <row r="36" spans="1:7" ht="25.5" x14ac:dyDescent="0.25">
      <c r="A36" s="42">
        <v>34</v>
      </c>
      <c r="B36" s="60" t="s">
        <v>20</v>
      </c>
      <c r="C36" s="46">
        <v>1008</v>
      </c>
      <c r="D36" s="46" t="s">
        <v>7</v>
      </c>
      <c r="E36" s="38" t="s">
        <v>38</v>
      </c>
      <c r="F36" s="38" t="s">
        <v>39</v>
      </c>
      <c r="G36" s="52" t="str">
        <f>VLOOKUP(C36,'CURSO(24)'!C10:G33,5,)</f>
        <v>PENDENTE</v>
      </c>
    </row>
    <row r="37" spans="1:7" ht="25.5" x14ac:dyDescent="0.25">
      <c r="A37" s="42">
        <v>35</v>
      </c>
      <c r="B37" s="61" t="s">
        <v>20</v>
      </c>
      <c r="C37" s="45">
        <v>1009</v>
      </c>
      <c r="D37" s="45" t="s">
        <v>7</v>
      </c>
      <c r="E37" s="25" t="s">
        <v>40</v>
      </c>
      <c r="F37" s="25" t="s">
        <v>41</v>
      </c>
      <c r="G37" s="52" t="str">
        <f>VLOOKUP(C37,'CURSO(24)'!C11:G34,5,)</f>
        <v>PENDENTE</v>
      </c>
    </row>
    <row r="38" spans="1:7" ht="51" x14ac:dyDescent="0.25">
      <c r="A38" s="42">
        <v>36</v>
      </c>
      <c r="B38" s="60" t="s">
        <v>20</v>
      </c>
      <c r="C38" s="46">
        <v>1010</v>
      </c>
      <c r="D38" s="46" t="s">
        <v>7</v>
      </c>
      <c r="E38" s="38" t="s">
        <v>42</v>
      </c>
      <c r="F38" s="38" t="s">
        <v>43</v>
      </c>
      <c r="G38" s="52" t="str">
        <f>VLOOKUP(C38,'CURSO(24)'!C12:G35,5,)</f>
        <v>PENDENTE</v>
      </c>
    </row>
    <row r="39" spans="1:7" ht="63.75" x14ac:dyDescent="0.25">
      <c r="A39" s="42">
        <v>37</v>
      </c>
      <c r="B39" s="61" t="s">
        <v>20</v>
      </c>
      <c r="C39" s="45">
        <v>1011</v>
      </c>
      <c r="D39" s="45" t="s">
        <v>7</v>
      </c>
      <c r="E39" s="25" t="s">
        <v>44</v>
      </c>
      <c r="F39" s="25" t="s">
        <v>45</v>
      </c>
      <c r="G39" s="52" t="str">
        <f>VLOOKUP(C39,'CURSO(24)'!C13:G36,5,)</f>
        <v>PENDENTE</v>
      </c>
    </row>
    <row r="40" spans="1:7" ht="63.75" x14ac:dyDescent="0.25">
      <c r="A40" s="42">
        <v>38</v>
      </c>
      <c r="B40" s="60" t="s">
        <v>20</v>
      </c>
      <c r="C40" s="46">
        <v>1012</v>
      </c>
      <c r="D40" s="46" t="s">
        <v>7</v>
      </c>
      <c r="E40" s="38" t="s">
        <v>46</v>
      </c>
      <c r="F40" s="38" t="s">
        <v>47</v>
      </c>
      <c r="G40" s="52" t="str">
        <f>VLOOKUP(C40,'CURSO(24)'!C14:G37,5,)</f>
        <v>PENDENTE</v>
      </c>
    </row>
    <row r="41" spans="1:7" ht="76.5" x14ac:dyDescent="0.25">
      <c r="A41" s="42">
        <v>39</v>
      </c>
      <c r="B41" s="61" t="s">
        <v>20</v>
      </c>
      <c r="C41" s="45">
        <v>1013</v>
      </c>
      <c r="D41" s="45" t="s">
        <v>7</v>
      </c>
      <c r="E41" s="25" t="s">
        <v>48</v>
      </c>
      <c r="F41" s="25" t="s">
        <v>49</v>
      </c>
      <c r="G41" s="52" t="str">
        <f>VLOOKUP(C41,'CURSO(24)'!C15:G38,5,)</f>
        <v>PENDENTE</v>
      </c>
    </row>
    <row r="42" spans="1:7" ht="25.5" x14ac:dyDescent="0.25">
      <c r="A42" s="42">
        <v>40</v>
      </c>
      <c r="B42" s="61" t="s">
        <v>20</v>
      </c>
      <c r="C42" s="45">
        <v>1015</v>
      </c>
      <c r="D42" s="45" t="s">
        <v>7</v>
      </c>
      <c r="E42" s="25" t="s">
        <v>51</v>
      </c>
      <c r="F42" s="25" t="s">
        <v>52</v>
      </c>
      <c r="G42" s="52" t="str">
        <f>VLOOKUP(C42,'CURSO(24)'!C16:G39,5,)</f>
        <v>PENDENTE</v>
      </c>
    </row>
    <row r="43" spans="1:7" ht="25.5" x14ac:dyDescent="0.25">
      <c r="A43" s="42">
        <v>41</v>
      </c>
      <c r="B43" s="60" t="s">
        <v>20</v>
      </c>
      <c r="C43" s="46">
        <v>1016</v>
      </c>
      <c r="D43" s="46" t="s">
        <v>7</v>
      </c>
      <c r="E43" s="38" t="s">
        <v>53</v>
      </c>
      <c r="F43" s="38" t="s">
        <v>54</v>
      </c>
      <c r="G43" s="52" t="str">
        <f>VLOOKUP(C43,'CURSO(24)'!C17:G40,5,)</f>
        <v>PENDENTE</v>
      </c>
    </row>
    <row r="44" spans="1:7" ht="25.5" x14ac:dyDescent="0.25">
      <c r="A44" s="42">
        <v>42</v>
      </c>
      <c r="B44" s="61" t="s">
        <v>20</v>
      </c>
      <c r="C44" s="45">
        <v>1017</v>
      </c>
      <c r="D44" s="45" t="s">
        <v>7</v>
      </c>
      <c r="E44" s="25" t="s">
        <v>55</v>
      </c>
      <c r="F44" s="25" t="s">
        <v>56</v>
      </c>
      <c r="G44" s="52" t="str">
        <f>VLOOKUP(C44,'CURSO(24)'!C18:G41,5,)</f>
        <v>PENDENTE</v>
      </c>
    </row>
    <row r="45" spans="1:7" ht="25.5" x14ac:dyDescent="0.25">
      <c r="A45" s="42">
        <v>43</v>
      </c>
      <c r="B45" s="60" t="s">
        <v>20</v>
      </c>
      <c r="C45" s="46">
        <v>1018</v>
      </c>
      <c r="D45" s="46" t="s">
        <v>7</v>
      </c>
      <c r="E45" s="38" t="s">
        <v>57</v>
      </c>
      <c r="F45" s="38" t="s">
        <v>58</v>
      </c>
      <c r="G45" s="52" t="str">
        <f>VLOOKUP(C45,'CURSO(24)'!C19:G42,5,)</f>
        <v>PENDENTE</v>
      </c>
    </row>
    <row r="46" spans="1:7" ht="25.5" x14ac:dyDescent="0.25">
      <c r="A46" s="42">
        <v>44</v>
      </c>
      <c r="B46" s="61" t="s">
        <v>20</v>
      </c>
      <c r="C46" s="45">
        <v>1019</v>
      </c>
      <c r="D46" s="45" t="s">
        <v>7</v>
      </c>
      <c r="E46" s="25" t="s">
        <v>59</v>
      </c>
      <c r="F46" s="25" t="s">
        <v>60</v>
      </c>
      <c r="G46" s="52" t="str">
        <f>VLOOKUP(C46,'CURSO(24)'!C20:G43,5,)</f>
        <v>PENDENTE</v>
      </c>
    </row>
    <row r="47" spans="1:7" ht="25.5" x14ac:dyDescent="0.25">
      <c r="A47" s="42">
        <v>45</v>
      </c>
      <c r="B47" s="60" t="s">
        <v>20</v>
      </c>
      <c r="C47" s="46">
        <v>1020</v>
      </c>
      <c r="D47" s="46" t="s">
        <v>7</v>
      </c>
      <c r="E47" s="38" t="s">
        <v>61</v>
      </c>
      <c r="F47" s="38" t="s">
        <v>62</v>
      </c>
      <c r="G47" s="52" t="str">
        <f>VLOOKUP(C47,'CURSO(24)'!C21:G44,5,)</f>
        <v>PENDENTE</v>
      </c>
    </row>
    <row r="48" spans="1:7" x14ac:dyDescent="0.25">
      <c r="A48" s="42">
        <v>46</v>
      </c>
      <c r="B48" s="60" t="s">
        <v>20</v>
      </c>
      <c r="C48" s="46">
        <v>1022</v>
      </c>
      <c r="D48" s="46" t="s">
        <v>7</v>
      </c>
      <c r="E48" s="38" t="s">
        <v>65</v>
      </c>
      <c r="F48" s="38" t="s">
        <v>66</v>
      </c>
      <c r="G48" s="52" t="str">
        <f>VLOOKUP(C48,'CURSO(24)'!C22:G45,5,)</f>
        <v>PENDENTE</v>
      </c>
    </row>
    <row r="49" spans="1:7" ht="25.5" x14ac:dyDescent="0.25">
      <c r="A49" s="42">
        <v>47</v>
      </c>
      <c r="B49" s="61" t="s">
        <v>20</v>
      </c>
      <c r="C49" s="45">
        <v>1023</v>
      </c>
      <c r="D49" s="45" t="s">
        <v>7</v>
      </c>
      <c r="E49" s="25" t="s">
        <v>67</v>
      </c>
      <c r="F49" s="25" t="s">
        <v>68</v>
      </c>
      <c r="G49" s="52" t="str">
        <f>VLOOKUP(C49,'CURSO(24)'!C23:G46,5,)</f>
        <v>PENDENTE</v>
      </c>
    </row>
    <row r="50" spans="1:7" x14ac:dyDescent="0.25">
      <c r="A50" s="42">
        <v>48</v>
      </c>
      <c r="B50" s="60" t="s">
        <v>20</v>
      </c>
      <c r="C50" s="46">
        <v>1028</v>
      </c>
      <c r="D50" s="46" t="s">
        <v>7</v>
      </c>
      <c r="E50" s="38" t="s">
        <v>77</v>
      </c>
      <c r="F50" s="38" t="s">
        <v>78</v>
      </c>
      <c r="G50" s="52" t="str">
        <f>VLOOKUP(C50,'CURSO(24)'!C24:G47,5,)</f>
        <v>PENDENTE</v>
      </c>
    </row>
    <row r="51" spans="1:7" x14ac:dyDescent="0.25">
      <c r="A51" s="42">
        <v>49</v>
      </c>
      <c r="B51" s="60" t="s">
        <v>20</v>
      </c>
      <c r="C51" s="46">
        <v>1030</v>
      </c>
      <c r="D51" s="46" t="s">
        <v>7</v>
      </c>
      <c r="E51" s="38" t="s">
        <v>81</v>
      </c>
      <c r="F51" s="38" t="s">
        <v>82</v>
      </c>
      <c r="G51" s="52" t="str">
        <f>VLOOKUP(C51,'CURSO(24)'!C25:G48,5,)</f>
        <v>PENDENTE</v>
      </c>
    </row>
    <row r="52" spans="1:7" ht="25.5" x14ac:dyDescent="0.25">
      <c r="A52" s="42">
        <v>50</v>
      </c>
      <c r="B52" s="61" t="s">
        <v>20</v>
      </c>
      <c r="C52" s="45">
        <v>1040</v>
      </c>
      <c r="D52" s="45" t="s">
        <v>7</v>
      </c>
      <c r="E52" s="25" t="s">
        <v>95</v>
      </c>
      <c r="F52" s="25" t="s">
        <v>96</v>
      </c>
      <c r="G52" s="52" t="str">
        <f>VLOOKUP(C52,'CURSO(24)'!C26:G49,5,)</f>
        <v>PENDENTE</v>
      </c>
    </row>
    <row r="53" spans="1:7" x14ac:dyDescent="0.25">
      <c r="A53" s="42">
        <v>51</v>
      </c>
      <c r="B53" s="62" t="s">
        <v>6</v>
      </c>
      <c r="C53" s="46">
        <v>26</v>
      </c>
      <c r="D53" s="46" t="s">
        <v>7</v>
      </c>
      <c r="E53" s="38" t="s">
        <v>8</v>
      </c>
      <c r="F53" s="38" t="s">
        <v>8</v>
      </c>
      <c r="G53" s="52" t="str">
        <f>VLOOKUP(C53,'LEIAUTE(12)'!C3:G14,5,)</f>
        <v>PENDENTE</v>
      </c>
    </row>
    <row r="54" spans="1:7" x14ac:dyDescent="0.25">
      <c r="A54" s="42">
        <v>52</v>
      </c>
      <c r="B54" s="63" t="s">
        <v>6</v>
      </c>
      <c r="C54" s="45">
        <v>27</v>
      </c>
      <c r="D54" s="45" t="s">
        <v>7</v>
      </c>
      <c r="E54" s="25" t="s">
        <v>9</v>
      </c>
      <c r="F54" s="25" t="s">
        <v>9</v>
      </c>
      <c r="G54" s="52" t="str">
        <f>VLOOKUP(C54,'LEIAUTE(12)'!C4:G15,5,)</f>
        <v>PENDENTE</v>
      </c>
    </row>
    <row r="55" spans="1:7" x14ac:dyDescent="0.25">
      <c r="A55" s="42">
        <v>53</v>
      </c>
      <c r="B55" s="62" t="s">
        <v>6</v>
      </c>
      <c r="C55" s="46">
        <v>28</v>
      </c>
      <c r="D55" s="46" t="s">
        <v>7</v>
      </c>
      <c r="E55" s="38" t="s">
        <v>10</v>
      </c>
      <c r="F55" s="38" t="s">
        <v>10</v>
      </c>
      <c r="G55" s="52" t="str">
        <f>VLOOKUP(C55,'LEIAUTE(12)'!C5:G16,5,)</f>
        <v>PENDENTE</v>
      </c>
    </row>
    <row r="56" spans="1:7" x14ac:dyDescent="0.25">
      <c r="A56" s="42">
        <v>54</v>
      </c>
      <c r="B56" s="63" t="s">
        <v>6</v>
      </c>
      <c r="C56" s="45">
        <v>29</v>
      </c>
      <c r="D56" s="45" t="s">
        <v>7</v>
      </c>
      <c r="E56" s="25" t="s">
        <v>11</v>
      </c>
      <c r="F56" s="25" t="s">
        <v>11</v>
      </c>
      <c r="G56" s="52" t="str">
        <f>VLOOKUP(C56,'LEIAUTE(12)'!C6:G17,5,)</f>
        <v>PENDENTE</v>
      </c>
    </row>
    <row r="57" spans="1:7" x14ac:dyDescent="0.25">
      <c r="A57" s="42">
        <v>55</v>
      </c>
      <c r="B57" s="62" t="s">
        <v>6</v>
      </c>
      <c r="C57" s="46">
        <v>30</v>
      </c>
      <c r="D57" s="46" t="s">
        <v>7</v>
      </c>
      <c r="E57" s="38" t="s">
        <v>12</v>
      </c>
      <c r="F57" s="38" t="s">
        <v>12</v>
      </c>
      <c r="G57" s="52" t="str">
        <f>VLOOKUP(C57,'LEIAUTE(12)'!C7:G18,5,)</f>
        <v>PENDENTE</v>
      </c>
    </row>
    <row r="58" spans="1:7" x14ac:dyDescent="0.25">
      <c r="A58" s="42">
        <v>56</v>
      </c>
      <c r="B58" s="63" t="s">
        <v>6</v>
      </c>
      <c r="C58" s="45">
        <v>31</v>
      </c>
      <c r="D58" s="45" t="s">
        <v>7</v>
      </c>
      <c r="E58" s="25" t="s">
        <v>13</v>
      </c>
      <c r="F58" s="25" t="s">
        <v>13</v>
      </c>
      <c r="G58" s="52" t="str">
        <f>VLOOKUP(C58,'LEIAUTE(12)'!C8:G19,5,)</f>
        <v>PENDENTE</v>
      </c>
    </row>
    <row r="59" spans="1:7" x14ac:dyDescent="0.25">
      <c r="A59" s="42">
        <v>57</v>
      </c>
      <c r="B59" s="62" t="s">
        <v>6</v>
      </c>
      <c r="C59" s="46">
        <v>32</v>
      </c>
      <c r="D59" s="46" t="s">
        <v>7</v>
      </c>
      <c r="E59" s="38" t="s">
        <v>14</v>
      </c>
      <c r="F59" s="38" t="s">
        <v>14</v>
      </c>
      <c r="G59" s="52" t="str">
        <f>VLOOKUP(C59,'LEIAUTE(12)'!C9:G20,5,)</f>
        <v>PENDENTE</v>
      </c>
    </row>
    <row r="60" spans="1:7" ht="25.5" x14ac:dyDescent="0.25">
      <c r="A60" s="42">
        <v>58</v>
      </c>
      <c r="B60" s="63" t="s">
        <v>6</v>
      </c>
      <c r="C60" s="45">
        <v>33</v>
      </c>
      <c r="D60" s="45" t="s">
        <v>7</v>
      </c>
      <c r="E60" s="25" t="s">
        <v>15</v>
      </c>
      <c r="F60" s="25" t="s">
        <v>15</v>
      </c>
      <c r="G60" s="52" t="str">
        <f>VLOOKUP(C60,'LEIAUTE(12)'!C10:G21,5,)</f>
        <v>PENDENTE</v>
      </c>
    </row>
    <row r="61" spans="1:7" x14ac:dyDescent="0.25">
      <c r="A61" s="42">
        <v>59</v>
      </c>
      <c r="B61" s="62" t="s">
        <v>6</v>
      </c>
      <c r="C61" s="46">
        <v>34</v>
      </c>
      <c r="D61" s="46" t="s">
        <v>7</v>
      </c>
      <c r="E61" s="38" t="s">
        <v>16</v>
      </c>
      <c r="F61" s="38" t="s">
        <v>16</v>
      </c>
      <c r="G61" s="52" t="str">
        <f>VLOOKUP(C61,'LEIAUTE(12)'!C11:G22,5,)</f>
        <v>PENDENTE</v>
      </c>
    </row>
    <row r="62" spans="1:7" x14ac:dyDescent="0.25">
      <c r="A62" s="42">
        <v>60</v>
      </c>
      <c r="B62" s="63" t="s">
        <v>6</v>
      </c>
      <c r="C62" s="45">
        <v>62</v>
      </c>
      <c r="D62" s="45" t="s">
        <v>7</v>
      </c>
      <c r="E62" s="25" t="s">
        <v>17</v>
      </c>
      <c r="F62" s="25" t="s">
        <v>17</v>
      </c>
      <c r="G62" s="52" t="str">
        <f>VLOOKUP(C62,'LEIAUTE(12)'!C12:G23,5,)</f>
        <v>PENDENTE</v>
      </c>
    </row>
    <row r="63" spans="1:7" x14ac:dyDescent="0.25">
      <c r="A63" s="42">
        <v>61</v>
      </c>
      <c r="B63" s="62" t="s">
        <v>6</v>
      </c>
      <c r="C63" s="46">
        <v>64</v>
      </c>
      <c r="D63" s="46" t="s">
        <v>7</v>
      </c>
      <c r="E63" s="38" t="s">
        <v>18</v>
      </c>
      <c r="F63" s="38" t="s">
        <v>18</v>
      </c>
      <c r="G63" s="52" t="str">
        <f>VLOOKUP(C63,'LEIAUTE(12)'!C13:G24,5,)</f>
        <v>PENDENTE</v>
      </c>
    </row>
    <row r="64" spans="1:7" x14ac:dyDescent="0.25">
      <c r="A64" s="42">
        <v>62</v>
      </c>
      <c r="B64" s="63" t="s">
        <v>6</v>
      </c>
      <c r="C64" s="45">
        <v>65</v>
      </c>
      <c r="D64" s="45" t="s">
        <v>7</v>
      </c>
      <c r="E64" s="25" t="s">
        <v>19</v>
      </c>
      <c r="F64" s="25" t="s">
        <v>19</v>
      </c>
      <c r="G64" s="52" t="str">
        <f>VLOOKUP(C64,'LEIAUTE(12)'!C14:G25,5,)</f>
        <v>PENDENTE</v>
      </c>
    </row>
    <row r="65" spans="1:7" ht="25.5" x14ac:dyDescent="0.25">
      <c r="A65" s="42">
        <v>63</v>
      </c>
      <c r="B65" s="64" t="s">
        <v>105</v>
      </c>
      <c r="C65" s="46">
        <v>2000</v>
      </c>
      <c r="D65" s="46" t="s">
        <v>7</v>
      </c>
      <c r="E65" s="38" t="s">
        <v>106</v>
      </c>
      <c r="F65" s="38" t="s">
        <v>107</v>
      </c>
      <c r="G65" s="52" t="str">
        <f>VLOOKUP(C65,'MATRICULA(90)'!C3:G92,5,)</f>
        <v>PENDENTE</v>
      </c>
    </row>
    <row r="66" spans="1:7" ht="25.5" x14ac:dyDescent="0.25">
      <c r="A66" s="42">
        <v>64</v>
      </c>
      <c r="B66" s="65" t="s">
        <v>105</v>
      </c>
      <c r="C66" s="45">
        <v>2001</v>
      </c>
      <c r="D66" s="45" t="s">
        <v>7</v>
      </c>
      <c r="E66" s="25" t="s">
        <v>108</v>
      </c>
      <c r="F66" s="25" t="s">
        <v>109</v>
      </c>
      <c r="G66" s="52" t="str">
        <f>VLOOKUP(C66,'MATRICULA(90)'!C4:G93,5,)</f>
        <v>PENDENTE</v>
      </c>
    </row>
    <row r="67" spans="1:7" ht="25.5" x14ac:dyDescent="0.25">
      <c r="A67" s="42">
        <v>65</v>
      </c>
      <c r="B67" s="65" t="s">
        <v>105</v>
      </c>
      <c r="C67" s="45">
        <v>2003</v>
      </c>
      <c r="D67" s="45" t="s">
        <v>7</v>
      </c>
      <c r="E67" s="25" t="s">
        <v>112</v>
      </c>
      <c r="F67" s="25" t="s">
        <v>113</v>
      </c>
      <c r="G67" s="52" t="str">
        <f>VLOOKUP(C67,'MATRICULA(90)'!C5:G94,5,)</f>
        <v>PENDENTE</v>
      </c>
    </row>
    <row r="68" spans="1:7" x14ac:dyDescent="0.25">
      <c r="A68" s="42">
        <v>66</v>
      </c>
      <c r="B68" s="64" t="s">
        <v>105</v>
      </c>
      <c r="C68" s="46">
        <v>2004</v>
      </c>
      <c r="D68" s="46" t="s">
        <v>7</v>
      </c>
      <c r="E68" s="38" t="s">
        <v>114</v>
      </c>
      <c r="F68" s="38" t="s">
        <v>115</v>
      </c>
      <c r="G68" s="52" t="str">
        <f>VLOOKUP(C68,'MATRICULA(90)'!C6:G95,5,)</f>
        <v>PENDENTE</v>
      </c>
    </row>
    <row r="69" spans="1:7" x14ac:dyDescent="0.25">
      <c r="A69" s="42">
        <v>67</v>
      </c>
      <c r="B69" s="65" t="s">
        <v>105</v>
      </c>
      <c r="C69" s="45">
        <v>2005</v>
      </c>
      <c r="D69" s="45" t="s">
        <v>7</v>
      </c>
      <c r="E69" s="25" t="s">
        <v>116</v>
      </c>
      <c r="F69" s="25" t="s">
        <v>117</v>
      </c>
      <c r="G69" s="52" t="str">
        <f>VLOOKUP(C69,'MATRICULA(90)'!C7:G96,5,)</f>
        <v>PENDENTE</v>
      </c>
    </row>
    <row r="70" spans="1:7" x14ac:dyDescent="0.25">
      <c r="A70" s="42">
        <v>68</v>
      </c>
      <c r="B70" s="64" t="s">
        <v>105</v>
      </c>
      <c r="C70" s="46">
        <v>2006</v>
      </c>
      <c r="D70" s="46" t="s">
        <v>7</v>
      </c>
      <c r="E70" s="38" t="s">
        <v>118</v>
      </c>
      <c r="F70" s="38" t="s">
        <v>119</v>
      </c>
      <c r="G70" s="52" t="str">
        <f>VLOOKUP(C70,'MATRICULA(90)'!C8:G97,5,)</f>
        <v>PENDENTE</v>
      </c>
    </row>
    <row r="71" spans="1:7" ht="25.5" x14ac:dyDescent="0.25">
      <c r="A71" s="42">
        <v>69</v>
      </c>
      <c r="B71" s="65" t="s">
        <v>105</v>
      </c>
      <c r="C71" s="45">
        <v>2007</v>
      </c>
      <c r="D71" s="45" t="s">
        <v>7</v>
      </c>
      <c r="E71" s="25" t="s">
        <v>120</v>
      </c>
      <c r="F71" s="25" t="s">
        <v>121</v>
      </c>
      <c r="G71" s="52" t="str">
        <f>VLOOKUP(C71,'MATRICULA(90)'!C9:G98,5,)</f>
        <v>PENDENTE</v>
      </c>
    </row>
    <row r="72" spans="1:7" ht="25.5" x14ac:dyDescent="0.25">
      <c r="A72" s="42">
        <v>70</v>
      </c>
      <c r="B72" s="64" t="s">
        <v>105</v>
      </c>
      <c r="C72" s="46">
        <v>2008</v>
      </c>
      <c r="D72" s="46" t="s">
        <v>7</v>
      </c>
      <c r="E72" s="38" t="s">
        <v>122</v>
      </c>
      <c r="F72" s="38" t="s">
        <v>123</v>
      </c>
      <c r="G72" s="52" t="str">
        <f>VLOOKUP(C72,'MATRICULA(90)'!C10:G99,5,)</f>
        <v>PENDENTE</v>
      </c>
    </row>
    <row r="73" spans="1:7" ht="25.5" x14ac:dyDescent="0.25">
      <c r="A73" s="42">
        <v>71</v>
      </c>
      <c r="B73" s="65" t="s">
        <v>105</v>
      </c>
      <c r="C73" s="45">
        <v>2009</v>
      </c>
      <c r="D73" s="45" t="s">
        <v>7</v>
      </c>
      <c r="E73" s="25" t="s">
        <v>124</v>
      </c>
      <c r="F73" s="25" t="s">
        <v>125</v>
      </c>
      <c r="G73" s="52" t="str">
        <f>VLOOKUP(C73,'MATRICULA(90)'!C11:G100,5,)</f>
        <v>PENDENTE</v>
      </c>
    </row>
    <row r="74" spans="1:7" ht="25.5" x14ac:dyDescent="0.25">
      <c r="A74" s="42">
        <v>72</v>
      </c>
      <c r="B74" s="64" t="s">
        <v>105</v>
      </c>
      <c r="C74" s="46">
        <v>2010</v>
      </c>
      <c r="D74" s="46" t="s">
        <v>7</v>
      </c>
      <c r="E74" s="38" t="s">
        <v>126</v>
      </c>
      <c r="F74" s="38" t="s">
        <v>127</v>
      </c>
      <c r="G74" s="52" t="str">
        <f>VLOOKUP(C74,'MATRICULA(90)'!C12:G101,5,)</f>
        <v>PENDENTE</v>
      </c>
    </row>
    <row r="75" spans="1:7" ht="25.5" x14ac:dyDescent="0.25">
      <c r="A75" s="42">
        <v>73</v>
      </c>
      <c r="B75" s="65" t="s">
        <v>105</v>
      </c>
      <c r="C75" s="45">
        <v>2011</v>
      </c>
      <c r="D75" s="45" t="s">
        <v>7</v>
      </c>
      <c r="E75" s="25" t="s">
        <v>128</v>
      </c>
      <c r="F75" s="25" t="s">
        <v>129</v>
      </c>
      <c r="G75" s="52" t="str">
        <f>VLOOKUP(C75,'MATRICULA(90)'!C13:G102,5,)</f>
        <v>PENDENTE</v>
      </c>
    </row>
    <row r="76" spans="1:7" ht="25.5" x14ac:dyDescent="0.25">
      <c r="A76" s="42">
        <v>74</v>
      </c>
      <c r="B76" s="64" t="s">
        <v>105</v>
      </c>
      <c r="C76" s="46">
        <v>2016</v>
      </c>
      <c r="D76" s="46" t="s">
        <v>7</v>
      </c>
      <c r="E76" s="38" t="s">
        <v>130</v>
      </c>
      <c r="F76" s="38" t="s">
        <v>131</v>
      </c>
      <c r="G76" s="52" t="str">
        <f>VLOOKUP(C76,'MATRICULA(90)'!C14:G103,5,)</f>
        <v>PENDENTE</v>
      </c>
    </row>
    <row r="77" spans="1:7" ht="38.25" x14ac:dyDescent="0.25">
      <c r="A77" s="42">
        <v>75</v>
      </c>
      <c r="B77" s="65" t="s">
        <v>105</v>
      </c>
      <c r="C77" s="45">
        <v>2017</v>
      </c>
      <c r="D77" s="45" t="s">
        <v>7</v>
      </c>
      <c r="E77" s="25" t="s">
        <v>132</v>
      </c>
      <c r="F77" s="25" t="s">
        <v>133</v>
      </c>
      <c r="G77" s="52" t="str">
        <f>VLOOKUP(C77,'MATRICULA(90)'!C15:G104,5,)</f>
        <v>PENDENTE</v>
      </c>
    </row>
    <row r="78" spans="1:7" ht="25.5" x14ac:dyDescent="0.25">
      <c r="A78" s="42">
        <v>76</v>
      </c>
      <c r="B78" s="64" t="s">
        <v>105</v>
      </c>
      <c r="C78" s="46">
        <v>2018</v>
      </c>
      <c r="D78" s="46" t="s">
        <v>7</v>
      </c>
      <c r="E78" s="38" t="s">
        <v>134</v>
      </c>
      <c r="F78" s="38" t="s">
        <v>135</v>
      </c>
      <c r="G78" s="52" t="str">
        <f>VLOOKUP(C78,'MATRICULA(90)'!C16:G105,5,)</f>
        <v>PENDENTE</v>
      </c>
    </row>
    <row r="79" spans="1:7" ht="25.5" x14ac:dyDescent="0.25">
      <c r="A79" s="42">
        <v>77</v>
      </c>
      <c r="B79" s="65" t="s">
        <v>105</v>
      </c>
      <c r="C79" s="45">
        <v>2019</v>
      </c>
      <c r="D79" s="45" t="s">
        <v>7</v>
      </c>
      <c r="E79" s="25" t="s">
        <v>136</v>
      </c>
      <c r="F79" s="25" t="s">
        <v>137</v>
      </c>
      <c r="G79" s="52" t="str">
        <f>VLOOKUP(C79,'MATRICULA(90)'!C17:G106,5,)</f>
        <v>PENDENTE</v>
      </c>
    </row>
    <row r="80" spans="1:7" ht="25.5" x14ac:dyDescent="0.25">
      <c r="A80" s="42">
        <v>78</v>
      </c>
      <c r="B80" s="64" t="s">
        <v>105</v>
      </c>
      <c r="C80" s="46">
        <v>2020</v>
      </c>
      <c r="D80" s="46" t="s">
        <v>7</v>
      </c>
      <c r="E80" s="38" t="s">
        <v>138</v>
      </c>
      <c r="F80" s="38" t="s">
        <v>139</v>
      </c>
      <c r="G80" s="52" t="str">
        <f>VLOOKUP(C80,'MATRICULA(90)'!C18:G107,5,)</f>
        <v>PENDENTE</v>
      </c>
    </row>
    <row r="81" spans="1:7" ht="25.5" x14ac:dyDescent="0.25">
      <c r="A81" s="42">
        <v>79</v>
      </c>
      <c r="B81" s="65" t="s">
        <v>105</v>
      </c>
      <c r="C81" s="45">
        <v>2021</v>
      </c>
      <c r="D81" s="45" t="s">
        <v>7</v>
      </c>
      <c r="E81" s="25" t="s">
        <v>140</v>
      </c>
      <c r="F81" s="25" t="s">
        <v>141</v>
      </c>
      <c r="G81" s="52" t="str">
        <f>VLOOKUP(C81,'MATRICULA(90)'!C19:G108,5,)</f>
        <v>PENDENTE</v>
      </c>
    </row>
    <row r="82" spans="1:7" ht="25.5" x14ac:dyDescent="0.25">
      <c r="A82" s="42">
        <v>80</v>
      </c>
      <c r="B82" s="64" t="s">
        <v>105</v>
      </c>
      <c r="C82" s="46">
        <v>2022</v>
      </c>
      <c r="D82" s="46" t="s">
        <v>7</v>
      </c>
      <c r="E82" s="38" t="s">
        <v>142</v>
      </c>
      <c r="F82" s="38" t="s">
        <v>143</v>
      </c>
      <c r="G82" s="52" t="str">
        <f>VLOOKUP(C82,'MATRICULA(90)'!C20:G109,5,)</f>
        <v>PENDENTE</v>
      </c>
    </row>
    <row r="83" spans="1:7" ht="25.5" x14ac:dyDescent="0.25">
      <c r="A83" s="42">
        <v>81</v>
      </c>
      <c r="B83" s="65" t="s">
        <v>105</v>
      </c>
      <c r="C83" s="45">
        <v>2023</v>
      </c>
      <c r="D83" s="45" t="s">
        <v>7</v>
      </c>
      <c r="E83" s="25" t="s">
        <v>144</v>
      </c>
      <c r="F83" s="25" t="s">
        <v>145</v>
      </c>
      <c r="G83" s="52" t="str">
        <f>VLOOKUP(C83,'MATRICULA(90)'!C21:G110,5,)</f>
        <v>PENDENTE</v>
      </c>
    </row>
    <row r="84" spans="1:7" ht="25.5" x14ac:dyDescent="0.25">
      <c r="A84" s="42">
        <v>82</v>
      </c>
      <c r="B84" s="64" t="s">
        <v>105</v>
      </c>
      <c r="C84" s="46">
        <v>2027</v>
      </c>
      <c r="D84" s="46" t="s">
        <v>7</v>
      </c>
      <c r="E84" s="38" t="s">
        <v>146</v>
      </c>
      <c r="F84" s="38" t="s">
        <v>147</v>
      </c>
      <c r="G84" s="52" t="str">
        <f>VLOOKUP(C84,'MATRICULA(90)'!C22:G111,5,)</f>
        <v>PENDENTE</v>
      </c>
    </row>
    <row r="85" spans="1:7" ht="38.25" x14ac:dyDescent="0.25">
      <c r="A85" s="42">
        <v>83</v>
      </c>
      <c r="B85" s="65" t="s">
        <v>105</v>
      </c>
      <c r="C85" s="45">
        <v>2028</v>
      </c>
      <c r="D85" s="45" t="s">
        <v>7</v>
      </c>
      <c r="E85" s="25" t="s">
        <v>148</v>
      </c>
      <c r="F85" s="25" t="s">
        <v>149</v>
      </c>
      <c r="G85" s="52" t="str">
        <f>VLOOKUP(C85,'MATRICULA(90)'!C23:G112,5,)</f>
        <v>PENDENTE</v>
      </c>
    </row>
    <row r="86" spans="1:7" ht="25.5" x14ac:dyDescent="0.25">
      <c r="A86" s="42">
        <v>84</v>
      </c>
      <c r="B86" s="64" t="s">
        <v>105</v>
      </c>
      <c r="C86" s="46">
        <v>2029</v>
      </c>
      <c r="D86" s="46" t="s">
        <v>7</v>
      </c>
      <c r="E86" s="38" t="s">
        <v>150</v>
      </c>
      <c r="F86" s="38" t="s">
        <v>151</v>
      </c>
      <c r="G86" s="52" t="str">
        <f>VLOOKUP(C86,'MATRICULA(90)'!C24:G113,5,)</f>
        <v>PENDENTE</v>
      </c>
    </row>
    <row r="87" spans="1:7" x14ac:dyDescent="0.25">
      <c r="A87" s="42">
        <v>85</v>
      </c>
      <c r="B87" s="65" t="s">
        <v>105</v>
      </c>
      <c r="C87" s="45">
        <v>2031</v>
      </c>
      <c r="D87" s="45" t="s">
        <v>7</v>
      </c>
      <c r="E87" s="25" t="s">
        <v>152</v>
      </c>
      <c r="F87" s="25" t="s">
        <v>153</v>
      </c>
      <c r="G87" s="52" t="str">
        <f>VLOOKUP(C87,'MATRICULA(90)'!C25:G114,5,)</f>
        <v>PENDENTE</v>
      </c>
    </row>
    <row r="88" spans="1:7" ht="25.5" x14ac:dyDescent="0.25">
      <c r="A88" s="42">
        <v>86</v>
      </c>
      <c r="B88" s="64" t="s">
        <v>105</v>
      </c>
      <c r="C88" s="46">
        <v>2032</v>
      </c>
      <c r="D88" s="46" t="s">
        <v>7</v>
      </c>
      <c r="E88" s="38" t="s">
        <v>154</v>
      </c>
      <c r="F88" s="38" t="s">
        <v>155</v>
      </c>
      <c r="G88" s="52" t="str">
        <f>VLOOKUP(C88,'MATRICULA(90)'!C26:G115,5,)</f>
        <v>PENDENTE</v>
      </c>
    </row>
    <row r="89" spans="1:7" ht="25.5" x14ac:dyDescent="0.25">
      <c r="A89" s="42">
        <v>87</v>
      </c>
      <c r="B89" s="65" t="s">
        <v>105</v>
      </c>
      <c r="C89" s="45">
        <v>2033</v>
      </c>
      <c r="D89" s="45" t="s">
        <v>7</v>
      </c>
      <c r="E89" s="25" t="s">
        <v>156</v>
      </c>
      <c r="F89" s="25" t="s">
        <v>157</v>
      </c>
      <c r="G89" s="52" t="str">
        <f>VLOOKUP(C89,'MATRICULA(90)'!C27:G116,5,)</f>
        <v>PENDENTE</v>
      </c>
    </row>
    <row r="90" spans="1:7" ht="102" x14ac:dyDescent="0.25">
      <c r="A90" s="42">
        <v>88</v>
      </c>
      <c r="B90" s="64" t="s">
        <v>105</v>
      </c>
      <c r="C90" s="46">
        <v>2034</v>
      </c>
      <c r="D90" s="46" t="s">
        <v>7</v>
      </c>
      <c r="E90" s="38" t="s">
        <v>158</v>
      </c>
      <c r="F90" s="38" t="s">
        <v>159</v>
      </c>
      <c r="G90" s="52" t="str">
        <f>VLOOKUP(C90,'MATRICULA(90)'!C28:G117,5,)</f>
        <v>PENDENTE</v>
      </c>
    </row>
    <row r="91" spans="1:7" ht="25.5" x14ac:dyDescent="0.25">
      <c r="A91" s="42">
        <v>89</v>
      </c>
      <c r="B91" s="65" t="s">
        <v>105</v>
      </c>
      <c r="C91" s="45">
        <v>2035</v>
      </c>
      <c r="D91" s="45" t="s">
        <v>7</v>
      </c>
      <c r="E91" s="25" t="s">
        <v>160</v>
      </c>
      <c r="F91" s="25" t="s">
        <v>161</v>
      </c>
      <c r="G91" s="52" t="str">
        <f>VLOOKUP(C91,'MATRICULA(90)'!C29:G118,5,)</f>
        <v>PENDENTE</v>
      </c>
    </row>
    <row r="92" spans="1:7" ht="25.5" x14ac:dyDescent="0.25">
      <c r="A92" s="42">
        <v>90</v>
      </c>
      <c r="B92" s="64" t="s">
        <v>105</v>
      </c>
      <c r="C92" s="46">
        <v>2036</v>
      </c>
      <c r="D92" s="46" t="s">
        <v>7</v>
      </c>
      <c r="E92" s="38" t="s">
        <v>162</v>
      </c>
      <c r="F92" s="38" t="s">
        <v>163</v>
      </c>
      <c r="G92" s="52" t="str">
        <f>VLOOKUP(C92,'MATRICULA(90)'!C30:G119,5,)</f>
        <v>PENDENTE</v>
      </c>
    </row>
    <row r="93" spans="1:7" ht="25.5" x14ac:dyDescent="0.25">
      <c r="A93" s="42">
        <v>91</v>
      </c>
      <c r="B93" s="65" t="s">
        <v>105</v>
      </c>
      <c r="C93" s="45">
        <v>2038</v>
      </c>
      <c r="D93" s="45" t="s">
        <v>7</v>
      </c>
      <c r="E93" s="25" t="s">
        <v>164</v>
      </c>
      <c r="F93" s="25" t="s">
        <v>165</v>
      </c>
      <c r="G93" s="52" t="str">
        <f>VLOOKUP(C93,'MATRICULA(90)'!C31:G120,5,)</f>
        <v>PENDENTE</v>
      </c>
    </row>
    <row r="94" spans="1:7" ht="25.5" x14ac:dyDescent="0.25">
      <c r="A94" s="42">
        <v>92</v>
      </c>
      <c r="B94" s="64" t="s">
        <v>105</v>
      </c>
      <c r="C94" s="46">
        <v>2039</v>
      </c>
      <c r="D94" s="46" t="s">
        <v>7</v>
      </c>
      <c r="E94" s="38" t="s">
        <v>166</v>
      </c>
      <c r="F94" s="38" t="s">
        <v>167</v>
      </c>
      <c r="G94" s="52" t="str">
        <f>VLOOKUP(C94,'MATRICULA(90)'!C32:G121,5,)</f>
        <v>PENDENTE</v>
      </c>
    </row>
    <row r="95" spans="1:7" ht="25.5" x14ac:dyDescent="0.25">
      <c r="A95" s="42">
        <v>93</v>
      </c>
      <c r="B95" s="65" t="s">
        <v>105</v>
      </c>
      <c r="C95" s="45">
        <v>2040</v>
      </c>
      <c r="D95" s="45" t="s">
        <v>7</v>
      </c>
      <c r="E95" s="25" t="s">
        <v>168</v>
      </c>
      <c r="F95" s="25" t="s">
        <v>169</v>
      </c>
      <c r="G95" s="52" t="str">
        <f>VLOOKUP(C95,'MATRICULA(90)'!C33:G122,5,)</f>
        <v>PENDENTE</v>
      </c>
    </row>
    <row r="96" spans="1:7" ht="25.5" x14ac:dyDescent="0.25">
      <c r="A96" s="42">
        <v>94</v>
      </c>
      <c r="B96" s="64" t="s">
        <v>105</v>
      </c>
      <c r="C96" s="46">
        <v>2041</v>
      </c>
      <c r="D96" s="46" t="s">
        <v>7</v>
      </c>
      <c r="E96" s="38" t="s">
        <v>170</v>
      </c>
      <c r="F96" s="38" t="s">
        <v>171</v>
      </c>
      <c r="G96" s="52" t="str">
        <f>VLOOKUP(C96,'MATRICULA(90)'!C34:G123,5,)</f>
        <v>PENDENTE</v>
      </c>
    </row>
    <row r="97" spans="1:7" ht="25.5" x14ac:dyDescent="0.25">
      <c r="A97" s="42">
        <v>95</v>
      </c>
      <c r="B97" s="65" t="s">
        <v>105</v>
      </c>
      <c r="C97" s="45">
        <v>2050</v>
      </c>
      <c r="D97" s="45" t="s">
        <v>7</v>
      </c>
      <c r="E97" s="25" t="s">
        <v>172</v>
      </c>
      <c r="F97" s="25" t="s">
        <v>173</v>
      </c>
      <c r="G97" s="52" t="str">
        <f>VLOOKUP(C97,'MATRICULA(90)'!C35:G124,5,)</f>
        <v>PENDENTE</v>
      </c>
    </row>
    <row r="98" spans="1:7" ht="25.5" x14ac:dyDescent="0.25">
      <c r="A98" s="42">
        <v>96</v>
      </c>
      <c r="B98" s="64" t="s">
        <v>105</v>
      </c>
      <c r="C98" s="46">
        <v>2052</v>
      </c>
      <c r="D98" s="46" t="s">
        <v>7</v>
      </c>
      <c r="E98" s="38" t="s">
        <v>174</v>
      </c>
      <c r="F98" s="38" t="s">
        <v>52</v>
      </c>
      <c r="G98" s="52" t="str">
        <f>VLOOKUP(C98,'MATRICULA(90)'!C36:G125,5,)</f>
        <v>PENDENTE</v>
      </c>
    </row>
    <row r="99" spans="1:7" ht="25.5" x14ac:dyDescent="0.25">
      <c r="A99" s="42">
        <v>97</v>
      </c>
      <c r="B99" s="65" t="s">
        <v>105</v>
      </c>
      <c r="C99" s="45">
        <v>2053</v>
      </c>
      <c r="D99" s="45" t="s">
        <v>7</v>
      </c>
      <c r="E99" s="25" t="s">
        <v>175</v>
      </c>
      <c r="F99" s="25" t="s">
        <v>54</v>
      </c>
      <c r="G99" s="52" t="str">
        <f>VLOOKUP(C99,'MATRICULA(90)'!C37:G126,5,)</f>
        <v>PENDENTE</v>
      </c>
    </row>
    <row r="100" spans="1:7" ht="25.5" x14ac:dyDescent="0.25">
      <c r="A100" s="42">
        <v>98</v>
      </c>
      <c r="B100" s="64" t="s">
        <v>105</v>
      </c>
      <c r="C100" s="46">
        <v>2054</v>
      </c>
      <c r="D100" s="46" t="s">
        <v>7</v>
      </c>
      <c r="E100" s="38" t="s">
        <v>176</v>
      </c>
      <c r="F100" s="38" t="s">
        <v>56</v>
      </c>
      <c r="G100" s="52" t="str">
        <f>VLOOKUP(C100,'MATRICULA(90)'!C38:G127,5,)</f>
        <v>PENDENTE</v>
      </c>
    </row>
    <row r="101" spans="1:7" ht="25.5" x14ac:dyDescent="0.25">
      <c r="A101" s="42">
        <v>99</v>
      </c>
      <c r="B101" s="65" t="s">
        <v>105</v>
      </c>
      <c r="C101" s="45">
        <v>2055</v>
      </c>
      <c r="D101" s="45" t="s">
        <v>7</v>
      </c>
      <c r="E101" s="25" t="s">
        <v>177</v>
      </c>
      <c r="F101" s="25" t="s">
        <v>58</v>
      </c>
      <c r="G101" s="52" t="str">
        <f>VLOOKUP(C101,'MATRICULA(90)'!C39:G128,5,)</f>
        <v>PENDENTE</v>
      </c>
    </row>
    <row r="102" spans="1:7" ht="25.5" x14ac:dyDescent="0.25">
      <c r="A102" s="42">
        <v>100</v>
      </c>
      <c r="B102" s="64" t="s">
        <v>105</v>
      </c>
      <c r="C102" s="46">
        <v>2056</v>
      </c>
      <c r="D102" s="46" t="s">
        <v>7</v>
      </c>
      <c r="E102" s="38" t="s">
        <v>178</v>
      </c>
      <c r="F102" s="38" t="s">
        <v>60</v>
      </c>
      <c r="G102" s="52" t="str">
        <f>VLOOKUP(C102,'MATRICULA(90)'!C40:G129,5,)</f>
        <v>PENDENTE</v>
      </c>
    </row>
    <row r="103" spans="1:7" ht="25.5" x14ac:dyDescent="0.25">
      <c r="A103" s="42">
        <v>101</v>
      </c>
      <c r="B103" s="65" t="s">
        <v>105</v>
      </c>
      <c r="C103" s="45">
        <v>2057</v>
      </c>
      <c r="D103" s="45" t="s">
        <v>7</v>
      </c>
      <c r="E103" s="25" t="s">
        <v>179</v>
      </c>
      <c r="F103" s="25" t="s">
        <v>62</v>
      </c>
      <c r="G103" s="52" t="str">
        <f>VLOOKUP(C103,'MATRICULA(90)'!C41:G130,5,)</f>
        <v>PENDENTE</v>
      </c>
    </row>
    <row r="104" spans="1:7" ht="25.5" x14ac:dyDescent="0.25">
      <c r="A104" s="42">
        <v>102</v>
      </c>
      <c r="B104" s="65" t="s">
        <v>105</v>
      </c>
      <c r="C104" s="45">
        <v>2080</v>
      </c>
      <c r="D104" s="45" t="s">
        <v>7</v>
      </c>
      <c r="E104" s="25" t="s">
        <v>182</v>
      </c>
      <c r="F104" s="25" t="s">
        <v>183</v>
      </c>
      <c r="G104" s="52" t="str">
        <f>VLOOKUP(C104,'MATRICULA(90)'!C42:G131,5,)</f>
        <v>PENDENTE</v>
      </c>
    </row>
    <row r="105" spans="1:7" ht="25.5" x14ac:dyDescent="0.25">
      <c r="A105" s="42">
        <v>103</v>
      </c>
      <c r="B105" s="64" t="s">
        <v>105</v>
      </c>
      <c r="C105" s="46">
        <v>2081</v>
      </c>
      <c r="D105" s="46" t="s">
        <v>7</v>
      </c>
      <c r="E105" s="38" t="s">
        <v>184</v>
      </c>
      <c r="F105" s="38" t="s">
        <v>185</v>
      </c>
      <c r="G105" s="52" t="str">
        <f>VLOOKUP(C105,'MATRICULA(90)'!C43:G132,5,)</f>
        <v>PENDENTE</v>
      </c>
    </row>
    <row r="106" spans="1:7" ht="25.5" x14ac:dyDescent="0.25">
      <c r="A106" s="42">
        <v>104</v>
      </c>
      <c r="B106" s="65" t="s">
        <v>105</v>
      </c>
      <c r="C106" s="45">
        <v>2082</v>
      </c>
      <c r="D106" s="45" t="s">
        <v>7</v>
      </c>
      <c r="E106" s="25" t="s">
        <v>186</v>
      </c>
      <c r="F106" s="25" t="s">
        <v>187</v>
      </c>
      <c r="G106" s="52" t="str">
        <f>VLOOKUP(C106,'MATRICULA(90)'!C44:G133,5,)</f>
        <v>PENDENTE</v>
      </c>
    </row>
    <row r="107" spans="1:7" ht="38.25" x14ac:dyDescent="0.25">
      <c r="A107" s="42">
        <v>105</v>
      </c>
      <c r="B107" s="64" t="s">
        <v>105</v>
      </c>
      <c r="C107" s="46">
        <v>2083</v>
      </c>
      <c r="D107" s="46" t="s">
        <v>7</v>
      </c>
      <c r="E107" s="38" t="s">
        <v>188</v>
      </c>
      <c r="F107" s="38" t="s">
        <v>189</v>
      </c>
      <c r="G107" s="52" t="str">
        <f>VLOOKUP(C107,'MATRICULA(90)'!C45:G134,5,)</f>
        <v>PENDENTE</v>
      </c>
    </row>
    <row r="108" spans="1:7" ht="25.5" x14ac:dyDescent="0.25">
      <c r="A108" s="42">
        <v>106</v>
      </c>
      <c r="B108" s="65" t="s">
        <v>105</v>
      </c>
      <c r="C108" s="45">
        <v>2800</v>
      </c>
      <c r="D108" s="45" t="s">
        <v>7</v>
      </c>
      <c r="E108" s="25" t="s">
        <v>198</v>
      </c>
      <c r="F108" s="25" t="s">
        <v>199</v>
      </c>
      <c r="G108" s="52" t="str">
        <f>VLOOKUP(C108,'MATRICULA(90)'!C46:G135,5,)</f>
        <v>PENDENTE</v>
      </c>
    </row>
    <row r="109" spans="1:7" ht="25.5" x14ac:dyDescent="0.25">
      <c r="A109" s="42">
        <v>107</v>
      </c>
      <c r="B109" s="64" t="s">
        <v>105</v>
      </c>
      <c r="C109" s="46">
        <v>2801</v>
      </c>
      <c r="D109" s="46" t="s">
        <v>7</v>
      </c>
      <c r="E109" s="38" t="s">
        <v>200</v>
      </c>
      <c r="F109" s="38" t="s">
        <v>201</v>
      </c>
      <c r="G109" s="52" t="str">
        <f>VLOOKUP(C109,'MATRICULA(90)'!C47:G136,5,)</f>
        <v>PENDENTE</v>
      </c>
    </row>
    <row r="110" spans="1:7" ht="25.5" x14ac:dyDescent="0.25">
      <c r="A110" s="42">
        <v>108</v>
      </c>
      <c r="B110" s="65" t="s">
        <v>105</v>
      </c>
      <c r="C110" s="45">
        <v>2802</v>
      </c>
      <c r="D110" s="45" t="s">
        <v>7</v>
      </c>
      <c r="E110" s="25" t="s">
        <v>202</v>
      </c>
      <c r="F110" s="25" t="s">
        <v>203</v>
      </c>
      <c r="G110" s="52" t="str">
        <f>VLOOKUP(C110,'MATRICULA(90)'!C48:G137,5,)</f>
        <v>PENDENTE</v>
      </c>
    </row>
    <row r="111" spans="1:7" ht="38.25" x14ac:dyDescent="0.25">
      <c r="A111" s="42">
        <v>109</v>
      </c>
      <c r="B111" s="64" t="s">
        <v>105</v>
      </c>
      <c r="C111" s="46">
        <v>2803</v>
      </c>
      <c r="D111" s="46" t="s">
        <v>7</v>
      </c>
      <c r="E111" s="38" t="s">
        <v>204</v>
      </c>
      <c r="F111" s="38" t="s">
        <v>205</v>
      </c>
      <c r="G111" s="52" t="str">
        <f>VLOOKUP(C111,'MATRICULA(90)'!C49:G138,5,)</f>
        <v>PENDENTE</v>
      </c>
    </row>
    <row r="112" spans="1:7" x14ac:dyDescent="0.25">
      <c r="A112" s="42">
        <v>110</v>
      </c>
      <c r="B112" s="65" t="s">
        <v>105</v>
      </c>
      <c r="C112" s="45">
        <v>2804</v>
      </c>
      <c r="D112" s="45" t="s">
        <v>7</v>
      </c>
      <c r="E112" s="25" t="s">
        <v>206</v>
      </c>
      <c r="F112" s="25" t="s">
        <v>207</v>
      </c>
      <c r="G112" s="52" t="str">
        <f>VLOOKUP(C112,'MATRICULA(90)'!C50:G139,5,)</f>
        <v>PENDENTE</v>
      </c>
    </row>
    <row r="113" spans="1:7" x14ac:dyDescent="0.25">
      <c r="A113" s="42">
        <v>111</v>
      </c>
      <c r="B113" s="64" t="s">
        <v>105</v>
      </c>
      <c r="C113" s="46">
        <v>2805</v>
      </c>
      <c r="D113" s="46" t="s">
        <v>7</v>
      </c>
      <c r="E113" s="38" t="s">
        <v>208</v>
      </c>
      <c r="F113" s="38" t="s">
        <v>209</v>
      </c>
      <c r="G113" s="52" t="str">
        <f>VLOOKUP(C113,'MATRICULA(90)'!C51:G140,5,)</f>
        <v>PENDENTE</v>
      </c>
    </row>
    <row r="114" spans="1:7" ht="25.5" x14ac:dyDescent="0.25">
      <c r="A114" s="42">
        <v>112</v>
      </c>
      <c r="B114" s="65" t="s">
        <v>105</v>
      </c>
      <c r="C114" s="45">
        <v>2900</v>
      </c>
      <c r="D114" s="45" t="s">
        <v>7</v>
      </c>
      <c r="E114" s="25" t="s">
        <v>210</v>
      </c>
      <c r="F114" s="25" t="s">
        <v>211</v>
      </c>
      <c r="G114" s="52" t="str">
        <f>VLOOKUP(C114,'MATRICULA(90)'!C52:G141,5,)</f>
        <v>PENDENTE</v>
      </c>
    </row>
    <row r="115" spans="1:7" ht="25.5" x14ac:dyDescent="0.25">
      <c r="A115" s="42">
        <v>113</v>
      </c>
      <c r="B115" s="64" t="s">
        <v>105</v>
      </c>
      <c r="C115" s="46">
        <v>2901</v>
      </c>
      <c r="D115" s="46" t="s">
        <v>7</v>
      </c>
      <c r="E115" s="38" t="s">
        <v>212</v>
      </c>
      <c r="F115" s="38" t="s">
        <v>213</v>
      </c>
      <c r="G115" s="52" t="str">
        <f>VLOOKUP(C115,'MATRICULA(90)'!C53:G142,5,)</f>
        <v>PENDENTE</v>
      </c>
    </row>
    <row r="116" spans="1:7" ht="25.5" x14ac:dyDescent="0.25">
      <c r="A116" s="42">
        <v>114</v>
      </c>
      <c r="B116" s="65" t="s">
        <v>105</v>
      </c>
      <c r="C116" s="45">
        <v>2902</v>
      </c>
      <c r="D116" s="45" t="s">
        <v>7</v>
      </c>
      <c r="E116" s="25" t="s">
        <v>214</v>
      </c>
      <c r="F116" s="25" t="s">
        <v>215</v>
      </c>
      <c r="G116" s="52" t="str">
        <f>VLOOKUP(C116,'MATRICULA(90)'!C54:G143,5,)</f>
        <v>PENDENTE</v>
      </c>
    </row>
    <row r="117" spans="1:7" ht="25.5" x14ac:dyDescent="0.25">
      <c r="A117" s="42">
        <v>115</v>
      </c>
      <c r="B117" s="64" t="s">
        <v>105</v>
      </c>
      <c r="C117" s="46">
        <v>2903</v>
      </c>
      <c r="D117" s="46" t="s">
        <v>7</v>
      </c>
      <c r="E117" s="38" t="s">
        <v>216</v>
      </c>
      <c r="F117" s="38" t="s">
        <v>215</v>
      </c>
      <c r="G117" s="52" t="str">
        <f>VLOOKUP(C117,'MATRICULA(90)'!C55:G144,5,)</f>
        <v>PENDENTE</v>
      </c>
    </row>
    <row r="118" spans="1:7" ht="25.5" x14ac:dyDescent="0.25">
      <c r="A118" s="42">
        <v>116</v>
      </c>
      <c r="B118" s="65" t="s">
        <v>105</v>
      </c>
      <c r="C118" s="45">
        <v>2904</v>
      </c>
      <c r="D118" s="45" t="s">
        <v>7</v>
      </c>
      <c r="E118" s="25" t="s">
        <v>217</v>
      </c>
      <c r="F118" s="25" t="s">
        <v>218</v>
      </c>
      <c r="G118" s="52" t="str">
        <f>VLOOKUP(C118,'MATRICULA(90)'!C56:G145,5,)</f>
        <v>PENDENTE</v>
      </c>
    </row>
    <row r="119" spans="1:7" ht="25.5" x14ac:dyDescent="0.25">
      <c r="A119" s="42">
        <v>117</v>
      </c>
      <c r="B119" s="64" t="s">
        <v>105</v>
      </c>
      <c r="C119" s="46">
        <v>2905</v>
      </c>
      <c r="D119" s="46" t="s">
        <v>7</v>
      </c>
      <c r="E119" s="38" t="s">
        <v>219</v>
      </c>
      <c r="F119" s="38" t="s">
        <v>220</v>
      </c>
      <c r="G119" s="52" t="str">
        <f>VLOOKUP(C119,'MATRICULA(90)'!C57:G146,5,)</f>
        <v>PENDENTE</v>
      </c>
    </row>
    <row r="120" spans="1:7" ht="38.25" x14ac:dyDescent="0.25">
      <c r="A120" s="42">
        <v>118</v>
      </c>
      <c r="B120" s="65" t="s">
        <v>105</v>
      </c>
      <c r="C120" s="45">
        <v>2906</v>
      </c>
      <c r="D120" s="45" t="s">
        <v>7</v>
      </c>
      <c r="E120" s="25" t="s">
        <v>221</v>
      </c>
      <c r="F120" s="25" t="s">
        <v>222</v>
      </c>
      <c r="G120" s="52" t="str">
        <f>VLOOKUP(C120,'MATRICULA(90)'!C58:G147,5,)</f>
        <v>PENDENTE</v>
      </c>
    </row>
    <row r="121" spans="1:7" x14ac:dyDescent="0.25">
      <c r="A121" s="42">
        <v>119</v>
      </c>
      <c r="B121" s="64" t="s">
        <v>105</v>
      </c>
      <c r="C121" s="46">
        <v>2907</v>
      </c>
      <c r="D121" s="46" t="s">
        <v>7</v>
      </c>
      <c r="E121" s="38" t="s">
        <v>223</v>
      </c>
      <c r="F121" s="38" t="s">
        <v>224</v>
      </c>
      <c r="G121" s="52" t="str">
        <f>VLOOKUP(C121,'MATRICULA(90)'!C59:G148,5,)</f>
        <v>PENDENTE</v>
      </c>
    </row>
    <row r="122" spans="1:7" x14ac:dyDescent="0.25">
      <c r="A122" s="42">
        <v>120</v>
      </c>
      <c r="B122" s="65" t="s">
        <v>105</v>
      </c>
      <c r="C122" s="45">
        <v>2908</v>
      </c>
      <c r="D122" s="45" t="s">
        <v>7</v>
      </c>
      <c r="E122" s="25" t="s">
        <v>225</v>
      </c>
      <c r="F122" s="25" t="s">
        <v>226</v>
      </c>
      <c r="G122" s="52" t="str">
        <f>VLOOKUP(C122,'MATRICULA(90)'!C60:G149,5,)</f>
        <v>PENDENTE</v>
      </c>
    </row>
    <row r="123" spans="1:7" x14ac:dyDescent="0.25">
      <c r="A123" s="42">
        <v>121</v>
      </c>
      <c r="B123" s="64" t="s">
        <v>105</v>
      </c>
      <c r="C123" s="46">
        <v>2909</v>
      </c>
      <c r="D123" s="46" t="s">
        <v>7</v>
      </c>
      <c r="E123" s="38" t="s">
        <v>227</v>
      </c>
      <c r="F123" s="38" t="s">
        <v>228</v>
      </c>
      <c r="G123" s="52" t="str">
        <f>VLOOKUP(C123,'MATRICULA(90)'!C61:G150,5,)</f>
        <v>PENDENTE</v>
      </c>
    </row>
    <row r="124" spans="1:7" x14ac:dyDescent="0.25">
      <c r="A124" s="42">
        <v>122</v>
      </c>
      <c r="B124" s="65" t="s">
        <v>105</v>
      </c>
      <c r="C124" s="45">
        <v>2910</v>
      </c>
      <c r="D124" s="45" t="s">
        <v>7</v>
      </c>
      <c r="E124" s="25" t="s">
        <v>229</v>
      </c>
      <c r="F124" s="25" t="s">
        <v>230</v>
      </c>
      <c r="G124" s="52" t="str">
        <f>VLOOKUP(C124,'MATRICULA(90)'!C62:G151,5,)</f>
        <v>PENDENTE</v>
      </c>
    </row>
    <row r="125" spans="1:7" x14ac:dyDescent="0.25">
      <c r="A125" s="42">
        <v>123</v>
      </c>
      <c r="B125" s="64" t="s">
        <v>105</v>
      </c>
      <c r="C125" s="46">
        <v>2911</v>
      </c>
      <c r="D125" s="46" t="s">
        <v>7</v>
      </c>
      <c r="E125" s="38" t="s">
        <v>231</v>
      </c>
      <c r="F125" s="38" t="s">
        <v>232</v>
      </c>
      <c r="G125" s="52" t="str">
        <f>VLOOKUP(C125,'MATRICULA(90)'!C63:G152,5,)</f>
        <v>PENDENTE</v>
      </c>
    </row>
    <row r="126" spans="1:7" ht="25.5" x14ac:dyDescent="0.25">
      <c r="A126" s="42">
        <v>124</v>
      </c>
      <c r="B126" s="65" t="s">
        <v>105</v>
      </c>
      <c r="C126" s="45">
        <v>2951</v>
      </c>
      <c r="D126" s="45" t="s">
        <v>7</v>
      </c>
      <c r="E126" s="25" t="s">
        <v>233</v>
      </c>
      <c r="F126" s="25" t="s">
        <v>234</v>
      </c>
      <c r="G126" s="52" t="str">
        <f>VLOOKUP(C126,'MATRICULA(90)'!C64:G153,5,)</f>
        <v>PENDENTE</v>
      </c>
    </row>
    <row r="127" spans="1:7" ht="25.5" x14ac:dyDescent="0.25">
      <c r="A127" s="42">
        <v>125</v>
      </c>
      <c r="B127" s="64" t="s">
        <v>105</v>
      </c>
      <c r="C127" s="46">
        <v>2913</v>
      </c>
      <c r="D127" s="46" t="s">
        <v>7</v>
      </c>
      <c r="E127" s="38" t="s">
        <v>235</v>
      </c>
      <c r="F127" s="38" t="s">
        <v>236</v>
      </c>
      <c r="G127" s="52" t="str">
        <f>VLOOKUP(C127,'MATRICULA(90)'!C65:G154,5,)</f>
        <v>PENDENTE</v>
      </c>
    </row>
    <row r="128" spans="1:7" ht="25.5" x14ac:dyDescent="0.25">
      <c r="A128" s="42">
        <v>126</v>
      </c>
      <c r="B128" s="65" t="s">
        <v>105</v>
      </c>
      <c r="C128" s="45">
        <v>2914</v>
      </c>
      <c r="D128" s="45" t="s">
        <v>7</v>
      </c>
      <c r="E128" s="25" t="s">
        <v>237</v>
      </c>
      <c r="F128" s="25" t="s">
        <v>238</v>
      </c>
      <c r="G128" s="52" t="str">
        <f>VLOOKUP(C128,'MATRICULA(90)'!C66:G155,5,)</f>
        <v>PENDENTE</v>
      </c>
    </row>
    <row r="129" spans="1:7" x14ac:dyDescent="0.25">
      <c r="A129" s="42">
        <v>127</v>
      </c>
      <c r="B129" s="64" t="s">
        <v>105</v>
      </c>
      <c r="C129" s="46">
        <v>2915</v>
      </c>
      <c r="D129" s="46" t="s">
        <v>7</v>
      </c>
      <c r="E129" s="38" t="s">
        <v>239</v>
      </c>
      <c r="F129" s="38" t="s">
        <v>240</v>
      </c>
      <c r="G129" s="52" t="str">
        <f>VLOOKUP(C129,'MATRICULA(90)'!C67:G156,5,)</f>
        <v>PENDENTE</v>
      </c>
    </row>
    <row r="130" spans="1:7" ht="38.25" x14ac:dyDescent="0.25">
      <c r="A130" s="42">
        <v>128</v>
      </c>
      <c r="B130" s="65" t="s">
        <v>105</v>
      </c>
      <c r="C130" s="45">
        <v>2916</v>
      </c>
      <c r="D130" s="45" t="s">
        <v>7</v>
      </c>
      <c r="E130" s="25" t="s">
        <v>241</v>
      </c>
      <c r="F130" s="25" t="s">
        <v>242</v>
      </c>
      <c r="G130" s="52" t="str">
        <f>VLOOKUP(C130,'MATRICULA(90)'!C68:G157,5,)</f>
        <v>PENDENTE</v>
      </c>
    </row>
    <row r="131" spans="1:7" ht="25.5" x14ac:dyDescent="0.25">
      <c r="A131" s="42">
        <v>129</v>
      </c>
      <c r="B131" s="64" t="s">
        <v>105</v>
      </c>
      <c r="C131" s="46">
        <v>2917</v>
      </c>
      <c r="D131" s="46" t="s">
        <v>7</v>
      </c>
      <c r="E131" s="38" t="s">
        <v>243</v>
      </c>
      <c r="F131" s="38" t="s">
        <v>244</v>
      </c>
      <c r="G131" s="52" t="str">
        <f>VLOOKUP(C131,'MATRICULA(90)'!C69:G158,5,)</f>
        <v>PENDENTE</v>
      </c>
    </row>
    <row r="132" spans="1:7" x14ac:dyDescent="0.25">
      <c r="A132" s="42">
        <v>130</v>
      </c>
      <c r="B132" s="65" t="s">
        <v>105</v>
      </c>
      <c r="C132" s="45">
        <v>2918</v>
      </c>
      <c r="D132" s="45" t="s">
        <v>7</v>
      </c>
      <c r="E132" s="25" t="s">
        <v>245</v>
      </c>
      <c r="F132" s="25" t="s">
        <v>246</v>
      </c>
      <c r="G132" s="52" t="str">
        <f>VLOOKUP(C132,'MATRICULA(90)'!C70:G159,5,)</f>
        <v>PENDENTE</v>
      </c>
    </row>
    <row r="133" spans="1:7" ht="25.5" x14ac:dyDescent="0.25">
      <c r="A133" s="42">
        <v>131</v>
      </c>
      <c r="B133" s="64" t="s">
        <v>105</v>
      </c>
      <c r="C133" s="46">
        <v>2919</v>
      </c>
      <c r="D133" s="46" t="s">
        <v>7</v>
      </c>
      <c r="E133" s="38" t="s">
        <v>247</v>
      </c>
      <c r="F133" s="38" t="s">
        <v>248</v>
      </c>
      <c r="G133" s="52" t="str">
        <f>VLOOKUP(C133,'MATRICULA(90)'!C71:G160,5,)</f>
        <v>PENDENTE</v>
      </c>
    </row>
    <row r="134" spans="1:7" ht="25.5" x14ac:dyDescent="0.25">
      <c r="A134" s="42">
        <v>132</v>
      </c>
      <c r="B134" s="65" t="s">
        <v>105</v>
      </c>
      <c r="C134" s="45">
        <v>2920</v>
      </c>
      <c r="D134" s="45" t="s">
        <v>7</v>
      </c>
      <c r="E134" s="25" t="s">
        <v>249</v>
      </c>
      <c r="F134" s="25" t="s">
        <v>250</v>
      </c>
      <c r="G134" s="52" t="str">
        <f>VLOOKUP(C134,'MATRICULA(90)'!C72:G161,5,)</f>
        <v>PENDENTE</v>
      </c>
    </row>
    <row r="135" spans="1:7" ht="25.5" x14ac:dyDescent="0.25">
      <c r="A135" s="42">
        <v>133</v>
      </c>
      <c r="B135" s="64" t="s">
        <v>105</v>
      </c>
      <c r="C135" s="46">
        <v>2921</v>
      </c>
      <c r="D135" s="46" t="s">
        <v>7</v>
      </c>
      <c r="E135" s="38" t="s">
        <v>251</v>
      </c>
      <c r="F135" s="38" t="s">
        <v>252</v>
      </c>
      <c r="G135" s="52" t="str">
        <f>VLOOKUP(C135,'MATRICULA(90)'!C73:G162,5,)</f>
        <v>PENDENTE</v>
      </c>
    </row>
    <row r="136" spans="1:7" ht="25.5" x14ac:dyDescent="0.25">
      <c r="A136" s="42">
        <v>134</v>
      </c>
      <c r="B136" s="65" t="s">
        <v>105</v>
      </c>
      <c r="C136" s="45">
        <v>2922</v>
      </c>
      <c r="D136" s="45" t="s">
        <v>7</v>
      </c>
      <c r="E136" s="25" t="s">
        <v>253</v>
      </c>
      <c r="F136" s="25" t="s">
        <v>254</v>
      </c>
      <c r="G136" s="52" t="str">
        <f>VLOOKUP(C136,'MATRICULA(90)'!C74:G163,5,)</f>
        <v>PENDENTE</v>
      </c>
    </row>
    <row r="137" spans="1:7" ht="25.5" x14ac:dyDescent="0.25">
      <c r="A137" s="42">
        <v>135</v>
      </c>
      <c r="B137" s="64" t="s">
        <v>105</v>
      </c>
      <c r="C137" s="46">
        <v>2923</v>
      </c>
      <c r="D137" s="46" t="s">
        <v>7</v>
      </c>
      <c r="E137" s="38" t="s">
        <v>255</v>
      </c>
      <c r="F137" s="38" t="s">
        <v>256</v>
      </c>
      <c r="G137" s="52" t="str">
        <f>VLOOKUP(C137,'MATRICULA(90)'!C75:G164,5,)</f>
        <v>PENDENTE</v>
      </c>
    </row>
    <row r="138" spans="1:7" ht="25.5" x14ac:dyDescent="0.25">
      <c r="A138" s="42">
        <v>136</v>
      </c>
      <c r="B138" s="65" t="s">
        <v>105</v>
      </c>
      <c r="C138" s="45">
        <v>2930</v>
      </c>
      <c r="D138" s="45" t="s">
        <v>7</v>
      </c>
      <c r="E138" s="25" t="s">
        <v>269</v>
      </c>
      <c r="F138" s="25" t="s">
        <v>270</v>
      </c>
      <c r="G138" s="52" t="str">
        <f>VLOOKUP(C138,'MATRICULA(90)'!C76:G165,5,)</f>
        <v>PENDENTE</v>
      </c>
    </row>
    <row r="139" spans="1:7" x14ac:dyDescent="0.25">
      <c r="A139" s="42">
        <v>137</v>
      </c>
      <c r="B139" s="64" t="s">
        <v>105</v>
      </c>
      <c r="C139" s="46">
        <v>2931</v>
      </c>
      <c r="D139" s="46" t="s">
        <v>7</v>
      </c>
      <c r="E139" s="38" t="s">
        <v>271</v>
      </c>
      <c r="F139" s="38" t="s">
        <v>272</v>
      </c>
      <c r="G139" s="52" t="str">
        <f>VLOOKUP(C139,'MATRICULA(90)'!C77:G166,5,)</f>
        <v>PENDENTE</v>
      </c>
    </row>
    <row r="140" spans="1:7" x14ac:dyDescent="0.25">
      <c r="A140" s="42">
        <v>138</v>
      </c>
      <c r="B140" s="65" t="s">
        <v>105</v>
      </c>
      <c r="C140" s="45">
        <v>2932</v>
      </c>
      <c r="D140" s="45" t="s">
        <v>7</v>
      </c>
      <c r="E140" s="25" t="s">
        <v>273</v>
      </c>
      <c r="F140" s="25" t="s">
        <v>274</v>
      </c>
      <c r="G140" s="52" t="str">
        <f>VLOOKUP(C140,'MATRICULA(90)'!C78:G167,5,)</f>
        <v>PENDENTE</v>
      </c>
    </row>
    <row r="141" spans="1:7" ht="25.5" x14ac:dyDescent="0.25">
      <c r="A141" s="42">
        <v>139</v>
      </c>
      <c r="B141" s="64" t="s">
        <v>105</v>
      </c>
      <c r="C141" s="46">
        <v>2933</v>
      </c>
      <c r="D141" s="46" t="s">
        <v>7</v>
      </c>
      <c r="E141" s="38" t="s">
        <v>275</v>
      </c>
      <c r="F141" s="38" t="s">
        <v>276</v>
      </c>
      <c r="G141" s="52" t="str">
        <f>VLOOKUP(C141,'MATRICULA(90)'!C79:G168,5,)</f>
        <v>PENDENTE</v>
      </c>
    </row>
    <row r="142" spans="1:7" ht="38.25" x14ac:dyDescent="0.25">
      <c r="A142" s="42">
        <v>140</v>
      </c>
      <c r="B142" s="65" t="s">
        <v>105</v>
      </c>
      <c r="C142" s="45">
        <v>2935</v>
      </c>
      <c r="D142" s="45" t="s">
        <v>7</v>
      </c>
      <c r="E142" s="25" t="s">
        <v>277</v>
      </c>
      <c r="F142" s="25" t="s">
        <v>278</v>
      </c>
      <c r="G142" s="52" t="str">
        <f>VLOOKUP(C142,'MATRICULA(90)'!C80:G169,5,)</f>
        <v>PENDENTE</v>
      </c>
    </row>
    <row r="143" spans="1:7" x14ac:dyDescent="0.25">
      <c r="A143" s="42">
        <v>141</v>
      </c>
      <c r="B143" s="64" t="s">
        <v>105</v>
      </c>
      <c r="C143" s="46">
        <v>2936</v>
      </c>
      <c r="D143" s="46" t="s">
        <v>7</v>
      </c>
      <c r="E143" s="38" t="s">
        <v>279</v>
      </c>
      <c r="F143" s="38" t="s">
        <v>280</v>
      </c>
      <c r="G143" s="52" t="str">
        <f>VLOOKUP(C143,'MATRICULA(90)'!C81:G170,5,)</f>
        <v>PENDENTE</v>
      </c>
    </row>
    <row r="144" spans="1:7" ht="25.5" x14ac:dyDescent="0.25">
      <c r="A144" s="42">
        <v>142</v>
      </c>
      <c r="B144" s="65" t="s">
        <v>105</v>
      </c>
      <c r="C144" s="45">
        <v>2937</v>
      </c>
      <c r="D144" s="45" t="s">
        <v>7</v>
      </c>
      <c r="E144" s="25" t="s">
        <v>281</v>
      </c>
      <c r="F144" s="25" t="s">
        <v>282</v>
      </c>
      <c r="G144" s="52" t="str">
        <f>VLOOKUP(C144,'MATRICULA(90)'!C82:G171,5,)</f>
        <v>PENDENTE</v>
      </c>
    </row>
    <row r="145" spans="1:7" x14ac:dyDescent="0.25">
      <c r="A145" s="42">
        <v>143</v>
      </c>
      <c r="B145" s="64" t="s">
        <v>105</v>
      </c>
      <c r="C145" s="46">
        <v>2938</v>
      </c>
      <c r="D145" s="46" t="s">
        <v>7</v>
      </c>
      <c r="E145" s="38" t="s">
        <v>283</v>
      </c>
      <c r="F145" s="38" t="s">
        <v>284</v>
      </c>
      <c r="G145" s="52" t="str">
        <f>VLOOKUP(C145,'MATRICULA(90)'!C83:G172,5,)</f>
        <v>PENDENTE</v>
      </c>
    </row>
    <row r="146" spans="1:7" x14ac:dyDescent="0.25">
      <c r="A146" s="42">
        <v>144</v>
      </c>
      <c r="B146" s="64" t="s">
        <v>105</v>
      </c>
      <c r="C146" s="46">
        <v>2942</v>
      </c>
      <c r="D146" s="46" t="s">
        <v>7</v>
      </c>
      <c r="E146" s="38" t="s">
        <v>291</v>
      </c>
      <c r="F146" s="38" t="s">
        <v>292</v>
      </c>
      <c r="G146" s="52" t="str">
        <f>VLOOKUP(C146,'MATRICULA(90)'!C84:G173,5,)</f>
        <v>PENDENTE</v>
      </c>
    </row>
    <row r="147" spans="1:7" x14ac:dyDescent="0.25">
      <c r="A147" s="42">
        <v>145</v>
      </c>
      <c r="B147" s="65" t="s">
        <v>105</v>
      </c>
      <c r="C147" s="45">
        <v>2943</v>
      </c>
      <c r="D147" s="45" t="s">
        <v>7</v>
      </c>
      <c r="E147" s="47" t="s">
        <v>293</v>
      </c>
      <c r="F147" s="47" t="s">
        <v>294</v>
      </c>
      <c r="G147" s="52" t="str">
        <f>VLOOKUP(C147,'MATRICULA(90)'!C85:G174,5,)</f>
        <v>PENDENTE</v>
      </c>
    </row>
    <row r="148" spans="1:7" x14ac:dyDescent="0.25">
      <c r="A148" s="42">
        <v>146</v>
      </c>
      <c r="B148" s="64" t="s">
        <v>105</v>
      </c>
      <c r="C148" s="46">
        <v>2944</v>
      </c>
      <c r="D148" s="46" t="s">
        <v>7</v>
      </c>
      <c r="E148" s="48" t="s">
        <v>295</v>
      </c>
      <c r="F148" s="48" t="s">
        <v>296</v>
      </c>
      <c r="G148" s="52" t="str">
        <f>VLOOKUP(C148,'MATRICULA(90)'!C86:G175,5,)</f>
        <v>PENDENTE</v>
      </c>
    </row>
    <row r="149" spans="1:7" ht="25.5" x14ac:dyDescent="0.25">
      <c r="A149" s="42">
        <v>147</v>
      </c>
      <c r="B149" s="65" t="s">
        <v>105</v>
      </c>
      <c r="C149" s="45">
        <v>2945</v>
      </c>
      <c r="D149" s="45" t="s">
        <v>7</v>
      </c>
      <c r="E149" s="47" t="s">
        <v>297</v>
      </c>
      <c r="F149" s="47" t="s">
        <v>298</v>
      </c>
      <c r="G149" s="52" t="str">
        <f>VLOOKUP(C149,'MATRICULA(90)'!C87:G176,5,)</f>
        <v>PENDENTE</v>
      </c>
    </row>
    <row r="150" spans="1:7" ht="38.25" x14ac:dyDescent="0.25">
      <c r="A150" s="42">
        <v>148</v>
      </c>
      <c r="B150" s="64" t="s">
        <v>105</v>
      </c>
      <c r="C150" s="46">
        <v>2946</v>
      </c>
      <c r="D150" s="46" t="s">
        <v>7</v>
      </c>
      <c r="E150" s="48" t="s">
        <v>299</v>
      </c>
      <c r="F150" s="48" t="s">
        <v>300</v>
      </c>
      <c r="G150" s="52" t="str">
        <f>VLOOKUP(C150,'MATRICULA(90)'!C88:G177,5,)</f>
        <v>PENDENTE</v>
      </c>
    </row>
    <row r="151" spans="1:7" ht="25.5" x14ac:dyDescent="0.25">
      <c r="A151" s="42">
        <v>149</v>
      </c>
      <c r="B151" s="65" t="s">
        <v>105</v>
      </c>
      <c r="C151" s="45">
        <v>2947</v>
      </c>
      <c r="D151" s="45" t="s">
        <v>7</v>
      </c>
      <c r="E151" s="49" t="s">
        <v>301</v>
      </c>
      <c r="F151" s="47" t="s">
        <v>302</v>
      </c>
      <c r="G151" s="52" t="str">
        <f>VLOOKUP(C151,'MATRICULA(90)'!C89:G178,5,)</f>
        <v>PENDENTE</v>
      </c>
    </row>
    <row r="152" spans="1:7" ht="25.5" x14ac:dyDescent="0.25">
      <c r="A152" s="42">
        <v>150</v>
      </c>
      <c r="B152" s="64" t="s">
        <v>105</v>
      </c>
      <c r="C152" s="46">
        <v>2948</v>
      </c>
      <c r="D152" s="46" t="s">
        <v>7</v>
      </c>
      <c r="E152" s="48" t="s">
        <v>303</v>
      </c>
      <c r="F152" s="48" t="s">
        <v>304</v>
      </c>
      <c r="G152" s="52" t="str">
        <f>VLOOKUP(C152,'MATRICULA(90)'!C90:G179,5,)</f>
        <v>PENDENTE</v>
      </c>
    </row>
    <row r="153" spans="1:7" ht="25.5" x14ac:dyDescent="0.25">
      <c r="A153" s="42">
        <v>151</v>
      </c>
      <c r="B153" s="65" t="s">
        <v>105</v>
      </c>
      <c r="C153" s="45">
        <v>2949</v>
      </c>
      <c r="D153" s="45" t="s">
        <v>7</v>
      </c>
      <c r="E153" s="47" t="s">
        <v>305</v>
      </c>
      <c r="F153" s="47" t="s">
        <v>305</v>
      </c>
      <c r="G153" s="52" t="str">
        <f>VLOOKUP(C153,'MATRICULA(90)'!C91:G180,5,)</f>
        <v>PENDENTE</v>
      </c>
    </row>
    <row r="154" spans="1:7" x14ac:dyDescent="0.25">
      <c r="A154" s="42">
        <v>152</v>
      </c>
      <c r="B154" s="64" t="s">
        <v>105</v>
      </c>
      <c r="C154" s="46">
        <v>2950</v>
      </c>
      <c r="D154" s="46" t="s">
        <v>7</v>
      </c>
      <c r="E154" s="38" t="s">
        <v>306</v>
      </c>
      <c r="F154" s="38" t="s">
        <v>307</v>
      </c>
      <c r="G154" s="52" t="str">
        <f>VLOOKUP(C154,'MATRICULA(90)'!C92:G181,5,)</f>
        <v>PENDENTE</v>
      </c>
    </row>
  </sheetData>
  <mergeCells count="1">
    <mergeCell ref="A1:G1"/>
  </mergeCells>
  <conditionalFormatting sqref="G3:G1048576">
    <cfRule type="cellIs" dxfId="18" priority="2" operator="equal">
      <formula>"CONCLUÍDO"</formula>
    </cfRule>
    <cfRule type="cellIs" dxfId="17" priority="3" operator="equal">
      <formula>"EM ANDAMENTO"</formula>
    </cfRule>
    <cfRule type="cellIs" dxfId="16" priority="4" operator="equal">
      <formula>"PENDENTE"</formula>
    </cfRule>
  </conditionalFormatting>
  <conditionalFormatting sqref="C1:C1048576">
    <cfRule type="duplicateValues" dxfId="15" priority="1"/>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8FCE-AFAF-49FF-A6EF-A8510B7A0A62}">
  <sheetPr codeName="Planilha5">
    <tabColor theme="9" tint="0.59999389629810485"/>
  </sheetPr>
  <dimension ref="A1:G11"/>
  <sheetViews>
    <sheetView topLeftCell="B1" workbookViewId="0">
      <selection activeCell="D29" sqref="D29"/>
    </sheetView>
  </sheetViews>
  <sheetFormatPr defaultRowHeight="15" x14ac:dyDescent="0.25"/>
  <cols>
    <col min="1" max="1" width="9.7109375" customWidth="1"/>
    <col min="2" max="2" width="26.42578125" customWidth="1"/>
    <col min="3" max="3" width="18.42578125" bestFit="1" customWidth="1"/>
    <col min="4" max="4" width="15.7109375" customWidth="1"/>
    <col min="5" max="5" width="119.28515625" customWidth="1"/>
    <col min="6" max="6" width="65" customWidth="1"/>
    <col min="7" max="7" width="16.28515625" style="54" bestFit="1" customWidth="1"/>
  </cols>
  <sheetData>
    <row r="1" spans="1:7" ht="33.75" x14ac:dyDescent="0.25">
      <c r="A1" s="53" t="s">
        <v>372</v>
      </c>
      <c r="B1" s="53"/>
      <c r="C1" s="53"/>
      <c r="D1" s="53"/>
      <c r="E1" s="53"/>
      <c r="F1" s="53"/>
    </row>
    <row r="2" spans="1:7" ht="15.75" thickBot="1" x14ac:dyDescent="0.3">
      <c r="A2" s="33" t="s">
        <v>366</v>
      </c>
      <c r="B2" s="34" t="s">
        <v>1</v>
      </c>
      <c r="C2" s="33" t="s">
        <v>2</v>
      </c>
      <c r="D2" s="34" t="s">
        <v>3</v>
      </c>
      <c r="E2" s="34" t="s">
        <v>4</v>
      </c>
      <c r="F2" s="35" t="s">
        <v>5</v>
      </c>
      <c r="G2" s="44" t="s">
        <v>367</v>
      </c>
    </row>
    <row r="3" spans="1:7" ht="25.5" x14ac:dyDescent="0.25">
      <c r="A3" s="39">
        <v>1</v>
      </c>
      <c r="B3" s="8" t="s">
        <v>308</v>
      </c>
      <c r="C3" s="8">
        <v>3000</v>
      </c>
      <c r="D3" s="8" t="s">
        <v>7</v>
      </c>
      <c r="E3" s="9" t="s">
        <v>309</v>
      </c>
      <c r="F3" s="10" t="s">
        <v>309</v>
      </c>
      <c r="G3" s="55" t="s">
        <v>368</v>
      </c>
    </row>
    <row r="4" spans="1:7" x14ac:dyDescent="0.25">
      <c r="A4" s="39">
        <v>2</v>
      </c>
      <c r="B4" s="5" t="s">
        <v>308</v>
      </c>
      <c r="C4" s="5">
        <v>3001</v>
      </c>
      <c r="D4" s="5" t="s">
        <v>7</v>
      </c>
      <c r="E4" s="6" t="s">
        <v>310</v>
      </c>
      <c r="F4" s="7" t="s">
        <v>311</v>
      </c>
      <c r="G4" s="55" t="s">
        <v>368</v>
      </c>
    </row>
    <row r="5" spans="1:7" ht="25.5" x14ac:dyDescent="0.25">
      <c r="A5" s="39">
        <v>3</v>
      </c>
      <c r="B5" s="8" t="s">
        <v>308</v>
      </c>
      <c r="C5" s="8">
        <v>3002</v>
      </c>
      <c r="D5" s="8" t="s">
        <v>7</v>
      </c>
      <c r="E5" s="9" t="s">
        <v>312</v>
      </c>
      <c r="F5" s="10" t="s">
        <v>313</v>
      </c>
      <c r="G5" s="55" t="s">
        <v>368</v>
      </c>
    </row>
    <row r="6" spans="1:7" x14ac:dyDescent="0.25">
      <c r="A6" s="39">
        <v>4</v>
      </c>
      <c r="B6" s="5" t="s">
        <v>308</v>
      </c>
      <c r="C6" s="5">
        <v>3003</v>
      </c>
      <c r="D6" s="5" t="s">
        <v>7</v>
      </c>
      <c r="E6" s="6" t="s">
        <v>314</v>
      </c>
      <c r="F6" s="7" t="s">
        <v>315</v>
      </c>
      <c r="G6" s="55" t="s">
        <v>368</v>
      </c>
    </row>
    <row r="7" spans="1:7" ht="25.5" x14ac:dyDescent="0.25">
      <c r="A7" s="39">
        <v>5</v>
      </c>
      <c r="B7" s="8" t="s">
        <v>308</v>
      </c>
      <c r="C7" s="8">
        <v>3004</v>
      </c>
      <c r="D7" s="8" t="s">
        <v>7</v>
      </c>
      <c r="E7" s="9" t="s">
        <v>316</v>
      </c>
      <c r="F7" s="10" t="s">
        <v>317</v>
      </c>
      <c r="G7" s="55" t="s">
        <v>368</v>
      </c>
    </row>
    <row r="8" spans="1:7" ht="25.5" x14ac:dyDescent="0.25">
      <c r="A8" s="39">
        <v>6</v>
      </c>
      <c r="B8" s="5" t="s">
        <v>308</v>
      </c>
      <c r="C8" s="5">
        <v>3005</v>
      </c>
      <c r="D8" s="5" t="s">
        <v>7</v>
      </c>
      <c r="E8" s="6" t="s">
        <v>318</v>
      </c>
      <c r="F8" s="7" t="s">
        <v>319</v>
      </c>
      <c r="G8" s="55" t="s">
        <v>368</v>
      </c>
    </row>
    <row r="9" spans="1:7" ht="25.5" x14ac:dyDescent="0.25">
      <c r="A9" s="39">
        <v>7</v>
      </c>
      <c r="B9" s="8" t="s">
        <v>308</v>
      </c>
      <c r="C9" s="8">
        <v>3008</v>
      </c>
      <c r="D9" s="8" t="s">
        <v>7</v>
      </c>
      <c r="E9" s="9" t="s">
        <v>320</v>
      </c>
      <c r="F9" s="10" t="s">
        <v>321</v>
      </c>
      <c r="G9" s="55" t="s">
        <v>368</v>
      </c>
    </row>
    <row r="10" spans="1:7" x14ac:dyDescent="0.25">
      <c r="A10" s="39">
        <v>8</v>
      </c>
      <c r="B10" s="8" t="s">
        <v>308</v>
      </c>
      <c r="C10" s="8">
        <v>3012</v>
      </c>
      <c r="D10" s="8" t="s">
        <v>7</v>
      </c>
      <c r="E10" s="9" t="s">
        <v>324</v>
      </c>
      <c r="F10" s="10" t="s">
        <v>325</v>
      </c>
      <c r="G10" s="55" t="s">
        <v>368</v>
      </c>
    </row>
    <row r="11" spans="1:7" ht="25.5" x14ac:dyDescent="0.25">
      <c r="A11" s="39">
        <v>9</v>
      </c>
      <c r="B11" s="23" t="s">
        <v>308</v>
      </c>
      <c r="C11" s="23">
        <v>3014</v>
      </c>
      <c r="D11" s="23" t="s">
        <v>7</v>
      </c>
      <c r="E11" s="24" t="s">
        <v>328</v>
      </c>
      <c r="F11" s="25" t="s">
        <v>329</v>
      </c>
      <c r="G11" s="55" t="s">
        <v>368</v>
      </c>
    </row>
  </sheetData>
  <mergeCells count="1">
    <mergeCell ref="A1:F1"/>
  </mergeCells>
  <conditionalFormatting sqref="G1:G1048576">
    <cfRule type="cellIs" dxfId="8" priority="1" operator="equal">
      <formula>"CONCLUÍDO"</formula>
    </cfRule>
    <cfRule type="cellIs" dxfId="7" priority="2" operator="equal">
      <formula>"EM ANDAMENTO"</formula>
    </cfRule>
    <cfRule type="cellIs" dxfId="6" priority="3" operator="equal">
      <formula>"PENDENTE"</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360E-D266-4F1A-99E8-0DE6D4AA88A8}">
  <sheetPr codeName="Planilha4">
    <tabColor theme="7" tint="0.59999389629810485"/>
  </sheetPr>
  <dimension ref="A1:G19"/>
  <sheetViews>
    <sheetView topLeftCell="C2" workbookViewId="0">
      <selection activeCell="G20" sqref="G20"/>
    </sheetView>
  </sheetViews>
  <sheetFormatPr defaultRowHeight="15" x14ac:dyDescent="0.25"/>
  <cols>
    <col min="1" max="1" width="9.7109375" customWidth="1"/>
    <col min="2" max="2" width="26.42578125" customWidth="1"/>
    <col min="3" max="3" width="18.42578125" bestFit="1" customWidth="1"/>
    <col min="4" max="4" width="15.7109375" customWidth="1"/>
    <col min="5" max="5" width="119.28515625" customWidth="1"/>
    <col min="6" max="6" width="65" customWidth="1"/>
    <col min="7" max="7" width="16.28515625" style="54" bestFit="1" customWidth="1"/>
  </cols>
  <sheetData>
    <row r="1" spans="1:7" ht="33.75" x14ac:dyDescent="0.25">
      <c r="A1" s="53" t="s">
        <v>371</v>
      </c>
      <c r="B1" s="53"/>
      <c r="C1" s="53"/>
      <c r="D1" s="53"/>
      <c r="E1" s="53"/>
      <c r="F1" s="53"/>
    </row>
    <row r="2" spans="1:7" ht="15.75" thickBot="1" x14ac:dyDescent="0.3">
      <c r="A2" s="33" t="s">
        <v>366</v>
      </c>
      <c r="B2" s="34" t="s">
        <v>1</v>
      </c>
      <c r="C2" s="33" t="s">
        <v>2</v>
      </c>
      <c r="D2" s="34" t="s">
        <v>3</v>
      </c>
      <c r="E2" s="34" t="s">
        <v>4</v>
      </c>
      <c r="F2" s="35" t="s">
        <v>5</v>
      </c>
      <c r="G2" s="44" t="s">
        <v>367</v>
      </c>
    </row>
    <row r="3" spans="1:7" ht="25.5" x14ac:dyDescent="0.25">
      <c r="A3" s="39">
        <v>1</v>
      </c>
      <c r="B3" s="5" t="s">
        <v>330</v>
      </c>
      <c r="C3" s="5">
        <v>4509</v>
      </c>
      <c r="D3" s="5" t="s">
        <v>7</v>
      </c>
      <c r="E3" s="6" t="s">
        <v>331</v>
      </c>
      <c r="F3" s="7" t="s">
        <v>332</v>
      </c>
      <c r="G3" s="55" t="s">
        <v>368</v>
      </c>
    </row>
    <row r="4" spans="1:7" ht="25.5" x14ac:dyDescent="0.25">
      <c r="A4" s="39">
        <v>2</v>
      </c>
      <c r="B4" s="8" t="s">
        <v>330</v>
      </c>
      <c r="C4" s="8">
        <v>4510</v>
      </c>
      <c r="D4" s="8" t="s">
        <v>7</v>
      </c>
      <c r="E4" s="9" t="s">
        <v>333</v>
      </c>
      <c r="F4" s="10" t="s">
        <v>334</v>
      </c>
      <c r="G4" s="55" t="s">
        <v>368</v>
      </c>
    </row>
    <row r="5" spans="1:7" ht="25.5" x14ac:dyDescent="0.25">
      <c r="A5" s="39">
        <v>3</v>
      </c>
      <c r="B5" s="5" t="s">
        <v>330</v>
      </c>
      <c r="C5" s="5">
        <v>4511</v>
      </c>
      <c r="D5" s="5" t="s">
        <v>7</v>
      </c>
      <c r="E5" s="6" t="s">
        <v>335</v>
      </c>
      <c r="F5" s="7" t="s">
        <v>336</v>
      </c>
      <c r="G5" s="55" t="s">
        <v>368</v>
      </c>
    </row>
    <row r="6" spans="1:7" ht="25.5" x14ac:dyDescent="0.25">
      <c r="A6" s="39">
        <v>4</v>
      </c>
      <c r="B6" s="8" t="s">
        <v>330</v>
      </c>
      <c r="C6" s="8">
        <v>4512</v>
      </c>
      <c r="D6" s="8" t="s">
        <v>7</v>
      </c>
      <c r="E6" s="9" t="s">
        <v>337</v>
      </c>
      <c r="F6" s="10" t="s">
        <v>338</v>
      </c>
      <c r="G6" s="55" t="s">
        <v>368</v>
      </c>
    </row>
    <row r="7" spans="1:7" ht="38.25" x14ac:dyDescent="0.25">
      <c r="A7" s="39">
        <v>5</v>
      </c>
      <c r="B7" s="5" t="s">
        <v>330</v>
      </c>
      <c r="C7" s="5">
        <v>4513</v>
      </c>
      <c r="D7" s="5" t="s">
        <v>7</v>
      </c>
      <c r="E7" s="6" t="s">
        <v>339</v>
      </c>
      <c r="F7" s="7" t="s">
        <v>340</v>
      </c>
      <c r="G7" s="55" t="s">
        <v>368</v>
      </c>
    </row>
    <row r="8" spans="1:7" ht="38.25" x14ac:dyDescent="0.25">
      <c r="A8" s="39">
        <v>6</v>
      </c>
      <c r="B8" s="8" t="s">
        <v>330</v>
      </c>
      <c r="C8" s="8">
        <v>4526</v>
      </c>
      <c r="D8" s="8" t="s">
        <v>7</v>
      </c>
      <c r="E8" s="9" t="s">
        <v>341</v>
      </c>
      <c r="F8" s="10" t="s">
        <v>341</v>
      </c>
      <c r="G8" s="55" t="s">
        <v>368</v>
      </c>
    </row>
    <row r="9" spans="1:7" ht="25.5" x14ac:dyDescent="0.25">
      <c r="A9" s="39">
        <v>7</v>
      </c>
      <c r="B9" s="5" t="s">
        <v>330</v>
      </c>
      <c r="C9" s="5">
        <v>4514</v>
      </c>
      <c r="D9" s="5" t="s">
        <v>7</v>
      </c>
      <c r="E9" s="6" t="s">
        <v>342</v>
      </c>
      <c r="F9" s="7" t="s">
        <v>343</v>
      </c>
      <c r="G9" s="55" t="s">
        <v>368</v>
      </c>
    </row>
    <row r="10" spans="1:7" ht="25.5" x14ac:dyDescent="0.25">
      <c r="A10" s="39">
        <v>8</v>
      </c>
      <c r="B10" s="8" t="s">
        <v>330</v>
      </c>
      <c r="C10" s="8">
        <v>4515</v>
      </c>
      <c r="D10" s="8" t="s">
        <v>7</v>
      </c>
      <c r="E10" s="9" t="s">
        <v>344</v>
      </c>
      <c r="F10" s="10" t="s">
        <v>345</v>
      </c>
      <c r="G10" s="55" t="s">
        <v>368</v>
      </c>
    </row>
    <row r="11" spans="1:7" ht="25.5" x14ac:dyDescent="0.25">
      <c r="A11" s="39">
        <v>9</v>
      </c>
      <c r="B11" s="5" t="s">
        <v>330</v>
      </c>
      <c r="C11" s="5">
        <v>4516</v>
      </c>
      <c r="D11" s="5" t="s">
        <v>7</v>
      </c>
      <c r="E11" s="6" t="s">
        <v>346</v>
      </c>
      <c r="F11" s="7" t="s">
        <v>347</v>
      </c>
      <c r="G11" s="55" t="s">
        <v>368</v>
      </c>
    </row>
    <row r="12" spans="1:7" ht="25.5" x14ac:dyDescent="0.25">
      <c r="A12" s="39">
        <v>10</v>
      </c>
      <c r="B12" s="8" t="s">
        <v>330</v>
      </c>
      <c r="C12" s="8">
        <v>4517</v>
      </c>
      <c r="D12" s="8" t="s">
        <v>7</v>
      </c>
      <c r="E12" s="9" t="s">
        <v>348</v>
      </c>
      <c r="F12" s="10" t="s">
        <v>349</v>
      </c>
      <c r="G12" s="55" t="s">
        <v>368</v>
      </c>
    </row>
    <row r="13" spans="1:7" ht="25.5" x14ac:dyDescent="0.25">
      <c r="A13" s="39">
        <v>11</v>
      </c>
      <c r="B13" s="5" t="s">
        <v>330</v>
      </c>
      <c r="C13" s="5">
        <v>4518</v>
      </c>
      <c r="D13" s="5" t="s">
        <v>7</v>
      </c>
      <c r="E13" s="6" t="s">
        <v>350</v>
      </c>
      <c r="F13" s="7" t="s">
        <v>351</v>
      </c>
      <c r="G13" s="55" t="s">
        <v>368</v>
      </c>
    </row>
    <row r="14" spans="1:7" ht="25.5" x14ac:dyDescent="0.25">
      <c r="A14" s="39">
        <v>12</v>
      </c>
      <c r="B14" s="8" t="s">
        <v>330</v>
      </c>
      <c r="C14" s="8">
        <v>4519</v>
      </c>
      <c r="D14" s="8" t="s">
        <v>7</v>
      </c>
      <c r="E14" s="9" t="s">
        <v>352</v>
      </c>
      <c r="F14" s="10" t="s">
        <v>353</v>
      </c>
      <c r="G14" s="55" t="s">
        <v>368</v>
      </c>
    </row>
    <row r="15" spans="1:7" ht="38.25" x14ac:dyDescent="0.25">
      <c r="A15" s="39">
        <v>13</v>
      </c>
      <c r="B15" s="5" t="s">
        <v>330</v>
      </c>
      <c r="C15" s="5">
        <v>4520</v>
      </c>
      <c r="D15" s="5" t="s">
        <v>7</v>
      </c>
      <c r="E15" s="6" t="s">
        <v>354</v>
      </c>
      <c r="F15" s="7" t="s">
        <v>355</v>
      </c>
      <c r="G15" s="55" t="s">
        <v>368</v>
      </c>
    </row>
    <row r="16" spans="1:7" ht="51" x14ac:dyDescent="0.25">
      <c r="A16" s="39">
        <v>14</v>
      </c>
      <c r="B16" s="8" t="s">
        <v>330</v>
      </c>
      <c r="C16" s="8">
        <v>4521</v>
      </c>
      <c r="D16" s="8" t="s">
        <v>7</v>
      </c>
      <c r="E16" s="9" t="s">
        <v>356</v>
      </c>
      <c r="F16" s="10" t="s">
        <v>357</v>
      </c>
      <c r="G16" s="55" t="s">
        <v>368</v>
      </c>
    </row>
    <row r="17" spans="1:7" ht="25.5" x14ac:dyDescent="0.25">
      <c r="A17" s="39">
        <v>15</v>
      </c>
      <c r="B17" s="5" t="s">
        <v>330</v>
      </c>
      <c r="C17" s="5">
        <v>4522</v>
      </c>
      <c r="D17" s="5" t="s">
        <v>7</v>
      </c>
      <c r="E17" s="6" t="s">
        <v>358</v>
      </c>
      <c r="F17" s="7" t="s">
        <v>359</v>
      </c>
      <c r="G17" s="55" t="s">
        <v>368</v>
      </c>
    </row>
    <row r="18" spans="1:7" ht="25.5" x14ac:dyDescent="0.25">
      <c r="A18" s="39">
        <v>16</v>
      </c>
      <c r="B18" s="8" t="s">
        <v>330</v>
      </c>
      <c r="C18" s="8">
        <v>4523</v>
      </c>
      <c r="D18" s="8" t="s">
        <v>7</v>
      </c>
      <c r="E18" s="9" t="s">
        <v>360</v>
      </c>
      <c r="F18" s="10" t="s">
        <v>361</v>
      </c>
      <c r="G18" s="55" t="s">
        <v>368</v>
      </c>
    </row>
    <row r="19" spans="1:7" ht="25.5" x14ac:dyDescent="0.25">
      <c r="A19" s="42">
        <v>17</v>
      </c>
      <c r="B19" s="23" t="s">
        <v>330</v>
      </c>
      <c r="C19" s="23">
        <v>4524</v>
      </c>
      <c r="D19" s="23" t="s">
        <v>7</v>
      </c>
      <c r="E19" s="24" t="s">
        <v>364</v>
      </c>
      <c r="F19" s="25" t="s">
        <v>365</v>
      </c>
      <c r="G19" s="55" t="s">
        <v>368</v>
      </c>
    </row>
  </sheetData>
  <mergeCells count="1">
    <mergeCell ref="A1:F1"/>
  </mergeCells>
  <conditionalFormatting sqref="G1:G1048576">
    <cfRule type="cellIs" dxfId="11" priority="1" operator="equal">
      <formula>"CONCLUÍDO"</formula>
    </cfRule>
    <cfRule type="cellIs" dxfId="10" priority="2" operator="equal">
      <formula>"EM ANDAMENTO"</formula>
    </cfRule>
    <cfRule type="cellIs" dxfId="9" priority="3" operator="equal">
      <formula>"PENDENTE"</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5DB6E-E9F9-4411-A742-8E4BA068C9E9}">
  <sheetPr codeName="Planilha3">
    <tabColor theme="6" tint="0.59999389629810485"/>
  </sheetPr>
  <dimension ref="A1:G32"/>
  <sheetViews>
    <sheetView topLeftCell="C11" workbookViewId="0">
      <selection activeCell="G27" sqref="G27"/>
    </sheetView>
  </sheetViews>
  <sheetFormatPr defaultRowHeight="15" x14ac:dyDescent="0.25"/>
  <cols>
    <col min="1" max="1" width="9.7109375" customWidth="1"/>
    <col min="2" max="2" width="26.42578125" customWidth="1"/>
    <col min="3" max="3" width="18.42578125" bestFit="1" customWidth="1"/>
    <col min="4" max="4" width="15.7109375" customWidth="1"/>
    <col min="5" max="5" width="119.28515625" customWidth="1"/>
    <col min="6" max="6" width="65" customWidth="1"/>
    <col min="7" max="7" width="16.28515625" style="54" bestFit="1" customWidth="1"/>
  </cols>
  <sheetData>
    <row r="1" spans="1:7" ht="33.75" x14ac:dyDescent="0.25">
      <c r="A1" s="53" t="s">
        <v>370</v>
      </c>
      <c r="B1" s="53"/>
      <c r="C1" s="53"/>
      <c r="D1" s="53"/>
      <c r="E1" s="53"/>
      <c r="F1" s="53"/>
    </row>
    <row r="2" spans="1:7" ht="15.75" thickBot="1" x14ac:dyDescent="0.3">
      <c r="A2" s="33" t="s">
        <v>366</v>
      </c>
      <c r="B2" s="34" t="s">
        <v>1</v>
      </c>
      <c r="C2" s="33" t="s">
        <v>2</v>
      </c>
      <c r="D2" s="34" t="s">
        <v>3</v>
      </c>
      <c r="E2" s="34" t="s">
        <v>4</v>
      </c>
      <c r="F2" s="35" t="s">
        <v>5</v>
      </c>
      <c r="G2" s="44" t="s">
        <v>367</v>
      </c>
    </row>
    <row r="3" spans="1:7" x14ac:dyDescent="0.25">
      <c r="A3" s="39">
        <v>1</v>
      </c>
      <c r="B3" s="5" t="s">
        <v>20</v>
      </c>
      <c r="C3" s="5">
        <v>1000</v>
      </c>
      <c r="D3" s="5" t="s">
        <v>7</v>
      </c>
      <c r="E3" s="6" t="s">
        <v>21</v>
      </c>
      <c r="F3" s="7" t="s">
        <v>22</v>
      </c>
      <c r="G3" s="55" t="s">
        <v>368</v>
      </c>
    </row>
    <row r="4" spans="1:7" ht="25.5" x14ac:dyDescent="0.25">
      <c r="A4" s="39">
        <v>2</v>
      </c>
      <c r="B4" s="5" t="s">
        <v>20</v>
      </c>
      <c r="C4" s="5">
        <v>1002</v>
      </c>
      <c r="D4" s="5" t="s">
        <v>7</v>
      </c>
      <c r="E4" s="6" t="s">
        <v>26</v>
      </c>
      <c r="F4" s="7" t="s">
        <v>27</v>
      </c>
      <c r="G4" s="55" t="s">
        <v>368</v>
      </c>
    </row>
    <row r="5" spans="1:7" ht="25.5" x14ac:dyDescent="0.25">
      <c r="A5" s="39">
        <v>3</v>
      </c>
      <c r="B5" s="8" t="s">
        <v>20</v>
      </c>
      <c r="C5" s="8">
        <v>1003</v>
      </c>
      <c r="D5" s="8" t="s">
        <v>7</v>
      </c>
      <c r="E5" s="9" t="s">
        <v>28</v>
      </c>
      <c r="F5" s="10" t="s">
        <v>29</v>
      </c>
      <c r="G5" s="55" t="s">
        <v>368</v>
      </c>
    </row>
    <row r="6" spans="1:7" ht="25.5" x14ac:dyDescent="0.25">
      <c r="A6" s="39">
        <v>4</v>
      </c>
      <c r="B6" s="5" t="s">
        <v>20</v>
      </c>
      <c r="C6" s="5">
        <v>1004</v>
      </c>
      <c r="D6" s="5" t="s">
        <v>7</v>
      </c>
      <c r="E6" s="6" t="s">
        <v>30</v>
      </c>
      <c r="F6" s="7" t="s">
        <v>31</v>
      </c>
      <c r="G6" s="55" t="s">
        <v>368</v>
      </c>
    </row>
    <row r="7" spans="1:7" ht="38.25" x14ac:dyDescent="0.25">
      <c r="A7" s="39">
        <v>5</v>
      </c>
      <c r="B7" s="8" t="s">
        <v>20</v>
      </c>
      <c r="C7" s="8">
        <v>1005</v>
      </c>
      <c r="D7" s="8" t="s">
        <v>7</v>
      </c>
      <c r="E7" s="9" t="s">
        <v>32</v>
      </c>
      <c r="F7" s="10" t="s">
        <v>33</v>
      </c>
      <c r="G7" s="55" t="s">
        <v>368</v>
      </c>
    </row>
    <row r="8" spans="1:7" ht="25.5" x14ac:dyDescent="0.25">
      <c r="A8" s="39">
        <v>6</v>
      </c>
      <c r="B8" s="5" t="s">
        <v>20</v>
      </c>
      <c r="C8" s="5">
        <v>1006</v>
      </c>
      <c r="D8" s="5" t="s">
        <v>7</v>
      </c>
      <c r="E8" s="6" t="s">
        <v>34</v>
      </c>
      <c r="F8" s="7" t="s">
        <v>35</v>
      </c>
      <c r="G8" s="55" t="s">
        <v>368</v>
      </c>
    </row>
    <row r="9" spans="1:7" ht="25.5" x14ac:dyDescent="0.25">
      <c r="A9" s="39">
        <v>7</v>
      </c>
      <c r="B9" s="8" t="s">
        <v>20</v>
      </c>
      <c r="C9" s="8">
        <v>1007</v>
      </c>
      <c r="D9" s="8" t="s">
        <v>7</v>
      </c>
      <c r="E9" s="9" t="s">
        <v>36</v>
      </c>
      <c r="F9" s="10" t="s">
        <v>37</v>
      </c>
      <c r="G9" s="55" t="s">
        <v>368</v>
      </c>
    </row>
    <row r="10" spans="1:7" ht="25.5" x14ac:dyDescent="0.25">
      <c r="A10" s="39">
        <v>8</v>
      </c>
      <c r="B10" s="5" t="s">
        <v>20</v>
      </c>
      <c r="C10" s="5">
        <v>1008</v>
      </c>
      <c r="D10" s="5" t="s">
        <v>7</v>
      </c>
      <c r="E10" s="6" t="s">
        <v>38</v>
      </c>
      <c r="F10" s="7" t="s">
        <v>39</v>
      </c>
      <c r="G10" s="55" t="s">
        <v>368</v>
      </c>
    </row>
    <row r="11" spans="1:7" ht="25.5" x14ac:dyDescent="0.25">
      <c r="A11" s="39">
        <v>9</v>
      </c>
      <c r="B11" s="8" t="s">
        <v>20</v>
      </c>
      <c r="C11" s="8">
        <v>1009</v>
      </c>
      <c r="D11" s="8" t="s">
        <v>7</v>
      </c>
      <c r="E11" s="9" t="s">
        <v>40</v>
      </c>
      <c r="F11" s="10" t="s">
        <v>41</v>
      </c>
      <c r="G11" s="55" t="s">
        <v>368</v>
      </c>
    </row>
    <row r="12" spans="1:7" ht="51" x14ac:dyDescent="0.25">
      <c r="A12" s="39">
        <v>10</v>
      </c>
      <c r="B12" s="5" t="s">
        <v>20</v>
      </c>
      <c r="C12" s="5">
        <v>1010</v>
      </c>
      <c r="D12" s="5" t="s">
        <v>7</v>
      </c>
      <c r="E12" s="6" t="s">
        <v>42</v>
      </c>
      <c r="F12" s="7" t="s">
        <v>43</v>
      </c>
      <c r="G12" s="55" t="s">
        <v>368</v>
      </c>
    </row>
    <row r="13" spans="1:7" ht="63.75" x14ac:dyDescent="0.25">
      <c r="A13" s="39">
        <v>11</v>
      </c>
      <c r="B13" s="8" t="s">
        <v>20</v>
      </c>
      <c r="C13" s="8">
        <v>1011</v>
      </c>
      <c r="D13" s="8" t="s">
        <v>7</v>
      </c>
      <c r="E13" s="9" t="s">
        <v>44</v>
      </c>
      <c r="F13" s="10" t="s">
        <v>45</v>
      </c>
      <c r="G13" s="55" t="s">
        <v>368</v>
      </c>
    </row>
    <row r="14" spans="1:7" ht="63.75" x14ac:dyDescent="0.25">
      <c r="A14" s="39">
        <v>12</v>
      </c>
      <c r="B14" s="5" t="s">
        <v>20</v>
      </c>
      <c r="C14" s="5">
        <v>1012</v>
      </c>
      <c r="D14" s="5" t="s">
        <v>7</v>
      </c>
      <c r="E14" s="6" t="s">
        <v>46</v>
      </c>
      <c r="F14" s="7" t="s">
        <v>47</v>
      </c>
      <c r="G14" s="55" t="s">
        <v>368</v>
      </c>
    </row>
    <row r="15" spans="1:7" ht="76.5" x14ac:dyDescent="0.25">
      <c r="A15" s="39">
        <v>13</v>
      </c>
      <c r="B15" s="8" t="s">
        <v>20</v>
      </c>
      <c r="C15" s="8">
        <v>1013</v>
      </c>
      <c r="D15" s="8" t="s">
        <v>7</v>
      </c>
      <c r="E15" s="9" t="s">
        <v>48</v>
      </c>
      <c r="F15" s="10" t="s">
        <v>49</v>
      </c>
      <c r="G15" s="55" t="s">
        <v>368</v>
      </c>
    </row>
    <row r="16" spans="1:7" ht="25.5" x14ac:dyDescent="0.25">
      <c r="A16" s="39">
        <v>14</v>
      </c>
      <c r="B16" s="8" t="s">
        <v>20</v>
      </c>
      <c r="C16" s="8">
        <v>1015</v>
      </c>
      <c r="D16" s="8" t="s">
        <v>7</v>
      </c>
      <c r="E16" s="9" t="s">
        <v>51</v>
      </c>
      <c r="F16" s="10" t="s">
        <v>52</v>
      </c>
      <c r="G16" s="55" t="s">
        <v>368</v>
      </c>
    </row>
    <row r="17" spans="1:7" ht="25.5" x14ac:dyDescent="0.25">
      <c r="A17" s="39">
        <v>15</v>
      </c>
      <c r="B17" s="5" t="s">
        <v>20</v>
      </c>
      <c r="C17" s="5">
        <v>1016</v>
      </c>
      <c r="D17" s="5" t="s">
        <v>7</v>
      </c>
      <c r="E17" s="6" t="s">
        <v>53</v>
      </c>
      <c r="F17" s="7" t="s">
        <v>54</v>
      </c>
      <c r="G17" s="55" t="s">
        <v>368</v>
      </c>
    </row>
    <row r="18" spans="1:7" ht="25.5" x14ac:dyDescent="0.25">
      <c r="A18" s="39">
        <v>16</v>
      </c>
      <c r="B18" s="8" t="s">
        <v>20</v>
      </c>
      <c r="C18" s="8">
        <v>1017</v>
      </c>
      <c r="D18" s="8" t="s">
        <v>7</v>
      </c>
      <c r="E18" s="9" t="s">
        <v>55</v>
      </c>
      <c r="F18" s="10" t="s">
        <v>56</v>
      </c>
      <c r="G18" s="55" t="s">
        <v>368</v>
      </c>
    </row>
    <row r="19" spans="1:7" ht="25.5" x14ac:dyDescent="0.25">
      <c r="A19" s="39">
        <v>17</v>
      </c>
      <c r="B19" s="5" t="s">
        <v>20</v>
      </c>
      <c r="C19" s="5">
        <v>1018</v>
      </c>
      <c r="D19" s="5" t="s">
        <v>7</v>
      </c>
      <c r="E19" s="6" t="s">
        <v>57</v>
      </c>
      <c r="F19" s="7" t="s">
        <v>58</v>
      </c>
      <c r="G19" s="55" t="s">
        <v>368</v>
      </c>
    </row>
    <row r="20" spans="1:7" ht="25.5" x14ac:dyDescent="0.25">
      <c r="A20" s="39">
        <v>18</v>
      </c>
      <c r="B20" s="8" t="s">
        <v>20</v>
      </c>
      <c r="C20" s="8">
        <v>1019</v>
      </c>
      <c r="D20" s="8" t="s">
        <v>7</v>
      </c>
      <c r="E20" s="9" t="s">
        <v>59</v>
      </c>
      <c r="F20" s="10" t="s">
        <v>60</v>
      </c>
      <c r="G20" s="55" t="s">
        <v>368</v>
      </c>
    </row>
    <row r="21" spans="1:7" ht="25.5" x14ac:dyDescent="0.25">
      <c r="A21" s="39">
        <v>19</v>
      </c>
      <c r="B21" s="5" t="s">
        <v>20</v>
      </c>
      <c r="C21" s="5">
        <v>1020</v>
      </c>
      <c r="D21" s="5" t="s">
        <v>7</v>
      </c>
      <c r="E21" s="6" t="s">
        <v>61</v>
      </c>
      <c r="F21" s="7" t="s">
        <v>62</v>
      </c>
      <c r="G21" s="55" t="s">
        <v>368</v>
      </c>
    </row>
    <row r="22" spans="1:7" x14ac:dyDescent="0.25">
      <c r="A22" s="39">
        <v>20</v>
      </c>
      <c r="B22" s="5" t="s">
        <v>20</v>
      </c>
      <c r="C22" s="5">
        <v>1022</v>
      </c>
      <c r="D22" s="5" t="s">
        <v>7</v>
      </c>
      <c r="E22" s="6" t="s">
        <v>65</v>
      </c>
      <c r="F22" s="7" t="s">
        <v>66</v>
      </c>
      <c r="G22" s="55" t="s">
        <v>368</v>
      </c>
    </row>
    <row r="23" spans="1:7" ht="25.5" x14ac:dyDescent="0.25">
      <c r="A23" s="39">
        <v>21</v>
      </c>
      <c r="B23" s="8" t="s">
        <v>20</v>
      </c>
      <c r="C23" s="8">
        <v>1023</v>
      </c>
      <c r="D23" s="8" t="s">
        <v>7</v>
      </c>
      <c r="E23" s="9" t="s">
        <v>67</v>
      </c>
      <c r="F23" s="10" t="s">
        <v>68</v>
      </c>
      <c r="G23" s="55" t="s">
        <v>368</v>
      </c>
    </row>
    <row r="24" spans="1:7" x14ac:dyDescent="0.25">
      <c r="A24" s="39">
        <v>22</v>
      </c>
      <c r="B24" s="5" t="s">
        <v>20</v>
      </c>
      <c r="C24" s="5">
        <v>1028</v>
      </c>
      <c r="D24" s="5" t="s">
        <v>7</v>
      </c>
      <c r="E24" s="6" t="s">
        <v>77</v>
      </c>
      <c r="F24" s="7" t="s">
        <v>78</v>
      </c>
      <c r="G24" s="55" t="s">
        <v>368</v>
      </c>
    </row>
    <row r="25" spans="1:7" x14ac:dyDescent="0.25">
      <c r="A25" s="39">
        <v>23</v>
      </c>
      <c r="B25" s="5" t="s">
        <v>20</v>
      </c>
      <c r="C25" s="5">
        <v>1030</v>
      </c>
      <c r="D25" s="5" t="s">
        <v>7</v>
      </c>
      <c r="E25" s="6" t="s">
        <v>81</v>
      </c>
      <c r="F25" s="7" t="s">
        <v>82</v>
      </c>
      <c r="G25" s="55" t="s">
        <v>368</v>
      </c>
    </row>
    <row r="26" spans="1:7" ht="25.5" x14ac:dyDescent="0.25">
      <c r="A26" s="39">
        <v>24</v>
      </c>
      <c r="B26" s="23" t="s">
        <v>20</v>
      </c>
      <c r="C26" s="23">
        <v>1040</v>
      </c>
      <c r="D26" s="23" t="s">
        <v>7</v>
      </c>
      <c r="E26" s="24" t="s">
        <v>95</v>
      </c>
      <c r="F26" s="25" t="s">
        <v>96</v>
      </c>
      <c r="G26" s="55" t="s">
        <v>368</v>
      </c>
    </row>
    <row r="32" spans="1:7" x14ac:dyDescent="0.25">
      <c r="D32">
        <f>24+17+9+12+90</f>
        <v>152</v>
      </c>
    </row>
  </sheetData>
  <mergeCells count="1">
    <mergeCell ref="A1:F1"/>
  </mergeCells>
  <conditionalFormatting sqref="G1:G1048576">
    <cfRule type="cellIs" dxfId="14" priority="1" operator="equal">
      <formula>"CONCLUÍDO"</formula>
    </cfRule>
    <cfRule type="cellIs" dxfId="13" priority="2" operator="equal">
      <formula>"EM ANDAMENTO"</formula>
    </cfRule>
    <cfRule type="cellIs" dxfId="12" priority="3" operator="equal">
      <formula>"PENDENTE"</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050F-DBE9-441F-B9A4-3E9215BB0AD4}">
  <sheetPr codeName="Planilha6">
    <tabColor theme="5" tint="0.59999389629810485"/>
  </sheetPr>
  <dimension ref="A1:G14"/>
  <sheetViews>
    <sheetView topLeftCell="C1" workbookViewId="0">
      <selection activeCell="G15" sqref="G15"/>
    </sheetView>
  </sheetViews>
  <sheetFormatPr defaultRowHeight="15" x14ac:dyDescent="0.25"/>
  <cols>
    <col min="1" max="1" width="9.7109375" customWidth="1"/>
    <col min="2" max="2" width="26.42578125" customWidth="1"/>
    <col min="3" max="3" width="18.42578125" bestFit="1" customWidth="1"/>
    <col min="4" max="4" width="15.7109375" customWidth="1"/>
    <col min="5" max="5" width="119.28515625" customWidth="1"/>
    <col min="6" max="6" width="65" customWidth="1"/>
    <col min="7" max="7" width="16.28515625" style="54" bestFit="1" customWidth="1"/>
  </cols>
  <sheetData>
    <row r="1" spans="1:7" ht="33.75" x14ac:dyDescent="0.25">
      <c r="A1" s="53" t="s">
        <v>373</v>
      </c>
      <c r="B1" s="53"/>
      <c r="C1" s="53"/>
      <c r="D1" s="53"/>
      <c r="E1" s="53"/>
      <c r="F1" s="53"/>
    </row>
    <row r="2" spans="1:7" ht="15.75" thickBot="1" x14ac:dyDescent="0.3">
      <c r="A2" s="33" t="s">
        <v>366</v>
      </c>
      <c r="B2" s="34" t="s">
        <v>1</v>
      </c>
      <c r="C2" s="33" t="s">
        <v>2</v>
      </c>
      <c r="D2" s="34" t="s">
        <v>3</v>
      </c>
      <c r="E2" s="34" t="s">
        <v>4</v>
      </c>
      <c r="F2" s="35" t="s">
        <v>5</v>
      </c>
      <c r="G2" s="44" t="s">
        <v>367</v>
      </c>
    </row>
    <row r="3" spans="1:7" x14ac:dyDescent="0.25">
      <c r="A3" s="39">
        <v>1</v>
      </c>
      <c r="B3" s="5" t="s">
        <v>6</v>
      </c>
      <c r="C3" s="5">
        <v>26</v>
      </c>
      <c r="D3" s="5" t="s">
        <v>7</v>
      </c>
      <c r="E3" s="6" t="s">
        <v>8</v>
      </c>
      <c r="F3" s="7" t="s">
        <v>8</v>
      </c>
      <c r="G3" s="55" t="s">
        <v>368</v>
      </c>
    </row>
    <row r="4" spans="1:7" x14ac:dyDescent="0.25">
      <c r="A4" s="39">
        <v>2</v>
      </c>
      <c r="B4" s="8" t="s">
        <v>6</v>
      </c>
      <c r="C4" s="8">
        <v>27</v>
      </c>
      <c r="D4" s="8" t="s">
        <v>7</v>
      </c>
      <c r="E4" s="9" t="s">
        <v>9</v>
      </c>
      <c r="F4" s="10" t="s">
        <v>9</v>
      </c>
      <c r="G4" s="55" t="s">
        <v>368</v>
      </c>
    </row>
    <row r="5" spans="1:7" x14ac:dyDescent="0.25">
      <c r="A5" s="39">
        <v>3</v>
      </c>
      <c r="B5" s="5" t="s">
        <v>6</v>
      </c>
      <c r="C5" s="5">
        <v>28</v>
      </c>
      <c r="D5" s="5" t="s">
        <v>7</v>
      </c>
      <c r="E5" s="6" t="s">
        <v>10</v>
      </c>
      <c r="F5" s="7" t="s">
        <v>10</v>
      </c>
      <c r="G5" s="55" t="s">
        <v>368</v>
      </c>
    </row>
    <row r="6" spans="1:7" x14ac:dyDescent="0.25">
      <c r="A6" s="39">
        <v>4</v>
      </c>
      <c r="B6" s="8" t="s">
        <v>6</v>
      </c>
      <c r="C6" s="8">
        <v>29</v>
      </c>
      <c r="D6" s="8" t="s">
        <v>7</v>
      </c>
      <c r="E6" s="9" t="s">
        <v>11</v>
      </c>
      <c r="F6" s="10" t="s">
        <v>11</v>
      </c>
      <c r="G6" s="55" t="s">
        <v>368</v>
      </c>
    </row>
    <row r="7" spans="1:7" x14ac:dyDescent="0.25">
      <c r="A7" s="39">
        <v>5</v>
      </c>
      <c r="B7" s="5" t="s">
        <v>6</v>
      </c>
      <c r="C7" s="5">
        <v>30</v>
      </c>
      <c r="D7" s="5" t="s">
        <v>7</v>
      </c>
      <c r="E7" s="6" t="s">
        <v>12</v>
      </c>
      <c r="F7" s="7" t="s">
        <v>12</v>
      </c>
      <c r="G7" s="55" t="s">
        <v>368</v>
      </c>
    </row>
    <row r="8" spans="1:7" x14ac:dyDescent="0.25">
      <c r="A8" s="39">
        <v>6</v>
      </c>
      <c r="B8" s="8" t="s">
        <v>6</v>
      </c>
      <c r="C8" s="8">
        <v>31</v>
      </c>
      <c r="D8" s="8" t="s">
        <v>7</v>
      </c>
      <c r="E8" s="9" t="s">
        <v>13</v>
      </c>
      <c r="F8" s="10" t="s">
        <v>13</v>
      </c>
      <c r="G8" s="55" t="s">
        <v>368</v>
      </c>
    </row>
    <row r="9" spans="1:7" x14ac:dyDescent="0.25">
      <c r="A9" s="39">
        <v>7</v>
      </c>
      <c r="B9" s="5" t="s">
        <v>6</v>
      </c>
      <c r="C9" s="5">
        <v>32</v>
      </c>
      <c r="D9" s="5" t="s">
        <v>7</v>
      </c>
      <c r="E9" s="6" t="s">
        <v>14</v>
      </c>
      <c r="F9" s="7" t="s">
        <v>14</v>
      </c>
      <c r="G9" s="55" t="s">
        <v>368</v>
      </c>
    </row>
    <row r="10" spans="1:7" ht="25.5" x14ac:dyDescent="0.25">
      <c r="A10" s="39">
        <v>8</v>
      </c>
      <c r="B10" s="8" t="s">
        <v>6</v>
      </c>
      <c r="C10" s="8">
        <v>33</v>
      </c>
      <c r="D10" s="8" t="s">
        <v>7</v>
      </c>
      <c r="E10" s="9" t="s">
        <v>15</v>
      </c>
      <c r="F10" s="10" t="s">
        <v>15</v>
      </c>
      <c r="G10" s="55" t="s">
        <v>368</v>
      </c>
    </row>
    <row r="11" spans="1:7" x14ac:dyDescent="0.25">
      <c r="A11" s="39">
        <v>9</v>
      </c>
      <c r="B11" s="5" t="s">
        <v>6</v>
      </c>
      <c r="C11" s="5">
        <v>34</v>
      </c>
      <c r="D11" s="5" t="s">
        <v>7</v>
      </c>
      <c r="E11" s="6" t="s">
        <v>16</v>
      </c>
      <c r="F11" s="7" t="s">
        <v>16</v>
      </c>
      <c r="G11" s="55" t="s">
        <v>368</v>
      </c>
    </row>
    <row r="12" spans="1:7" x14ac:dyDescent="0.25">
      <c r="A12" s="39">
        <v>10</v>
      </c>
      <c r="B12" s="8" t="s">
        <v>6</v>
      </c>
      <c r="C12" s="8">
        <v>62</v>
      </c>
      <c r="D12" s="8" t="s">
        <v>7</v>
      </c>
      <c r="E12" s="9" t="s">
        <v>17</v>
      </c>
      <c r="F12" s="10" t="s">
        <v>17</v>
      </c>
      <c r="G12" s="55" t="s">
        <v>368</v>
      </c>
    </row>
    <row r="13" spans="1:7" x14ac:dyDescent="0.25">
      <c r="A13" s="39">
        <v>11</v>
      </c>
      <c r="B13" s="5" t="s">
        <v>6</v>
      </c>
      <c r="C13" s="5">
        <v>64</v>
      </c>
      <c r="D13" s="5" t="s">
        <v>7</v>
      </c>
      <c r="E13" s="6" t="s">
        <v>18</v>
      </c>
      <c r="F13" s="7" t="s">
        <v>18</v>
      </c>
      <c r="G13" s="55" t="s">
        <v>368</v>
      </c>
    </row>
    <row r="14" spans="1:7" x14ac:dyDescent="0.25">
      <c r="A14" s="39">
        <v>12</v>
      </c>
      <c r="B14" s="23" t="s">
        <v>6</v>
      </c>
      <c r="C14" s="23">
        <v>65</v>
      </c>
      <c r="D14" s="23" t="s">
        <v>7</v>
      </c>
      <c r="E14" s="24" t="s">
        <v>19</v>
      </c>
      <c r="F14" s="25" t="s">
        <v>19</v>
      </c>
      <c r="G14" s="55" t="s">
        <v>368</v>
      </c>
    </row>
  </sheetData>
  <mergeCells count="1">
    <mergeCell ref="A1:F1"/>
  </mergeCells>
  <conditionalFormatting sqref="G1:G1048576">
    <cfRule type="cellIs" dxfId="5" priority="1" operator="equal">
      <formula>"CONCLUÍDO"</formula>
    </cfRule>
    <cfRule type="cellIs" dxfId="4" priority="2" operator="equal">
      <formula>"EM ANDAMENTO"</formula>
    </cfRule>
    <cfRule type="cellIs" dxfId="3" priority="3" operator="equal">
      <formula>"PENDENTE"</formula>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1C99-6D45-4F50-80FC-792E068A0DE3}">
  <sheetPr codeName="Planilha7">
    <tabColor theme="8" tint="0.59999389629810485"/>
  </sheetPr>
  <dimension ref="A1:G92"/>
  <sheetViews>
    <sheetView topLeftCell="C78" workbookViewId="0">
      <selection activeCell="I96" sqref="I96"/>
    </sheetView>
  </sheetViews>
  <sheetFormatPr defaultRowHeight="15" x14ac:dyDescent="0.25"/>
  <cols>
    <col min="1" max="1" width="9.7109375" customWidth="1"/>
    <col min="2" max="2" width="26.42578125" customWidth="1"/>
    <col min="3" max="3" width="18.42578125" bestFit="1" customWidth="1"/>
    <col min="4" max="4" width="15.7109375" customWidth="1"/>
    <col min="5" max="5" width="119.28515625" customWidth="1"/>
    <col min="6" max="6" width="65" customWidth="1"/>
    <col min="7" max="7" width="16.28515625" style="54" bestFit="1" customWidth="1"/>
  </cols>
  <sheetData>
    <row r="1" spans="1:7" ht="33.75" x14ac:dyDescent="0.25">
      <c r="A1" s="53" t="s">
        <v>374</v>
      </c>
      <c r="B1" s="53"/>
      <c r="C1" s="53"/>
      <c r="D1" s="53"/>
      <c r="E1" s="53"/>
      <c r="F1" s="53"/>
    </row>
    <row r="2" spans="1:7" ht="15.75" thickBot="1" x14ac:dyDescent="0.3">
      <c r="A2" s="33" t="s">
        <v>366</v>
      </c>
      <c r="B2" s="34" t="s">
        <v>1</v>
      </c>
      <c r="C2" s="33" t="s">
        <v>2</v>
      </c>
      <c r="D2" s="34" t="s">
        <v>3</v>
      </c>
      <c r="E2" s="34" t="s">
        <v>4</v>
      </c>
      <c r="F2" s="35" t="s">
        <v>5</v>
      </c>
      <c r="G2" s="44" t="s">
        <v>367</v>
      </c>
    </row>
    <row r="3" spans="1:7" ht="25.5" x14ac:dyDescent="0.25">
      <c r="A3" s="39">
        <v>1</v>
      </c>
      <c r="B3" s="5" t="s">
        <v>105</v>
      </c>
      <c r="C3" s="5">
        <v>2000</v>
      </c>
      <c r="D3" s="5" t="s">
        <v>7</v>
      </c>
      <c r="E3" s="6" t="s">
        <v>106</v>
      </c>
      <c r="F3" s="7" t="s">
        <v>107</v>
      </c>
      <c r="G3" s="55" t="s">
        <v>368</v>
      </c>
    </row>
    <row r="4" spans="1:7" ht="25.5" x14ac:dyDescent="0.25">
      <c r="A4" s="40">
        <v>2</v>
      </c>
      <c r="B4" s="8" t="s">
        <v>105</v>
      </c>
      <c r="C4" s="8">
        <v>2001</v>
      </c>
      <c r="D4" s="8" t="s">
        <v>7</v>
      </c>
      <c r="E4" s="9" t="s">
        <v>108</v>
      </c>
      <c r="F4" s="10" t="s">
        <v>109</v>
      </c>
      <c r="G4" s="55" t="s">
        <v>368</v>
      </c>
    </row>
    <row r="5" spans="1:7" ht="25.5" x14ac:dyDescent="0.25">
      <c r="A5" s="39">
        <v>3</v>
      </c>
      <c r="B5" s="8" t="s">
        <v>105</v>
      </c>
      <c r="C5" s="8">
        <v>2003</v>
      </c>
      <c r="D5" s="8" t="s">
        <v>7</v>
      </c>
      <c r="E5" s="9" t="s">
        <v>112</v>
      </c>
      <c r="F5" s="10" t="s">
        <v>113</v>
      </c>
      <c r="G5" s="55" t="s">
        <v>368</v>
      </c>
    </row>
    <row r="6" spans="1:7" x14ac:dyDescent="0.25">
      <c r="A6" s="40">
        <v>4</v>
      </c>
      <c r="B6" s="5" t="s">
        <v>105</v>
      </c>
      <c r="C6" s="5">
        <v>2004</v>
      </c>
      <c r="D6" s="5" t="s">
        <v>7</v>
      </c>
      <c r="E6" s="6" t="s">
        <v>114</v>
      </c>
      <c r="F6" s="7" t="s">
        <v>115</v>
      </c>
      <c r="G6" s="55" t="s">
        <v>368</v>
      </c>
    </row>
    <row r="7" spans="1:7" x14ac:dyDescent="0.25">
      <c r="A7" s="39">
        <v>5</v>
      </c>
      <c r="B7" s="8" t="s">
        <v>105</v>
      </c>
      <c r="C7" s="8">
        <v>2005</v>
      </c>
      <c r="D7" s="8" t="s">
        <v>7</v>
      </c>
      <c r="E7" s="9" t="s">
        <v>116</v>
      </c>
      <c r="F7" s="10" t="s">
        <v>117</v>
      </c>
      <c r="G7" s="55" t="s">
        <v>368</v>
      </c>
    </row>
    <row r="8" spans="1:7" x14ac:dyDescent="0.25">
      <c r="A8" s="40">
        <v>6</v>
      </c>
      <c r="B8" s="5" t="s">
        <v>105</v>
      </c>
      <c r="C8" s="5">
        <v>2006</v>
      </c>
      <c r="D8" s="5" t="s">
        <v>7</v>
      </c>
      <c r="E8" s="6" t="s">
        <v>118</v>
      </c>
      <c r="F8" s="7" t="s">
        <v>119</v>
      </c>
      <c r="G8" s="55" t="s">
        <v>368</v>
      </c>
    </row>
    <row r="9" spans="1:7" ht="25.5" x14ac:dyDescent="0.25">
      <c r="A9" s="39">
        <v>7</v>
      </c>
      <c r="B9" s="8" t="s">
        <v>105</v>
      </c>
      <c r="C9" s="8">
        <v>2007</v>
      </c>
      <c r="D9" s="8" t="s">
        <v>7</v>
      </c>
      <c r="E9" s="9" t="s">
        <v>120</v>
      </c>
      <c r="F9" s="10" t="s">
        <v>121</v>
      </c>
      <c r="G9" s="55" t="s">
        <v>368</v>
      </c>
    </row>
    <row r="10" spans="1:7" ht="25.5" x14ac:dyDescent="0.25">
      <c r="A10" s="40">
        <v>8</v>
      </c>
      <c r="B10" s="5" t="s">
        <v>105</v>
      </c>
      <c r="C10" s="5">
        <v>2008</v>
      </c>
      <c r="D10" s="5" t="s">
        <v>7</v>
      </c>
      <c r="E10" s="6" t="s">
        <v>122</v>
      </c>
      <c r="F10" s="7" t="s">
        <v>123</v>
      </c>
      <c r="G10" s="55" t="s">
        <v>368</v>
      </c>
    </row>
    <row r="11" spans="1:7" ht="25.5" x14ac:dyDescent="0.25">
      <c r="A11" s="39">
        <v>9</v>
      </c>
      <c r="B11" s="8" t="s">
        <v>105</v>
      </c>
      <c r="C11" s="8">
        <v>2009</v>
      </c>
      <c r="D11" s="8" t="s">
        <v>7</v>
      </c>
      <c r="E11" s="9" t="s">
        <v>124</v>
      </c>
      <c r="F11" s="10" t="s">
        <v>125</v>
      </c>
      <c r="G11" s="55" t="s">
        <v>368</v>
      </c>
    </row>
    <row r="12" spans="1:7" ht="25.5" x14ac:dyDescent="0.25">
      <c r="A12" s="40">
        <v>10</v>
      </c>
      <c r="B12" s="5" t="s">
        <v>105</v>
      </c>
      <c r="C12" s="5">
        <v>2010</v>
      </c>
      <c r="D12" s="5" t="s">
        <v>7</v>
      </c>
      <c r="E12" s="6" t="s">
        <v>126</v>
      </c>
      <c r="F12" s="7" t="s">
        <v>127</v>
      </c>
      <c r="G12" s="55" t="s">
        <v>368</v>
      </c>
    </row>
    <row r="13" spans="1:7" ht="25.5" x14ac:dyDescent="0.25">
      <c r="A13" s="39">
        <v>11</v>
      </c>
      <c r="B13" s="8" t="s">
        <v>105</v>
      </c>
      <c r="C13" s="8">
        <v>2011</v>
      </c>
      <c r="D13" s="8" t="s">
        <v>7</v>
      </c>
      <c r="E13" s="9" t="s">
        <v>128</v>
      </c>
      <c r="F13" s="10" t="s">
        <v>129</v>
      </c>
      <c r="G13" s="55" t="s">
        <v>368</v>
      </c>
    </row>
    <row r="14" spans="1:7" ht="25.5" x14ac:dyDescent="0.25">
      <c r="A14" s="40">
        <v>12</v>
      </c>
      <c r="B14" s="5" t="s">
        <v>105</v>
      </c>
      <c r="C14" s="5">
        <v>2016</v>
      </c>
      <c r="D14" s="5" t="s">
        <v>7</v>
      </c>
      <c r="E14" s="6" t="s">
        <v>130</v>
      </c>
      <c r="F14" s="7" t="s">
        <v>131</v>
      </c>
      <c r="G14" s="55" t="s">
        <v>368</v>
      </c>
    </row>
    <row r="15" spans="1:7" ht="38.25" x14ac:dyDescent="0.25">
      <c r="A15" s="39">
        <v>13</v>
      </c>
      <c r="B15" s="8" t="s">
        <v>105</v>
      </c>
      <c r="C15" s="8">
        <v>2017</v>
      </c>
      <c r="D15" s="8" t="s">
        <v>7</v>
      </c>
      <c r="E15" s="9" t="s">
        <v>132</v>
      </c>
      <c r="F15" s="10" t="s">
        <v>133</v>
      </c>
      <c r="G15" s="55" t="s">
        <v>368</v>
      </c>
    </row>
    <row r="16" spans="1:7" ht="25.5" x14ac:dyDescent="0.25">
      <c r="A16" s="40">
        <v>14</v>
      </c>
      <c r="B16" s="5" t="s">
        <v>105</v>
      </c>
      <c r="C16" s="5">
        <v>2018</v>
      </c>
      <c r="D16" s="5" t="s">
        <v>7</v>
      </c>
      <c r="E16" s="6" t="s">
        <v>134</v>
      </c>
      <c r="F16" s="7" t="s">
        <v>135</v>
      </c>
      <c r="G16" s="55" t="s">
        <v>368</v>
      </c>
    </row>
    <row r="17" spans="1:7" ht="25.5" x14ac:dyDescent="0.25">
      <c r="A17" s="39">
        <v>15</v>
      </c>
      <c r="B17" s="8" t="s">
        <v>105</v>
      </c>
      <c r="C17" s="8">
        <v>2019</v>
      </c>
      <c r="D17" s="8" t="s">
        <v>7</v>
      </c>
      <c r="E17" s="9" t="s">
        <v>136</v>
      </c>
      <c r="F17" s="10" t="s">
        <v>137</v>
      </c>
      <c r="G17" s="55" t="s">
        <v>368</v>
      </c>
    </row>
    <row r="18" spans="1:7" ht="25.5" x14ac:dyDescent="0.25">
      <c r="A18" s="40">
        <v>16</v>
      </c>
      <c r="B18" s="5" t="s">
        <v>105</v>
      </c>
      <c r="C18" s="5">
        <v>2020</v>
      </c>
      <c r="D18" s="5" t="s">
        <v>7</v>
      </c>
      <c r="E18" s="6" t="s">
        <v>138</v>
      </c>
      <c r="F18" s="7" t="s">
        <v>139</v>
      </c>
      <c r="G18" s="55" t="s">
        <v>368</v>
      </c>
    </row>
    <row r="19" spans="1:7" ht="25.5" x14ac:dyDescent="0.25">
      <c r="A19" s="39">
        <v>17</v>
      </c>
      <c r="B19" s="8" t="s">
        <v>105</v>
      </c>
      <c r="C19" s="8">
        <v>2021</v>
      </c>
      <c r="D19" s="8" t="s">
        <v>7</v>
      </c>
      <c r="E19" s="9" t="s">
        <v>140</v>
      </c>
      <c r="F19" s="10" t="s">
        <v>141</v>
      </c>
      <c r="G19" s="55" t="s">
        <v>368</v>
      </c>
    </row>
    <row r="20" spans="1:7" ht="25.5" x14ac:dyDescent="0.25">
      <c r="A20" s="40">
        <v>18</v>
      </c>
      <c r="B20" s="5" t="s">
        <v>105</v>
      </c>
      <c r="C20" s="5">
        <v>2022</v>
      </c>
      <c r="D20" s="5" t="s">
        <v>7</v>
      </c>
      <c r="E20" s="6" t="s">
        <v>142</v>
      </c>
      <c r="F20" s="7" t="s">
        <v>143</v>
      </c>
      <c r="G20" s="55" t="s">
        <v>368</v>
      </c>
    </row>
    <row r="21" spans="1:7" ht="25.5" x14ac:dyDescent="0.25">
      <c r="A21" s="39">
        <v>19</v>
      </c>
      <c r="B21" s="8" t="s">
        <v>105</v>
      </c>
      <c r="C21" s="8">
        <v>2023</v>
      </c>
      <c r="D21" s="8" t="s">
        <v>7</v>
      </c>
      <c r="E21" s="9" t="s">
        <v>144</v>
      </c>
      <c r="F21" s="10" t="s">
        <v>145</v>
      </c>
      <c r="G21" s="55" t="s">
        <v>368</v>
      </c>
    </row>
    <row r="22" spans="1:7" ht="25.5" x14ac:dyDescent="0.25">
      <c r="A22" s="40">
        <v>20</v>
      </c>
      <c r="B22" s="5" t="s">
        <v>105</v>
      </c>
      <c r="C22" s="5">
        <v>2027</v>
      </c>
      <c r="D22" s="5" t="s">
        <v>7</v>
      </c>
      <c r="E22" s="6" t="s">
        <v>146</v>
      </c>
      <c r="F22" s="7" t="s">
        <v>147</v>
      </c>
      <c r="G22" s="55" t="s">
        <v>368</v>
      </c>
    </row>
    <row r="23" spans="1:7" ht="38.25" x14ac:dyDescent="0.25">
      <c r="A23" s="39">
        <v>21</v>
      </c>
      <c r="B23" s="8" t="s">
        <v>105</v>
      </c>
      <c r="C23" s="8">
        <v>2028</v>
      </c>
      <c r="D23" s="8" t="s">
        <v>7</v>
      </c>
      <c r="E23" s="9" t="s">
        <v>148</v>
      </c>
      <c r="F23" s="10" t="s">
        <v>149</v>
      </c>
      <c r="G23" s="55" t="s">
        <v>368</v>
      </c>
    </row>
    <row r="24" spans="1:7" ht="25.5" x14ac:dyDescent="0.25">
      <c r="A24" s="40">
        <v>22</v>
      </c>
      <c r="B24" s="5" t="s">
        <v>105</v>
      </c>
      <c r="C24" s="5">
        <v>2029</v>
      </c>
      <c r="D24" s="5" t="s">
        <v>7</v>
      </c>
      <c r="E24" s="6" t="s">
        <v>150</v>
      </c>
      <c r="F24" s="7" t="s">
        <v>151</v>
      </c>
      <c r="G24" s="55" t="s">
        <v>368</v>
      </c>
    </row>
    <row r="25" spans="1:7" x14ac:dyDescent="0.25">
      <c r="A25" s="39">
        <v>23</v>
      </c>
      <c r="B25" s="8" t="s">
        <v>105</v>
      </c>
      <c r="C25" s="8">
        <v>2031</v>
      </c>
      <c r="D25" s="8" t="s">
        <v>7</v>
      </c>
      <c r="E25" s="9" t="s">
        <v>152</v>
      </c>
      <c r="F25" s="10" t="s">
        <v>153</v>
      </c>
      <c r="G25" s="55" t="s">
        <v>368</v>
      </c>
    </row>
    <row r="26" spans="1:7" ht="25.5" x14ac:dyDescent="0.25">
      <c r="A26" s="40">
        <v>24</v>
      </c>
      <c r="B26" s="5" t="s">
        <v>105</v>
      </c>
      <c r="C26" s="5">
        <v>2032</v>
      </c>
      <c r="D26" s="5" t="s">
        <v>7</v>
      </c>
      <c r="E26" s="6" t="s">
        <v>154</v>
      </c>
      <c r="F26" s="7" t="s">
        <v>155</v>
      </c>
      <c r="G26" s="55" t="s">
        <v>368</v>
      </c>
    </row>
    <row r="27" spans="1:7" ht="25.5" x14ac:dyDescent="0.25">
      <c r="A27" s="39">
        <v>25</v>
      </c>
      <c r="B27" s="8" t="s">
        <v>105</v>
      </c>
      <c r="C27" s="8">
        <v>2033</v>
      </c>
      <c r="D27" s="8" t="s">
        <v>7</v>
      </c>
      <c r="E27" s="9" t="s">
        <v>156</v>
      </c>
      <c r="F27" s="10" t="s">
        <v>157</v>
      </c>
      <c r="G27" s="55" t="s">
        <v>368</v>
      </c>
    </row>
    <row r="28" spans="1:7" ht="102" x14ac:dyDescent="0.25">
      <c r="A28" s="40">
        <v>26</v>
      </c>
      <c r="B28" s="5" t="s">
        <v>105</v>
      </c>
      <c r="C28" s="5">
        <v>2034</v>
      </c>
      <c r="D28" s="5" t="s">
        <v>7</v>
      </c>
      <c r="E28" s="6" t="s">
        <v>158</v>
      </c>
      <c r="F28" s="7" t="s">
        <v>159</v>
      </c>
      <c r="G28" s="55" t="s">
        <v>368</v>
      </c>
    </row>
    <row r="29" spans="1:7" ht="25.5" x14ac:dyDescent="0.25">
      <c r="A29" s="39">
        <v>27</v>
      </c>
      <c r="B29" s="8" t="s">
        <v>105</v>
      </c>
      <c r="C29" s="8">
        <v>2035</v>
      </c>
      <c r="D29" s="8" t="s">
        <v>7</v>
      </c>
      <c r="E29" s="9" t="s">
        <v>160</v>
      </c>
      <c r="F29" s="10" t="s">
        <v>161</v>
      </c>
      <c r="G29" s="55" t="s">
        <v>368</v>
      </c>
    </row>
    <row r="30" spans="1:7" ht="25.5" x14ac:dyDescent="0.25">
      <c r="A30" s="40">
        <v>28</v>
      </c>
      <c r="B30" s="5" t="s">
        <v>105</v>
      </c>
      <c r="C30" s="5">
        <v>2036</v>
      </c>
      <c r="D30" s="5" t="s">
        <v>7</v>
      </c>
      <c r="E30" s="6" t="s">
        <v>162</v>
      </c>
      <c r="F30" s="7" t="s">
        <v>163</v>
      </c>
      <c r="G30" s="55" t="s">
        <v>368</v>
      </c>
    </row>
    <row r="31" spans="1:7" ht="25.5" x14ac:dyDescent="0.25">
      <c r="A31" s="39">
        <v>29</v>
      </c>
      <c r="B31" s="8" t="s">
        <v>105</v>
      </c>
      <c r="C31" s="8">
        <v>2038</v>
      </c>
      <c r="D31" s="8" t="s">
        <v>7</v>
      </c>
      <c r="E31" s="9" t="s">
        <v>164</v>
      </c>
      <c r="F31" s="10" t="s">
        <v>165</v>
      </c>
      <c r="G31" s="55" t="s">
        <v>368</v>
      </c>
    </row>
    <row r="32" spans="1:7" ht="25.5" x14ac:dyDescent="0.25">
      <c r="A32" s="40">
        <v>30</v>
      </c>
      <c r="B32" s="5" t="s">
        <v>105</v>
      </c>
      <c r="C32" s="5">
        <v>2039</v>
      </c>
      <c r="D32" s="5" t="s">
        <v>7</v>
      </c>
      <c r="E32" s="6" t="s">
        <v>166</v>
      </c>
      <c r="F32" s="7" t="s">
        <v>167</v>
      </c>
      <c r="G32" s="55" t="s">
        <v>368</v>
      </c>
    </row>
    <row r="33" spans="1:7" ht="25.5" x14ac:dyDescent="0.25">
      <c r="A33" s="39">
        <v>31</v>
      </c>
      <c r="B33" s="8" t="s">
        <v>105</v>
      </c>
      <c r="C33" s="8">
        <v>2040</v>
      </c>
      <c r="D33" s="8" t="s">
        <v>7</v>
      </c>
      <c r="E33" s="9" t="s">
        <v>168</v>
      </c>
      <c r="F33" s="10" t="s">
        <v>169</v>
      </c>
      <c r="G33" s="55" t="s">
        <v>368</v>
      </c>
    </row>
    <row r="34" spans="1:7" ht="25.5" x14ac:dyDescent="0.25">
      <c r="A34" s="40">
        <v>32</v>
      </c>
      <c r="B34" s="5" t="s">
        <v>105</v>
      </c>
      <c r="C34" s="5">
        <v>2041</v>
      </c>
      <c r="D34" s="5" t="s">
        <v>7</v>
      </c>
      <c r="E34" s="6" t="s">
        <v>170</v>
      </c>
      <c r="F34" s="7" t="s">
        <v>171</v>
      </c>
      <c r="G34" s="55" t="s">
        <v>368</v>
      </c>
    </row>
    <row r="35" spans="1:7" ht="25.5" x14ac:dyDescent="0.25">
      <c r="A35" s="39">
        <v>33</v>
      </c>
      <c r="B35" s="8" t="s">
        <v>105</v>
      </c>
      <c r="C35" s="8">
        <v>2050</v>
      </c>
      <c r="D35" s="8" t="s">
        <v>7</v>
      </c>
      <c r="E35" s="9" t="s">
        <v>172</v>
      </c>
      <c r="F35" s="10" t="s">
        <v>173</v>
      </c>
      <c r="G35" s="55" t="s">
        <v>368</v>
      </c>
    </row>
    <row r="36" spans="1:7" ht="25.5" x14ac:dyDescent="0.25">
      <c r="A36" s="40">
        <v>34</v>
      </c>
      <c r="B36" s="5" t="s">
        <v>105</v>
      </c>
      <c r="C36" s="5">
        <v>2052</v>
      </c>
      <c r="D36" s="5" t="s">
        <v>7</v>
      </c>
      <c r="E36" s="6" t="s">
        <v>174</v>
      </c>
      <c r="F36" s="7" t="s">
        <v>52</v>
      </c>
      <c r="G36" s="55" t="s">
        <v>368</v>
      </c>
    </row>
    <row r="37" spans="1:7" ht="25.5" x14ac:dyDescent="0.25">
      <c r="A37" s="39">
        <v>35</v>
      </c>
      <c r="B37" s="8" t="s">
        <v>105</v>
      </c>
      <c r="C37" s="8">
        <v>2053</v>
      </c>
      <c r="D37" s="8" t="s">
        <v>7</v>
      </c>
      <c r="E37" s="9" t="s">
        <v>175</v>
      </c>
      <c r="F37" s="10" t="s">
        <v>54</v>
      </c>
      <c r="G37" s="55" t="s">
        <v>368</v>
      </c>
    </row>
    <row r="38" spans="1:7" ht="25.5" x14ac:dyDescent="0.25">
      <c r="A38" s="40">
        <v>36</v>
      </c>
      <c r="B38" s="5" t="s">
        <v>105</v>
      </c>
      <c r="C38" s="5">
        <v>2054</v>
      </c>
      <c r="D38" s="5" t="s">
        <v>7</v>
      </c>
      <c r="E38" s="6" t="s">
        <v>176</v>
      </c>
      <c r="F38" s="7" t="s">
        <v>56</v>
      </c>
      <c r="G38" s="55" t="s">
        <v>368</v>
      </c>
    </row>
    <row r="39" spans="1:7" ht="25.5" x14ac:dyDescent="0.25">
      <c r="A39" s="39">
        <v>37</v>
      </c>
      <c r="B39" s="8" t="s">
        <v>105</v>
      </c>
      <c r="C39" s="8">
        <v>2055</v>
      </c>
      <c r="D39" s="8" t="s">
        <v>7</v>
      </c>
      <c r="E39" s="9" t="s">
        <v>177</v>
      </c>
      <c r="F39" s="10" t="s">
        <v>58</v>
      </c>
      <c r="G39" s="55" t="s">
        <v>368</v>
      </c>
    </row>
    <row r="40" spans="1:7" ht="25.5" x14ac:dyDescent="0.25">
      <c r="A40" s="40">
        <v>38</v>
      </c>
      <c r="B40" s="5" t="s">
        <v>105</v>
      </c>
      <c r="C40" s="5">
        <v>2056</v>
      </c>
      <c r="D40" s="5" t="s">
        <v>7</v>
      </c>
      <c r="E40" s="6" t="s">
        <v>178</v>
      </c>
      <c r="F40" s="7" t="s">
        <v>60</v>
      </c>
      <c r="G40" s="55" t="s">
        <v>368</v>
      </c>
    </row>
    <row r="41" spans="1:7" ht="25.5" x14ac:dyDescent="0.25">
      <c r="A41" s="39">
        <v>39</v>
      </c>
      <c r="B41" s="8" t="s">
        <v>105</v>
      </c>
      <c r="C41" s="8">
        <v>2057</v>
      </c>
      <c r="D41" s="8" t="s">
        <v>7</v>
      </c>
      <c r="E41" s="9" t="s">
        <v>179</v>
      </c>
      <c r="F41" s="10" t="s">
        <v>62</v>
      </c>
      <c r="G41" s="55" t="s">
        <v>368</v>
      </c>
    </row>
    <row r="42" spans="1:7" ht="25.5" x14ac:dyDescent="0.25">
      <c r="A42" s="40">
        <v>40</v>
      </c>
      <c r="B42" s="8" t="s">
        <v>105</v>
      </c>
      <c r="C42" s="8">
        <v>2080</v>
      </c>
      <c r="D42" s="8" t="s">
        <v>7</v>
      </c>
      <c r="E42" s="9" t="s">
        <v>182</v>
      </c>
      <c r="F42" s="10" t="s">
        <v>183</v>
      </c>
      <c r="G42" s="55" t="s">
        <v>368</v>
      </c>
    </row>
    <row r="43" spans="1:7" ht="25.5" x14ac:dyDescent="0.25">
      <c r="A43" s="39">
        <v>41</v>
      </c>
      <c r="B43" s="5" t="s">
        <v>105</v>
      </c>
      <c r="C43" s="5">
        <v>2081</v>
      </c>
      <c r="D43" s="5" t="s">
        <v>7</v>
      </c>
      <c r="E43" s="6" t="s">
        <v>184</v>
      </c>
      <c r="F43" s="7" t="s">
        <v>185</v>
      </c>
      <c r="G43" s="55" t="s">
        <v>368</v>
      </c>
    </row>
    <row r="44" spans="1:7" ht="25.5" x14ac:dyDescent="0.25">
      <c r="A44" s="40">
        <v>42</v>
      </c>
      <c r="B44" s="8" t="s">
        <v>105</v>
      </c>
      <c r="C44" s="8">
        <v>2082</v>
      </c>
      <c r="D44" s="8" t="s">
        <v>7</v>
      </c>
      <c r="E44" s="9" t="s">
        <v>186</v>
      </c>
      <c r="F44" s="10" t="s">
        <v>187</v>
      </c>
      <c r="G44" s="55" t="s">
        <v>368</v>
      </c>
    </row>
    <row r="45" spans="1:7" ht="38.25" x14ac:dyDescent="0.25">
      <c r="A45" s="39">
        <v>43</v>
      </c>
      <c r="B45" s="5" t="s">
        <v>105</v>
      </c>
      <c r="C45" s="5">
        <v>2083</v>
      </c>
      <c r="D45" s="5" t="s">
        <v>7</v>
      </c>
      <c r="E45" s="6" t="s">
        <v>188</v>
      </c>
      <c r="F45" s="7" t="s">
        <v>189</v>
      </c>
      <c r="G45" s="55" t="s">
        <v>368</v>
      </c>
    </row>
    <row r="46" spans="1:7" ht="25.5" x14ac:dyDescent="0.25">
      <c r="A46" s="40">
        <v>44</v>
      </c>
      <c r="B46" s="8" t="s">
        <v>105</v>
      </c>
      <c r="C46" s="8">
        <v>2800</v>
      </c>
      <c r="D46" s="8" t="s">
        <v>7</v>
      </c>
      <c r="E46" s="9" t="s">
        <v>198</v>
      </c>
      <c r="F46" s="10" t="s">
        <v>199</v>
      </c>
      <c r="G46" s="55" t="s">
        <v>368</v>
      </c>
    </row>
    <row r="47" spans="1:7" ht="25.5" x14ac:dyDescent="0.25">
      <c r="A47" s="39">
        <v>45</v>
      </c>
      <c r="B47" s="5" t="s">
        <v>105</v>
      </c>
      <c r="C47" s="5">
        <v>2801</v>
      </c>
      <c r="D47" s="5" t="s">
        <v>7</v>
      </c>
      <c r="E47" s="6" t="s">
        <v>200</v>
      </c>
      <c r="F47" s="7" t="s">
        <v>201</v>
      </c>
      <c r="G47" s="55" t="s">
        <v>368</v>
      </c>
    </row>
    <row r="48" spans="1:7" ht="25.5" x14ac:dyDescent="0.25">
      <c r="A48" s="40">
        <v>46</v>
      </c>
      <c r="B48" s="8" t="s">
        <v>105</v>
      </c>
      <c r="C48" s="8">
        <v>2802</v>
      </c>
      <c r="D48" s="8" t="s">
        <v>7</v>
      </c>
      <c r="E48" s="9" t="s">
        <v>202</v>
      </c>
      <c r="F48" s="10" t="s">
        <v>203</v>
      </c>
      <c r="G48" s="55" t="s">
        <v>368</v>
      </c>
    </row>
    <row r="49" spans="1:7" ht="38.25" x14ac:dyDescent="0.25">
      <c r="A49" s="39">
        <v>47</v>
      </c>
      <c r="B49" s="5" t="s">
        <v>105</v>
      </c>
      <c r="C49" s="5">
        <v>2803</v>
      </c>
      <c r="D49" s="5" t="s">
        <v>7</v>
      </c>
      <c r="E49" s="6" t="s">
        <v>204</v>
      </c>
      <c r="F49" s="7" t="s">
        <v>205</v>
      </c>
      <c r="G49" s="55" t="s">
        <v>368</v>
      </c>
    </row>
    <row r="50" spans="1:7" x14ac:dyDescent="0.25">
      <c r="A50" s="40">
        <v>48</v>
      </c>
      <c r="B50" s="8" t="s">
        <v>105</v>
      </c>
      <c r="C50" s="8">
        <v>2804</v>
      </c>
      <c r="D50" s="8" t="s">
        <v>7</v>
      </c>
      <c r="E50" s="9" t="s">
        <v>206</v>
      </c>
      <c r="F50" s="10" t="s">
        <v>207</v>
      </c>
      <c r="G50" s="55" t="s">
        <v>368</v>
      </c>
    </row>
    <row r="51" spans="1:7" x14ac:dyDescent="0.25">
      <c r="A51" s="39">
        <v>49</v>
      </c>
      <c r="B51" s="5" t="s">
        <v>105</v>
      </c>
      <c r="C51" s="5">
        <v>2805</v>
      </c>
      <c r="D51" s="5" t="s">
        <v>7</v>
      </c>
      <c r="E51" s="6" t="s">
        <v>208</v>
      </c>
      <c r="F51" s="7" t="s">
        <v>209</v>
      </c>
      <c r="G51" s="55" t="s">
        <v>368</v>
      </c>
    </row>
    <row r="52" spans="1:7" ht="25.5" x14ac:dyDescent="0.25">
      <c r="A52" s="40">
        <v>50</v>
      </c>
      <c r="B52" s="8" t="s">
        <v>105</v>
      </c>
      <c r="C52" s="8">
        <v>2900</v>
      </c>
      <c r="D52" s="8" t="s">
        <v>7</v>
      </c>
      <c r="E52" s="9" t="s">
        <v>210</v>
      </c>
      <c r="F52" s="10" t="s">
        <v>211</v>
      </c>
      <c r="G52" s="55" t="s">
        <v>368</v>
      </c>
    </row>
    <row r="53" spans="1:7" ht="25.5" x14ac:dyDescent="0.25">
      <c r="A53" s="39">
        <v>51</v>
      </c>
      <c r="B53" s="5" t="s">
        <v>105</v>
      </c>
      <c r="C53" s="5">
        <v>2901</v>
      </c>
      <c r="D53" s="5" t="s">
        <v>7</v>
      </c>
      <c r="E53" s="6" t="s">
        <v>212</v>
      </c>
      <c r="F53" s="7" t="s">
        <v>213</v>
      </c>
      <c r="G53" s="55" t="s">
        <v>368</v>
      </c>
    </row>
    <row r="54" spans="1:7" ht="25.5" x14ac:dyDescent="0.25">
      <c r="A54" s="40">
        <v>52</v>
      </c>
      <c r="B54" s="8" t="s">
        <v>105</v>
      </c>
      <c r="C54" s="8">
        <v>2902</v>
      </c>
      <c r="D54" s="8" t="s">
        <v>7</v>
      </c>
      <c r="E54" s="9" t="s">
        <v>214</v>
      </c>
      <c r="F54" s="10" t="s">
        <v>215</v>
      </c>
      <c r="G54" s="55" t="s">
        <v>368</v>
      </c>
    </row>
    <row r="55" spans="1:7" ht="25.5" x14ac:dyDescent="0.25">
      <c r="A55" s="39">
        <v>53</v>
      </c>
      <c r="B55" s="5" t="s">
        <v>105</v>
      </c>
      <c r="C55" s="5">
        <v>2903</v>
      </c>
      <c r="D55" s="5" t="s">
        <v>7</v>
      </c>
      <c r="E55" s="6" t="s">
        <v>216</v>
      </c>
      <c r="F55" s="7" t="s">
        <v>215</v>
      </c>
      <c r="G55" s="55" t="s">
        <v>368</v>
      </c>
    </row>
    <row r="56" spans="1:7" ht="25.5" x14ac:dyDescent="0.25">
      <c r="A56" s="40">
        <v>54</v>
      </c>
      <c r="B56" s="8" t="s">
        <v>105</v>
      </c>
      <c r="C56" s="8">
        <v>2904</v>
      </c>
      <c r="D56" s="8" t="s">
        <v>7</v>
      </c>
      <c r="E56" s="9" t="s">
        <v>217</v>
      </c>
      <c r="F56" s="10" t="s">
        <v>218</v>
      </c>
      <c r="G56" s="55" t="s">
        <v>368</v>
      </c>
    </row>
    <row r="57" spans="1:7" ht="25.5" x14ac:dyDescent="0.25">
      <c r="A57" s="39">
        <v>55</v>
      </c>
      <c r="B57" s="5" t="s">
        <v>105</v>
      </c>
      <c r="C57" s="5">
        <v>2905</v>
      </c>
      <c r="D57" s="5" t="s">
        <v>7</v>
      </c>
      <c r="E57" s="6" t="s">
        <v>219</v>
      </c>
      <c r="F57" s="7" t="s">
        <v>220</v>
      </c>
      <c r="G57" s="55" t="s">
        <v>368</v>
      </c>
    </row>
    <row r="58" spans="1:7" ht="38.25" x14ac:dyDescent="0.25">
      <c r="A58" s="40">
        <v>56</v>
      </c>
      <c r="B58" s="8" t="s">
        <v>105</v>
      </c>
      <c r="C58" s="8">
        <v>2906</v>
      </c>
      <c r="D58" s="8" t="s">
        <v>7</v>
      </c>
      <c r="E58" s="9" t="s">
        <v>221</v>
      </c>
      <c r="F58" s="10" t="s">
        <v>222</v>
      </c>
      <c r="G58" s="55" t="s">
        <v>368</v>
      </c>
    </row>
    <row r="59" spans="1:7" x14ac:dyDescent="0.25">
      <c r="A59" s="39">
        <v>57</v>
      </c>
      <c r="B59" s="5" t="s">
        <v>105</v>
      </c>
      <c r="C59" s="5">
        <v>2907</v>
      </c>
      <c r="D59" s="5" t="s">
        <v>7</v>
      </c>
      <c r="E59" s="6" t="s">
        <v>223</v>
      </c>
      <c r="F59" s="7" t="s">
        <v>224</v>
      </c>
      <c r="G59" s="55" t="s">
        <v>368</v>
      </c>
    </row>
    <row r="60" spans="1:7" x14ac:dyDescent="0.25">
      <c r="A60" s="40">
        <v>58</v>
      </c>
      <c r="B60" s="8" t="s">
        <v>105</v>
      </c>
      <c r="C60" s="8">
        <v>2908</v>
      </c>
      <c r="D60" s="8" t="s">
        <v>7</v>
      </c>
      <c r="E60" s="9" t="s">
        <v>225</v>
      </c>
      <c r="F60" s="10" t="s">
        <v>226</v>
      </c>
      <c r="G60" s="55" t="s">
        <v>368</v>
      </c>
    </row>
    <row r="61" spans="1:7" x14ac:dyDescent="0.25">
      <c r="A61" s="39">
        <v>59</v>
      </c>
      <c r="B61" s="5" t="s">
        <v>105</v>
      </c>
      <c r="C61" s="5">
        <v>2909</v>
      </c>
      <c r="D61" s="5" t="s">
        <v>7</v>
      </c>
      <c r="E61" s="6" t="s">
        <v>227</v>
      </c>
      <c r="F61" s="7" t="s">
        <v>228</v>
      </c>
      <c r="G61" s="55" t="s">
        <v>368</v>
      </c>
    </row>
    <row r="62" spans="1:7" x14ac:dyDescent="0.25">
      <c r="A62" s="40">
        <v>60</v>
      </c>
      <c r="B62" s="8" t="s">
        <v>105</v>
      </c>
      <c r="C62" s="8">
        <v>2910</v>
      </c>
      <c r="D62" s="8" t="s">
        <v>7</v>
      </c>
      <c r="E62" s="9" t="s">
        <v>229</v>
      </c>
      <c r="F62" s="10" t="s">
        <v>230</v>
      </c>
      <c r="G62" s="55" t="s">
        <v>368</v>
      </c>
    </row>
    <row r="63" spans="1:7" x14ac:dyDescent="0.25">
      <c r="A63" s="39">
        <v>61</v>
      </c>
      <c r="B63" s="5" t="s">
        <v>105</v>
      </c>
      <c r="C63" s="5">
        <v>2911</v>
      </c>
      <c r="D63" s="5" t="s">
        <v>7</v>
      </c>
      <c r="E63" s="6" t="s">
        <v>231</v>
      </c>
      <c r="F63" s="7" t="s">
        <v>232</v>
      </c>
      <c r="G63" s="55" t="s">
        <v>368</v>
      </c>
    </row>
    <row r="64" spans="1:7" ht="25.5" x14ac:dyDescent="0.25">
      <c r="A64" s="40">
        <v>62</v>
      </c>
      <c r="B64" s="8" t="s">
        <v>105</v>
      </c>
      <c r="C64" s="8">
        <v>2951</v>
      </c>
      <c r="D64" s="8" t="s">
        <v>7</v>
      </c>
      <c r="E64" s="9" t="s">
        <v>233</v>
      </c>
      <c r="F64" s="10" t="s">
        <v>234</v>
      </c>
      <c r="G64" s="55" t="s">
        <v>368</v>
      </c>
    </row>
    <row r="65" spans="1:7" ht="25.5" x14ac:dyDescent="0.25">
      <c r="A65" s="39">
        <v>63</v>
      </c>
      <c r="B65" s="5" t="s">
        <v>105</v>
      </c>
      <c r="C65" s="5">
        <v>2913</v>
      </c>
      <c r="D65" s="5" t="s">
        <v>7</v>
      </c>
      <c r="E65" s="6" t="s">
        <v>235</v>
      </c>
      <c r="F65" s="7" t="s">
        <v>236</v>
      </c>
      <c r="G65" s="55" t="s">
        <v>368</v>
      </c>
    </row>
    <row r="66" spans="1:7" ht="25.5" x14ac:dyDescent="0.25">
      <c r="A66" s="40">
        <v>64</v>
      </c>
      <c r="B66" s="8" t="s">
        <v>105</v>
      </c>
      <c r="C66" s="8">
        <v>2914</v>
      </c>
      <c r="D66" s="8" t="s">
        <v>7</v>
      </c>
      <c r="E66" s="9" t="s">
        <v>237</v>
      </c>
      <c r="F66" s="10" t="s">
        <v>238</v>
      </c>
      <c r="G66" s="55" t="s">
        <v>368</v>
      </c>
    </row>
    <row r="67" spans="1:7" x14ac:dyDescent="0.25">
      <c r="A67" s="39">
        <v>65</v>
      </c>
      <c r="B67" s="5" t="s">
        <v>105</v>
      </c>
      <c r="C67" s="5">
        <v>2915</v>
      </c>
      <c r="D67" s="5" t="s">
        <v>7</v>
      </c>
      <c r="E67" s="6" t="s">
        <v>239</v>
      </c>
      <c r="F67" s="7" t="s">
        <v>240</v>
      </c>
      <c r="G67" s="55" t="s">
        <v>368</v>
      </c>
    </row>
    <row r="68" spans="1:7" ht="38.25" x14ac:dyDescent="0.25">
      <c r="A68" s="40">
        <v>66</v>
      </c>
      <c r="B68" s="8" t="s">
        <v>105</v>
      </c>
      <c r="C68" s="8">
        <v>2916</v>
      </c>
      <c r="D68" s="8" t="s">
        <v>7</v>
      </c>
      <c r="E68" s="9" t="s">
        <v>241</v>
      </c>
      <c r="F68" s="10" t="s">
        <v>242</v>
      </c>
      <c r="G68" s="55" t="s">
        <v>368</v>
      </c>
    </row>
    <row r="69" spans="1:7" ht="25.5" x14ac:dyDescent="0.25">
      <c r="A69" s="39">
        <v>67</v>
      </c>
      <c r="B69" s="5" t="s">
        <v>105</v>
      </c>
      <c r="C69" s="5">
        <v>2917</v>
      </c>
      <c r="D69" s="5" t="s">
        <v>7</v>
      </c>
      <c r="E69" s="6" t="s">
        <v>243</v>
      </c>
      <c r="F69" s="7" t="s">
        <v>244</v>
      </c>
      <c r="G69" s="55" t="s">
        <v>368</v>
      </c>
    </row>
    <row r="70" spans="1:7" x14ac:dyDescent="0.25">
      <c r="A70" s="40">
        <v>68</v>
      </c>
      <c r="B70" s="8" t="s">
        <v>105</v>
      </c>
      <c r="C70" s="8">
        <v>2918</v>
      </c>
      <c r="D70" s="8" t="s">
        <v>7</v>
      </c>
      <c r="E70" s="9" t="s">
        <v>245</v>
      </c>
      <c r="F70" s="10" t="s">
        <v>246</v>
      </c>
      <c r="G70" s="55" t="s">
        <v>368</v>
      </c>
    </row>
    <row r="71" spans="1:7" ht="25.5" x14ac:dyDescent="0.25">
      <c r="A71" s="39">
        <v>69</v>
      </c>
      <c r="B71" s="5" t="s">
        <v>105</v>
      </c>
      <c r="C71" s="5">
        <v>2919</v>
      </c>
      <c r="D71" s="5" t="s">
        <v>7</v>
      </c>
      <c r="E71" s="6" t="s">
        <v>247</v>
      </c>
      <c r="F71" s="7" t="s">
        <v>248</v>
      </c>
      <c r="G71" s="55" t="s">
        <v>368</v>
      </c>
    </row>
    <row r="72" spans="1:7" ht="25.5" x14ac:dyDescent="0.25">
      <c r="A72" s="40">
        <v>70</v>
      </c>
      <c r="B72" s="8" t="s">
        <v>105</v>
      </c>
      <c r="C72" s="8">
        <v>2920</v>
      </c>
      <c r="D72" s="8" t="s">
        <v>7</v>
      </c>
      <c r="E72" s="9" t="s">
        <v>249</v>
      </c>
      <c r="F72" s="10" t="s">
        <v>250</v>
      </c>
      <c r="G72" s="55" t="s">
        <v>368</v>
      </c>
    </row>
    <row r="73" spans="1:7" ht="25.5" x14ac:dyDescent="0.25">
      <c r="A73" s="39">
        <v>71</v>
      </c>
      <c r="B73" s="5" t="s">
        <v>105</v>
      </c>
      <c r="C73" s="5">
        <v>2921</v>
      </c>
      <c r="D73" s="5" t="s">
        <v>7</v>
      </c>
      <c r="E73" s="6" t="s">
        <v>251</v>
      </c>
      <c r="F73" s="7" t="s">
        <v>252</v>
      </c>
      <c r="G73" s="55" t="s">
        <v>368</v>
      </c>
    </row>
    <row r="74" spans="1:7" ht="25.5" x14ac:dyDescent="0.25">
      <c r="A74" s="40">
        <v>72</v>
      </c>
      <c r="B74" s="8" t="s">
        <v>105</v>
      </c>
      <c r="C74" s="8">
        <v>2922</v>
      </c>
      <c r="D74" s="8" t="s">
        <v>7</v>
      </c>
      <c r="E74" s="9" t="s">
        <v>253</v>
      </c>
      <c r="F74" s="10" t="s">
        <v>254</v>
      </c>
      <c r="G74" s="55" t="s">
        <v>368</v>
      </c>
    </row>
    <row r="75" spans="1:7" ht="25.5" x14ac:dyDescent="0.25">
      <c r="A75" s="39">
        <v>73</v>
      </c>
      <c r="B75" s="5" t="s">
        <v>105</v>
      </c>
      <c r="C75" s="5">
        <v>2923</v>
      </c>
      <c r="D75" s="5" t="s">
        <v>7</v>
      </c>
      <c r="E75" s="6" t="s">
        <v>255</v>
      </c>
      <c r="F75" s="7" t="s">
        <v>256</v>
      </c>
      <c r="G75" s="55" t="s">
        <v>368</v>
      </c>
    </row>
    <row r="76" spans="1:7" ht="25.5" x14ac:dyDescent="0.25">
      <c r="A76" s="40">
        <v>74</v>
      </c>
      <c r="B76" s="11" t="s">
        <v>105</v>
      </c>
      <c r="C76" s="11">
        <v>2930</v>
      </c>
      <c r="D76" s="11" t="s">
        <v>7</v>
      </c>
      <c r="E76" s="9" t="s">
        <v>269</v>
      </c>
      <c r="F76" s="10" t="s">
        <v>270</v>
      </c>
      <c r="G76" s="55" t="s">
        <v>368</v>
      </c>
    </row>
    <row r="77" spans="1:7" x14ac:dyDescent="0.25">
      <c r="A77" s="39">
        <v>75</v>
      </c>
      <c r="B77" s="14" t="s">
        <v>105</v>
      </c>
      <c r="C77" s="14">
        <v>2931</v>
      </c>
      <c r="D77" s="14" t="s">
        <v>7</v>
      </c>
      <c r="E77" s="15" t="s">
        <v>271</v>
      </c>
      <c r="F77" s="16" t="s">
        <v>272</v>
      </c>
      <c r="G77" s="55" t="s">
        <v>368</v>
      </c>
    </row>
    <row r="78" spans="1:7" x14ac:dyDescent="0.25">
      <c r="A78" s="40">
        <v>76</v>
      </c>
      <c r="B78" s="11" t="s">
        <v>105</v>
      </c>
      <c r="C78" s="11">
        <v>2932</v>
      </c>
      <c r="D78" s="11" t="s">
        <v>7</v>
      </c>
      <c r="E78" s="12" t="s">
        <v>273</v>
      </c>
      <c r="F78" s="13" t="s">
        <v>274</v>
      </c>
      <c r="G78" s="55" t="s">
        <v>368</v>
      </c>
    </row>
    <row r="79" spans="1:7" ht="25.5" x14ac:dyDescent="0.25">
      <c r="A79" s="39">
        <v>77</v>
      </c>
      <c r="B79" s="14" t="s">
        <v>105</v>
      </c>
      <c r="C79" s="14">
        <v>2933</v>
      </c>
      <c r="D79" s="14" t="s">
        <v>7</v>
      </c>
      <c r="E79" s="15" t="s">
        <v>275</v>
      </c>
      <c r="F79" s="16" t="s">
        <v>276</v>
      </c>
      <c r="G79" s="55" t="s">
        <v>368</v>
      </c>
    </row>
    <row r="80" spans="1:7" ht="38.25" x14ac:dyDescent="0.25">
      <c r="A80" s="40">
        <v>78</v>
      </c>
      <c r="B80" s="11" t="s">
        <v>105</v>
      </c>
      <c r="C80" s="11">
        <v>2935</v>
      </c>
      <c r="D80" s="11" t="s">
        <v>7</v>
      </c>
      <c r="E80" s="12" t="s">
        <v>277</v>
      </c>
      <c r="F80" s="13" t="s">
        <v>278</v>
      </c>
      <c r="G80" s="55" t="s">
        <v>368</v>
      </c>
    </row>
    <row r="81" spans="1:7" x14ac:dyDescent="0.25">
      <c r="A81" s="39">
        <v>79</v>
      </c>
      <c r="B81" s="14" t="s">
        <v>105</v>
      </c>
      <c r="C81" s="14">
        <v>2936</v>
      </c>
      <c r="D81" s="14" t="s">
        <v>7</v>
      </c>
      <c r="E81" s="15" t="s">
        <v>279</v>
      </c>
      <c r="F81" s="16" t="s">
        <v>280</v>
      </c>
      <c r="G81" s="55" t="s">
        <v>368</v>
      </c>
    </row>
    <row r="82" spans="1:7" ht="25.5" x14ac:dyDescent="0.25">
      <c r="A82" s="40">
        <v>80</v>
      </c>
      <c r="B82" s="11" t="s">
        <v>105</v>
      </c>
      <c r="C82" s="11">
        <v>2937</v>
      </c>
      <c r="D82" s="11" t="s">
        <v>7</v>
      </c>
      <c r="E82" s="9" t="s">
        <v>281</v>
      </c>
      <c r="F82" s="10" t="s">
        <v>282</v>
      </c>
      <c r="G82" s="55" t="s">
        <v>368</v>
      </c>
    </row>
    <row r="83" spans="1:7" x14ac:dyDescent="0.25">
      <c r="A83" s="39">
        <v>81</v>
      </c>
      <c r="B83" s="14" t="s">
        <v>105</v>
      </c>
      <c r="C83" s="14">
        <v>2938</v>
      </c>
      <c r="D83" s="14" t="s">
        <v>7</v>
      </c>
      <c r="E83" s="6" t="s">
        <v>283</v>
      </c>
      <c r="F83" s="16" t="s">
        <v>284</v>
      </c>
      <c r="G83" s="55" t="s">
        <v>368</v>
      </c>
    </row>
    <row r="84" spans="1:7" x14ac:dyDescent="0.25">
      <c r="A84" s="40">
        <v>82</v>
      </c>
      <c r="B84" s="14" t="s">
        <v>105</v>
      </c>
      <c r="C84" s="14">
        <v>2942</v>
      </c>
      <c r="D84" s="14" t="s">
        <v>7</v>
      </c>
      <c r="E84" s="6" t="s">
        <v>291</v>
      </c>
      <c r="F84" s="7" t="s">
        <v>292</v>
      </c>
      <c r="G84" s="55" t="s">
        <v>368</v>
      </c>
    </row>
    <row r="85" spans="1:7" x14ac:dyDescent="0.25">
      <c r="A85" s="39">
        <v>83</v>
      </c>
      <c r="B85" s="8" t="s">
        <v>105</v>
      </c>
      <c r="C85" s="8">
        <v>2943</v>
      </c>
      <c r="D85" s="8" t="s">
        <v>7</v>
      </c>
      <c r="E85" s="18" t="s">
        <v>293</v>
      </c>
      <c r="F85" s="19" t="s">
        <v>294</v>
      </c>
      <c r="G85" s="55" t="s">
        <v>368</v>
      </c>
    </row>
    <row r="86" spans="1:7" x14ac:dyDescent="0.25">
      <c r="A86" s="40">
        <v>84</v>
      </c>
      <c r="B86" s="5" t="s">
        <v>105</v>
      </c>
      <c r="C86" s="5">
        <v>2944</v>
      </c>
      <c r="D86" s="5" t="s">
        <v>7</v>
      </c>
      <c r="E86" s="20" t="s">
        <v>295</v>
      </c>
      <c r="F86" s="21" t="s">
        <v>296</v>
      </c>
      <c r="G86" s="55" t="s">
        <v>368</v>
      </c>
    </row>
    <row r="87" spans="1:7" ht="25.5" x14ac:dyDescent="0.25">
      <c r="A87" s="39">
        <v>85</v>
      </c>
      <c r="B87" s="8" t="s">
        <v>105</v>
      </c>
      <c r="C87" s="8">
        <v>2945</v>
      </c>
      <c r="D87" s="8" t="s">
        <v>7</v>
      </c>
      <c r="E87" s="18" t="s">
        <v>297</v>
      </c>
      <c r="F87" s="19" t="s">
        <v>298</v>
      </c>
      <c r="G87" s="55" t="s">
        <v>368</v>
      </c>
    </row>
    <row r="88" spans="1:7" ht="38.25" x14ac:dyDescent="0.25">
      <c r="A88" s="40">
        <v>86</v>
      </c>
      <c r="B88" s="5" t="s">
        <v>105</v>
      </c>
      <c r="C88" s="5">
        <v>2946</v>
      </c>
      <c r="D88" s="5" t="s">
        <v>7</v>
      </c>
      <c r="E88" s="20" t="s">
        <v>299</v>
      </c>
      <c r="F88" s="21" t="s">
        <v>300</v>
      </c>
      <c r="G88" s="55" t="s">
        <v>368</v>
      </c>
    </row>
    <row r="89" spans="1:7" ht="25.5" x14ac:dyDescent="0.25">
      <c r="A89" s="39">
        <v>87</v>
      </c>
      <c r="B89" s="8" t="s">
        <v>105</v>
      </c>
      <c r="C89" s="8">
        <v>2947</v>
      </c>
      <c r="D89" s="8" t="s">
        <v>7</v>
      </c>
      <c r="E89" s="22" t="s">
        <v>301</v>
      </c>
      <c r="F89" s="19" t="s">
        <v>302</v>
      </c>
      <c r="G89" s="55" t="s">
        <v>368</v>
      </c>
    </row>
    <row r="90" spans="1:7" ht="25.5" x14ac:dyDescent="0.25">
      <c r="A90" s="40">
        <v>88</v>
      </c>
      <c r="B90" s="5" t="s">
        <v>105</v>
      </c>
      <c r="C90" s="5">
        <v>2948</v>
      </c>
      <c r="D90" s="5" t="s">
        <v>7</v>
      </c>
      <c r="E90" s="20" t="s">
        <v>303</v>
      </c>
      <c r="F90" s="21" t="s">
        <v>304</v>
      </c>
      <c r="G90" s="55" t="s">
        <v>368</v>
      </c>
    </row>
    <row r="91" spans="1:7" ht="25.5" x14ac:dyDescent="0.25">
      <c r="A91" s="39">
        <v>89</v>
      </c>
      <c r="B91" s="8" t="s">
        <v>105</v>
      </c>
      <c r="C91" s="8">
        <v>2949</v>
      </c>
      <c r="D91" s="8" t="s">
        <v>7</v>
      </c>
      <c r="E91" s="18" t="s">
        <v>305</v>
      </c>
      <c r="F91" s="19" t="s">
        <v>305</v>
      </c>
      <c r="G91" s="55" t="s">
        <v>368</v>
      </c>
    </row>
    <row r="92" spans="1:7" x14ac:dyDescent="0.25">
      <c r="A92" s="41">
        <v>90</v>
      </c>
      <c r="B92" s="36" t="s">
        <v>105</v>
      </c>
      <c r="C92" s="36">
        <v>2950</v>
      </c>
      <c r="D92" s="36" t="s">
        <v>7</v>
      </c>
      <c r="E92" s="37" t="s">
        <v>306</v>
      </c>
      <c r="F92" s="38" t="s">
        <v>307</v>
      </c>
      <c r="G92" s="55" t="s">
        <v>368</v>
      </c>
    </row>
  </sheetData>
  <mergeCells count="1">
    <mergeCell ref="A1:F1"/>
  </mergeCells>
  <conditionalFormatting sqref="G1:G1048576">
    <cfRule type="cellIs" dxfId="2" priority="1" operator="equal">
      <formula>"CONCLUÍDO"</formula>
    </cfRule>
    <cfRule type="cellIs" dxfId="1" priority="2" operator="equal">
      <formula>"EM ANDAMENTO"</formula>
    </cfRule>
    <cfRule type="cellIs" dxfId="0" priority="3" operator="equal">
      <formula>"PENDENTE"</formula>
    </cfRule>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98669DE1B50444F8BFAF3695BD534C0" ma:contentTypeVersion="0" ma:contentTypeDescription="Crie um novo documento." ma:contentTypeScope="" ma:versionID="92453220d99ee865d5c34cbd63cfef42">
  <xsd:schema xmlns:xsd="http://www.w3.org/2001/XMLSchema" xmlns:xs="http://www.w3.org/2001/XMLSchema" xmlns:p="http://schemas.microsoft.com/office/2006/metadata/properties" targetNamespace="http://schemas.microsoft.com/office/2006/metadata/properties" ma:root="true" ma:fieldsID="e257547f92819c86ae4143fe76bb6c5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A6FAFA-E420-473D-B0D2-55B944365960}">
  <ds:schemaRefs>
    <ds:schemaRef ds:uri="http://purl.org/dc/dcmitype/"/>
    <ds:schemaRef ds:uri="http://purl.org/dc/elements/1.1/"/>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CE8970C-9A4D-4E10-BB96-E8240D495D62}">
  <ds:schemaRefs>
    <ds:schemaRef ds:uri="http://schemas.microsoft.com/sharepoint/v3/contenttype/forms"/>
  </ds:schemaRefs>
</ds:datastoreItem>
</file>

<file path=customXml/itemProps3.xml><?xml version="1.0" encoding="utf-8"?>
<ds:datastoreItem xmlns:ds="http://schemas.openxmlformats.org/officeDocument/2006/customXml" ds:itemID="{59B1CCA3-25D4-4D28-ADCA-0D2EAA45B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REGRAS</vt:lpstr>
      <vt:lpstr>PLANILHA GERAL</vt:lpstr>
      <vt:lpstr>CARGA_HORARIA (9)</vt:lpstr>
      <vt:lpstr>CONTRATO_APRENDIZAGEM(17)</vt:lpstr>
      <vt:lpstr>CURSO(24)</vt:lpstr>
      <vt:lpstr>LEIAUTE(12)</vt:lpstr>
      <vt:lpstr>MATRICULA(90)</vt:lpstr>
    </vt:vector>
  </TitlesOfParts>
  <Manager/>
  <Company>Servico Nacional de Aprendizagem Industrial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CNI</dc:creator>
  <cp:keywords/>
  <dc:description/>
  <cp:lastModifiedBy>Juliano Tadeu de Oliveira Neto</cp:lastModifiedBy>
  <cp:revision/>
  <dcterms:created xsi:type="dcterms:W3CDTF">2015-06-29T11:25:46Z</dcterms:created>
  <dcterms:modified xsi:type="dcterms:W3CDTF">2024-11-25T19:23:42Z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0x010100898669DE1B50444F8BFAF3695BD534C0</vt:lpwstr>
  </property>
</Properties>
</file>