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Q46" i="1"/>
  <c r="R42"/>
  <c r="R40"/>
  <c r="Q37"/>
  <c r="R33"/>
  <c r="R31"/>
  <c r="R38" s="1"/>
  <c r="Q28"/>
  <c r="R24"/>
  <c r="R22"/>
  <c r="R29" s="1"/>
  <c r="R13"/>
  <c r="R47" l="1"/>
  <c r="Q19"/>
  <c r="R15" l="1"/>
  <c r="R20" l="1"/>
</calcChain>
</file>

<file path=xl/sharedStrings.xml><?xml version="1.0" encoding="utf-8"?>
<sst xmlns="http://schemas.openxmlformats.org/spreadsheetml/2006/main" count="370" uniqueCount="52">
  <si>
    <t>IDENTIFICATION CODE WITH PICTURE</t>
  </si>
  <si>
    <t>RATE</t>
  </si>
  <si>
    <t>GOLD</t>
  </si>
  <si>
    <t>DIAMOND</t>
  </si>
  <si>
    <t>QTY</t>
  </si>
  <si>
    <t>RECEIVED</t>
  </si>
  <si>
    <t>DATE</t>
  </si>
  <si>
    <t>PAYMENT DETAIL</t>
  </si>
  <si>
    <t>CHQ NO.</t>
  </si>
  <si>
    <t>PURITY</t>
  </si>
  <si>
    <t>COLOUR</t>
  </si>
  <si>
    <t>DETAIL</t>
  </si>
  <si>
    <t>COLLET</t>
  </si>
  <si>
    <t>18K</t>
  </si>
  <si>
    <t>YELLOW</t>
  </si>
  <si>
    <t>COLOR</t>
  </si>
  <si>
    <t>PCS</t>
  </si>
  <si>
    <t>SIZE</t>
  </si>
  <si>
    <t>SHAPE</t>
  </si>
  <si>
    <t>SI1</t>
  </si>
  <si>
    <t>COLOR CODE</t>
  </si>
  <si>
    <t>STAR</t>
  </si>
  <si>
    <t>AMOUNT</t>
  </si>
  <si>
    <t>MAKING</t>
  </si>
  <si>
    <t>OTHER</t>
  </si>
  <si>
    <t>GOLD/GRAM</t>
  </si>
  <si>
    <t>REMARK</t>
  </si>
  <si>
    <t>FLY</t>
  </si>
  <si>
    <t>ADDRESS :</t>
  </si>
  <si>
    <t>NAME :</t>
  </si>
  <si>
    <t>DATE :</t>
  </si>
  <si>
    <t>GRAND TOTAL</t>
  </si>
  <si>
    <t>ORIGINAL</t>
  </si>
  <si>
    <t>DIA/CARAT</t>
  </si>
  <si>
    <t>DELIVERY</t>
  </si>
  <si>
    <t>CUSTOMER COPY</t>
  </si>
  <si>
    <t>J/W CODE</t>
  </si>
  <si>
    <t>BARCODE</t>
  </si>
  <si>
    <t>J/W NO</t>
  </si>
  <si>
    <t>REPAIR</t>
  </si>
  <si>
    <t>COLLET DETAILS WITH DISCRIPTION</t>
  </si>
  <si>
    <t>CLARITY</t>
  </si>
  <si>
    <r>
      <t xml:space="preserve">        </t>
    </r>
    <r>
      <rPr>
        <sz val="18"/>
        <color theme="1"/>
        <rFont val="Calibri"/>
        <family val="2"/>
        <scheme val="minor"/>
      </rPr>
      <t xml:space="preserve">     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SKSM DIAMONDS IMPEX LIMITED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8"/>
        <color theme="0"/>
        <rFont val="Calibri"/>
        <family val="2"/>
        <scheme val="minor"/>
      </rPr>
      <t xml:space="preserve">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Q   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RECEIVER'S SIGNATURE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          SUBJECT TO SURAT JURIDICTION ONLY                                                     AUTHORISED SIGNATURE</t>
    </r>
  </si>
  <si>
    <r>
      <rPr>
        <b/>
        <sz val="28"/>
        <color theme="1"/>
        <rFont val="Calibri"/>
        <family val="2"/>
        <scheme val="minor"/>
      </rPr>
      <t xml:space="preserve"> SKSM DIAMONDS IMPEX LIMITED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>9, GROUND FLOOR, PRINCESS PLAZA, MINI BAZAR, VARACHHA ROAD, SURAT-395006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EMAIL ID: infosksmimpex@gmail.com contact no.: 0261-2545551</t>
    </r>
  </si>
  <si>
    <t>C³</t>
  </si>
  <si>
    <t>WEIGHT(GRM)</t>
  </si>
  <si>
    <t>WEIGHT(CTS)</t>
  </si>
  <si>
    <t>DESIGN CAD LABOUR</t>
  </si>
  <si>
    <t>COLLET JOB-WORK NO. 001</t>
  </si>
  <si>
    <t>c³</t>
  </si>
  <si>
    <r>
      <t xml:space="preserve">        </t>
    </r>
    <r>
      <rPr>
        <sz val="18"/>
        <color theme="1"/>
        <rFont val="Calibri"/>
        <family val="2"/>
        <scheme val="minor"/>
      </rPr>
      <t xml:space="preserve">     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SKSM DIAMONDS IMPEX LIMITED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8"/>
        <color theme="0"/>
        <rFont val="Calibri"/>
        <family val="2"/>
        <scheme val="minor"/>
      </rPr>
      <t xml:space="preserve">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Q   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8"/>
        <color theme="0"/>
        <rFont val="Calibri"/>
        <family val="2"/>
        <scheme val="minor"/>
      </rPr>
      <t>A</t>
    </r>
    <r>
      <rPr>
        <b/>
        <sz val="18"/>
        <color theme="1"/>
        <rFont val="Calibri"/>
        <family val="2"/>
        <scheme val="minor"/>
      </rPr>
      <t xml:space="preserve">   RECEIVER'S SIGNATURE     </t>
    </r>
    <r>
      <rPr>
        <sz val="11"/>
        <color theme="1"/>
        <rFont val="Calibri"/>
        <family val="2"/>
        <scheme val="minor"/>
      </rPr>
      <t xml:space="preserve">                                       </t>
    </r>
    <r>
      <rPr>
        <b/>
        <sz val="16"/>
        <color theme="1"/>
        <rFont val="Calibri"/>
        <family val="2"/>
        <scheme val="minor"/>
      </rPr>
      <t xml:space="preserve">                                                SUBJECT TO SURAT JURIDICTION ONLY                                                                                         AUTHORISED SIGNATURE</t>
    </r>
  </si>
  <si>
    <t>LOT NO.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</si>
</sst>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3" xfId="0" applyBorder="1" applyAlignment="1">
      <alignment vertical="center"/>
    </xf>
    <xf numFmtId="1" fontId="1" fillId="0" borderId="23" xfId="0" applyNumberFormat="1" applyFont="1" applyBorder="1" applyAlignment="1">
      <alignment horizontal="center" vertical="center"/>
    </xf>
    <xf numFmtId="14" fontId="0" fillId="0" borderId="23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1" fontId="0" fillId="0" borderId="25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31" xfId="0" applyFont="1" applyBorder="1" applyAlignment="1">
      <alignment horizont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2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10.jpeg"/><Relationship Id="rId7" Type="http://schemas.openxmlformats.org/officeDocument/2006/relationships/image" Target="../media/image13.jpeg"/><Relationship Id="rId2" Type="http://schemas.openxmlformats.org/officeDocument/2006/relationships/image" Target="../media/image9.jpeg"/><Relationship Id="rId1" Type="http://schemas.openxmlformats.org/officeDocument/2006/relationships/image" Target="../media/image7.jpeg"/><Relationship Id="rId6" Type="http://schemas.openxmlformats.org/officeDocument/2006/relationships/image" Target="../media/image12.jpeg"/><Relationship Id="rId5" Type="http://schemas.openxmlformats.org/officeDocument/2006/relationships/image" Target="../media/image11.jpe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28575</xdr:colOff>
      <xdr:row>1</xdr:row>
      <xdr:rowOff>19050</xdr:rowOff>
    </xdr:from>
    <xdr:to>
      <xdr:col>24</xdr:col>
      <xdr:colOff>600075</xdr:colOff>
      <xdr:row>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611350" y="209550"/>
          <a:ext cx="2076450" cy="149542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11</xdr:row>
      <xdr:rowOff>47626</xdr:rowOff>
    </xdr:from>
    <xdr:to>
      <xdr:col>3</xdr:col>
      <xdr:colOff>1771650</xdr:colOff>
      <xdr:row>17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09775" y="2162176"/>
          <a:ext cx="1724025" cy="1171574"/>
        </a:xfrm>
        <a:prstGeom prst="rect">
          <a:avLst/>
        </a:prstGeom>
      </xdr:spPr>
    </xdr:pic>
    <xdr:clientData/>
  </xdr:twoCellAnchor>
  <xdr:oneCellAnchor>
    <xdr:from>
      <xdr:col>3</xdr:col>
      <xdr:colOff>47625</xdr:colOff>
      <xdr:row>20</xdr:row>
      <xdr:rowOff>47626</xdr:rowOff>
    </xdr:from>
    <xdr:ext cx="1724025" cy="1181099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09775" y="3876676"/>
          <a:ext cx="1724025" cy="1181099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29</xdr:row>
      <xdr:rowOff>47626</xdr:rowOff>
    </xdr:from>
    <xdr:ext cx="1724025" cy="1142999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09775" y="5591176"/>
          <a:ext cx="1724025" cy="1142999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38</xdr:row>
      <xdr:rowOff>47626</xdr:rowOff>
    </xdr:from>
    <xdr:ext cx="1724025" cy="1133474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09775" y="7305676"/>
          <a:ext cx="1724025" cy="1133474"/>
        </a:xfrm>
        <a:prstGeom prst="rect">
          <a:avLst/>
        </a:prstGeom>
      </xdr:spPr>
    </xdr:pic>
    <xdr:clientData/>
  </xdr:oneCellAnchor>
  <xdr:twoCellAnchor editAs="oneCell">
    <xdr:from>
      <xdr:col>2</xdr:col>
      <xdr:colOff>95250</xdr:colOff>
      <xdr:row>11</xdr:row>
      <xdr:rowOff>95250</xdr:rowOff>
    </xdr:from>
    <xdr:to>
      <xdr:col>2</xdr:col>
      <xdr:colOff>533396</xdr:colOff>
      <xdr:row>19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933448" y="2695577"/>
          <a:ext cx="1428750" cy="438146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104775</xdr:rowOff>
    </xdr:from>
    <xdr:to>
      <xdr:col>2</xdr:col>
      <xdr:colOff>552446</xdr:colOff>
      <xdr:row>28</xdr:row>
      <xdr:rowOff>9525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952498" y="4419602"/>
          <a:ext cx="1428750" cy="438146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29</xdr:row>
      <xdr:rowOff>114300</xdr:rowOff>
    </xdr:from>
    <xdr:to>
      <xdr:col>2</xdr:col>
      <xdr:colOff>523871</xdr:colOff>
      <xdr:row>37</xdr:row>
      <xdr:rowOff>19050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923923" y="6143627"/>
          <a:ext cx="1428750" cy="438146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38</xdr:row>
      <xdr:rowOff>85725</xdr:rowOff>
    </xdr:from>
    <xdr:to>
      <xdr:col>2</xdr:col>
      <xdr:colOff>542921</xdr:colOff>
      <xdr:row>45</xdr:row>
      <xdr:rowOff>180975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942973" y="7829552"/>
          <a:ext cx="1428750" cy="438146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1</xdr:row>
      <xdr:rowOff>123825</xdr:rowOff>
    </xdr:from>
    <xdr:to>
      <xdr:col>3</xdr:col>
      <xdr:colOff>1209675</xdr:colOff>
      <xdr:row>8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733550" y="323850"/>
          <a:ext cx="1438275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1266825</xdr:colOff>
      <xdr:row>1</xdr:row>
      <xdr:rowOff>66675</xdr:rowOff>
    </xdr:from>
    <xdr:to>
      <xdr:col>3</xdr:col>
      <xdr:colOff>1416114</xdr:colOff>
      <xdr:row>2</xdr:row>
      <xdr:rowOff>28574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228975" y="266700"/>
          <a:ext cx="149289" cy="152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1</xdr:row>
      <xdr:rowOff>123826</xdr:rowOff>
    </xdr:from>
    <xdr:to>
      <xdr:col>3</xdr:col>
      <xdr:colOff>1076325</xdr:colOff>
      <xdr:row>8</xdr:row>
      <xdr:rowOff>123826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85875" y="323851"/>
          <a:ext cx="1438275" cy="1333500"/>
        </a:xfrm>
        <a:prstGeom prst="rect">
          <a:avLst/>
        </a:prstGeom>
      </xdr:spPr>
    </xdr:pic>
    <xdr:clientData/>
  </xdr:twoCellAnchor>
  <xdr:twoCellAnchor editAs="oneCell">
    <xdr:from>
      <xdr:col>18</xdr:col>
      <xdr:colOff>125990</xdr:colOff>
      <xdr:row>2</xdr:row>
      <xdr:rowOff>58449</xdr:rowOff>
    </xdr:from>
    <xdr:to>
      <xdr:col>20</xdr:col>
      <xdr:colOff>664585</xdr:colOff>
      <xdr:row>9</xdr:row>
      <xdr:rowOff>84426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508490" y="448974"/>
          <a:ext cx="1757795" cy="1359477"/>
        </a:xfrm>
        <a:prstGeom prst="rect">
          <a:avLst/>
        </a:prstGeom>
      </xdr:spPr>
    </xdr:pic>
    <xdr:clientData/>
  </xdr:twoCellAnchor>
  <xdr:oneCellAnchor>
    <xdr:from>
      <xdr:col>3</xdr:col>
      <xdr:colOff>38100</xdr:colOff>
      <xdr:row>11</xdr:row>
      <xdr:rowOff>38101</xdr:rowOff>
    </xdr:from>
    <xdr:ext cx="1724025" cy="1019174"/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85925" y="2152651"/>
          <a:ext cx="1724025" cy="1019174"/>
        </a:xfrm>
        <a:prstGeom prst="rect">
          <a:avLst/>
        </a:prstGeom>
      </xdr:spPr>
    </xdr:pic>
    <xdr:clientData/>
  </xdr:oneCellAnchor>
  <xdr:twoCellAnchor editAs="oneCell">
    <xdr:from>
      <xdr:col>2</xdr:col>
      <xdr:colOff>95254</xdr:colOff>
      <xdr:row>11</xdr:row>
      <xdr:rowOff>47625</xdr:rowOff>
    </xdr:from>
    <xdr:to>
      <xdr:col>2</xdr:col>
      <xdr:colOff>533400</xdr:colOff>
      <xdr:row>18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619127" y="2657477"/>
          <a:ext cx="1428750" cy="438146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19</xdr:row>
      <xdr:rowOff>38100</xdr:rowOff>
    </xdr:from>
    <xdr:to>
      <xdr:col>2</xdr:col>
      <xdr:colOff>523871</xdr:colOff>
      <xdr:row>26</xdr:row>
      <xdr:rowOff>133350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657223" y="4171952"/>
          <a:ext cx="1428750" cy="438146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27</xdr:row>
      <xdr:rowOff>47625</xdr:rowOff>
    </xdr:from>
    <xdr:to>
      <xdr:col>2</xdr:col>
      <xdr:colOff>523871</xdr:colOff>
      <xdr:row>34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657223" y="5705477"/>
          <a:ext cx="1428750" cy="43814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35</xdr:row>
      <xdr:rowOff>47625</xdr:rowOff>
    </xdr:from>
    <xdr:to>
      <xdr:col>2</xdr:col>
      <xdr:colOff>514346</xdr:colOff>
      <xdr:row>42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16200000">
          <a:off x="647698" y="7229477"/>
          <a:ext cx="1428750" cy="438146"/>
        </a:xfrm>
        <a:prstGeom prst="rect">
          <a:avLst/>
        </a:prstGeom>
      </xdr:spPr>
    </xdr:pic>
    <xdr:clientData/>
  </xdr:twoCellAnchor>
  <xdr:oneCellAnchor>
    <xdr:from>
      <xdr:col>3</xdr:col>
      <xdr:colOff>38100</xdr:colOff>
      <xdr:row>19</xdr:row>
      <xdr:rowOff>28576</xdr:rowOff>
    </xdr:from>
    <xdr:ext cx="1724025" cy="1000124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85925" y="3667126"/>
          <a:ext cx="1724025" cy="1000124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27</xdr:row>
      <xdr:rowOff>47626</xdr:rowOff>
    </xdr:from>
    <xdr:ext cx="1724025" cy="952499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85925" y="5210176"/>
          <a:ext cx="1724025" cy="952499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35</xdr:row>
      <xdr:rowOff>47626</xdr:rowOff>
    </xdr:from>
    <xdr:ext cx="1724025" cy="971549"/>
    <xdr:pic>
      <xdr:nvPicPr>
        <xdr:cNvPr id="26" name="Picture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85925" y="6734176"/>
          <a:ext cx="1724025" cy="971549"/>
        </a:xfrm>
        <a:prstGeom prst="rect">
          <a:avLst/>
        </a:prstGeom>
      </xdr:spPr>
    </xdr:pic>
    <xdr:clientData/>
  </xdr:oneCellAnchor>
  <xdr:twoCellAnchor editAs="oneCell">
    <xdr:from>
      <xdr:col>3</xdr:col>
      <xdr:colOff>1133475</xdr:colOff>
      <xdr:row>1</xdr:row>
      <xdr:rowOff>66676</xdr:rowOff>
    </xdr:from>
    <xdr:to>
      <xdr:col>3</xdr:col>
      <xdr:colOff>1282764</xdr:colOff>
      <xdr:row>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81300" y="266701"/>
          <a:ext cx="149289" cy="15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83"/>
  <sheetViews>
    <sheetView topLeftCell="B1" workbookViewId="0">
      <selection activeCell="E2" sqref="E2:R6"/>
    </sheetView>
  </sheetViews>
  <sheetFormatPr defaultRowHeight="15"/>
  <cols>
    <col min="1" max="1" width="13.85546875" style="1" customWidth="1"/>
    <col min="2" max="2" width="6.140625" style="1" customWidth="1"/>
    <col min="3" max="3" width="9.42578125" style="1" bestFit="1" customWidth="1"/>
    <col min="4" max="4" width="27" style="1" customWidth="1"/>
    <col min="5" max="5" width="10" style="1" bestFit="1" customWidth="1"/>
    <col min="6" max="6" width="8.5703125" style="1" bestFit="1" customWidth="1"/>
    <col min="7" max="7" width="8.5703125" style="1" customWidth="1"/>
    <col min="8" max="8" width="8.140625" style="1" bestFit="1" customWidth="1"/>
    <col min="9" max="9" width="8.28515625" style="1" bestFit="1" customWidth="1"/>
    <col min="10" max="10" width="14.28515625" style="1" bestFit="1" customWidth="1"/>
    <col min="11" max="11" width="12.28515625" style="1" bestFit="1" customWidth="1"/>
    <col min="12" max="12" width="4.28515625" style="1" bestFit="1" customWidth="1"/>
    <col min="13" max="13" width="5.85546875" style="1" customWidth="1"/>
    <col min="14" max="14" width="6.7109375" style="1" bestFit="1" customWidth="1"/>
    <col min="15" max="15" width="12.42578125" style="1" customWidth="1"/>
    <col min="16" max="16" width="10.85546875" style="1" customWidth="1"/>
    <col min="17" max="17" width="7.5703125" style="1" bestFit="1" customWidth="1"/>
    <col min="18" max="18" width="11.28515625" style="1" customWidth="1"/>
    <col min="19" max="19" width="4.42578125" style="1" bestFit="1" customWidth="1"/>
    <col min="20" max="20" width="14.5703125" style="1" customWidth="1"/>
    <col min="21" max="21" width="4.42578125" style="1" bestFit="1" customWidth="1"/>
    <col min="22" max="22" width="12.85546875" style="1" customWidth="1"/>
    <col min="23" max="24" width="11.28515625" style="1" customWidth="1"/>
    <col min="25" max="16384" width="9.140625" style="1"/>
  </cols>
  <sheetData>
    <row r="1" spans="2:25" ht="15.75" thickBot="1"/>
    <row r="2" spans="2:25" ht="15" customHeight="1">
      <c r="B2" s="27"/>
      <c r="C2" s="36"/>
      <c r="D2" s="36"/>
      <c r="E2" s="42" t="s">
        <v>43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5" t="s">
        <v>48</v>
      </c>
      <c r="T2" s="46"/>
      <c r="U2" s="46"/>
      <c r="V2" s="46"/>
      <c r="W2" s="36"/>
      <c r="X2" s="36"/>
      <c r="Y2" s="48"/>
    </row>
    <row r="3" spans="2:25" ht="15" customHeight="1">
      <c r="B3" s="28"/>
      <c r="C3" s="23"/>
      <c r="D3" s="2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47"/>
      <c r="T3" s="47"/>
      <c r="U3" s="47"/>
      <c r="V3" s="47"/>
      <c r="W3" s="23"/>
      <c r="X3" s="23"/>
      <c r="Y3" s="26"/>
    </row>
    <row r="4" spans="2:25" ht="15" customHeight="1">
      <c r="B4" s="28"/>
      <c r="C4" s="23"/>
      <c r="D4" s="23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47"/>
      <c r="T4" s="47"/>
      <c r="U4" s="47"/>
      <c r="V4" s="47"/>
      <c r="W4" s="23"/>
      <c r="X4" s="23"/>
      <c r="Y4" s="26"/>
    </row>
    <row r="5" spans="2:25" ht="15" customHeight="1">
      <c r="B5" s="28"/>
      <c r="C5" s="23"/>
      <c r="D5" s="23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47"/>
      <c r="T5" s="47"/>
      <c r="U5" s="47"/>
      <c r="V5" s="47"/>
      <c r="W5" s="23"/>
      <c r="X5" s="23"/>
      <c r="Y5" s="26"/>
    </row>
    <row r="6" spans="2:25" ht="15" customHeight="1">
      <c r="B6" s="28"/>
      <c r="C6" s="23"/>
      <c r="D6" s="23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47"/>
      <c r="T6" s="47"/>
      <c r="U6" s="47"/>
      <c r="V6" s="47"/>
      <c r="W6" s="23"/>
      <c r="X6" s="23"/>
      <c r="Y6" s="26"/>
    </row>
    <row r="7" spans="2:25" ht="15" customHeight="1">
      <c r="B7" s="28"/>
      <c r="C7" s="23"/>
      <c r="D7" s="23"/>
      <c r="E7" s="43" t="s">
        <v>30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54" t="s">
        <v>32</v>
      </c>
      <c r="T7" s="54"/>
      <c r="U7" s="54"/>
      <c r="V7" s="54"/>
      <c r="W7" s="23"/>
      <c r="X7" s="23"/>
      <c r="Y7" s="26"/>
    </row>
    <row r="8" spans="2:25" ht="15" customHeight="1">
      <c r="B8" s="28"/>
      <c r="C8" s="23"/>
      <c r="D8" s="23"/>
      <c r="E8" s="44" t="s">
        <v>29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54"/>
      <c r="T8" s="54"/>
      <c r="U8" s="54"/>
      <c r="V8" s="54"/>
      <c r="W8" s="23"/>
      <c r="X8" s="23"/>
      <c r="Y8" s="26"/>
    </row>
    <row r="9" spans="2:25" ht="15" customHeight="1">
      <c r="B9" s="28"/>
      <c r="C9" s="23"/>
      <c r="D9" s="23"/>
      <c r="E9" s="44" t="s">
        <v>28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54"/>
      <c r="T9" s="54"/>
      <c r="U9" s="54"/>
      <c r="V9" s="54"/>
      <c r="W9" s="23"/>
      <c r="X9" s="23"/>
      <c r="Y9" s="26"/>
    </row>
    <row r="10" spans="2:25" ht="15" customHeight="1">
      <c r="B10" s="37" t="s">
        <v>38</v>
      </c>
      <c r="C10" s="39" t="s">
        <v>37</v>
      </c>
      <c r="D10" s="39" t="s">
        <v>0</v>
      </c>
      <c r="E10" s="39" t="s">
        <v>40</v>
      </c>
      <c r="F10" s="39"/>
      <c r="G10" s="39"/>
      <c r="H10" s="39"/>
      <c r="I10" s="39"/>
      <c r="J10" s="39"/>
      <c r="K10" s="39"/>
      <c r="L10" s="39"/>
      <c r="M10" s="39"/>
      <c r="N10" s="39"/>
      <c r="O10" s="71" t="s">
        <v>1</v>
      </c>
      <c r="P10" s="72"/>
      <c r="Q10" s="73"/>
      <c r="R10" s="51" t="s">
        <v>22</v>
      </c>
      <c r="S10" s="54"/>
      <c r="T10" s="54"/>
      <c r="U10" s="54"/>
      <c r="V10" s="54"/>
      <c r="W10" s="23"/>
      <c r="X10" s="23"/>
      <c r="Y10" s="26"/>
    </row>
    <row r="11" spans="2:25" ht="15.75" thickBot="1">
      <c r="B11" s="38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15" t="s">
        <v>25</v>
      </c>
      <c r="P11" s="15" t="s">
        <v>33</v>
      </c>
      <c r="Q11" s="15" t="s">
        <v>24</v>
      </c>
      <c r="R11" s="53"/>
      <c r="S11" s="55"/>
      <c r="T11" s="55"/>
      <c r="U11" s="55"/>
      <c r="V11" s="55"/>
      <c r="W11" s="49"/>
      <c r="X11" s="49"/>
      <c r="Y11" s="50"/>
    </row>
    <row r="12" spans="2:25" ht="15" customHeight="1">
      <c r="B12" s="27">
        <v>1</v>
      </c>
      <c r="C12" s="33"/>
      <c r="D12" s="30"/>
      <c r="E12" s="10" t="s">
        <v>2</v>
      </c>
      <c r="F12" s="10" t="s">
        <v>11</v>
      </c>
      <c r="G12" s="10"/>
      <c r="H12" s="10" t="s">
        <v>9</v>
      </c>
      <c r="I12" s="10" t="s">
        <v>10</v>
      </c>
      <c r="J12" s="17" t="s">
        <v>45</v>
      </c>
      <c r="K12" s="10"/>
      <c r="L12" s="10"/>
      <c r="M12" s="10"/>
      <c r="N12" s="10"/>
      <c r="O12" s="10"/>
      <c r="P12" s="10"/>
      <c r="Q12" s="10"/>
      <c r="R12" s="10"/>
      <c r="S12" s="42" t="s">
        <v>34</v>
      </c>
      <c r="T12" s="42"/>
      <c r="U12" s="21" t="s">
        <v>5</v>
      </c>
      <c r="V12" s="21"/>
      <c r="W12" s="21" t="s">
        <v>7</v>
      </c>
      <c r="X12" s="21"/>
      <c r="Y12" s="24" t="s">
        <v>26</v>
      </c>
    </row>
    <row r="13" spans="2:25" ht="15" customHeight="1">
      <c r="B13" s="28"/>
      <c r="C13" s="34"/>
      <c r="D13" s="31"/>
      <c r="E13" s="8"/>
      <c r="F13" s="8" t="s">
        <v>12</v>
      </c>
      <c r="G13" s="8"/>
      <c r="H13" s="8" t="s">
        <v>13</v>
      </c>
      <c r="I13" s="8" t="s">
        <v>14</v>
      </c>
      <c r="J13" s="8">
        <v>0.50600000000000001</v>
      </c>
      <c r="K13" s="8"/>
      <c r="L13" s="8"/>
      <c r="M13" s="8"/>
      <c r="N13" s="8"/>
      <c r="O13" s="8">
        <v>2400</v>
      </c>
      <c r="P13" s="8"/>
      <c r="Q13" s="8"/>
      <c r="R13" s="8">
        <f>J13*O13</f>
        <v>1214.4000000000001</v>
      </c>
      <c r="S13" s="6" t="s">
        <v>4</v>
      </c>
      <c r="T13" s="9" t="s">
        <v>6</v>
      </c>
      <c r="U13" s="9" t="s">
        <v>4</v>
      </c>
      <c r="V13" s="9" t="s">
        <v>6</v>
      </c>
      <c r="W13" s="9" t="s">
        <v>6</v>
      </c>
      <c r="X13" s="9" t="s">
        <v>8</v>
      </c>
      <c r="Y13" s="25"/>
    </row>
    <row r="14" spans="2:25" ht="15" customHeight="1">
      <c r="B14" s="28"/>
      <c r="C14" s="34"/>
      <c r="D14" s="31"/>
      <c r="E14" s="9" t="s">
        <v>3</v>
      </c>
      <c r="F14" s="9" t="s">
        <v>11</v>
      </c>
      <c r="G14" s="9" t="s">
        <v>51</v>
      </c>
      <c r="H14" s="9" t="s">
        <v>41</v>
      </c>
      <c r="I14" s="9" t="s">
        <v>15</v>
      </c>
      <c r="J14" s="18" t="s">
        <v>46</v>
      </c>
      <c r="K14" s="9" t="s">
        <v>20</v>
      </c>
      <c r="L14" s="9" t="s">
        <v>16</v>
      </c>
      <c r="M14" s="9" t="s">
        <v>17</v>
      </c>
      <c r="N14" s="9" t="s">
        <v>18</v>
      </c>
      <c r="O14" s="9"/>
      <c r="P14" s="9"/>
      <c r="Q14" s="9"/>
      <c r="R14" s="9"/>
      <c r="S14" s="22"/>
      <c r="T14" s="22"/>
      <c r="U14" s="23"/>
      <c r="V14" s="23"/>
      <c r="W14" s="23"/>
      <c r="X14" s="23"/>
      <c r="Y14" s="26"/>
    </row>
    <row r="15" spans="2:25" ht="15" customHeight="1">
      <c r="B15" s="28"/>
      <c r="C15" s="34"/>
      <c r="D15" s="31"/>
      <c r="E15" s="8"/>
      <c r="F15" s="8" t="s">
        <v>44</v>
      </c>
      <c r="G15" s="8"/>
      <c r="H15" s="8" t="s">
        <v>19</v>
      </c>
      <c r="I15" s="8" t="s">
        <v>14</v>
      </c>
      <c r="J15" s="19">
        <v>0.44</v>
      </c>
      <c r="K15" s="8" t="s">
        <v>27</v>
      </c>
      <c r="L15" s="8">
        <v>5</v>
      </c>
      <c r="M15" s="2">
        <v>1.25</v>
      </c>
      <c r="N15" s="8" t="s">
        <v>21</v>
      </c>
      <c r="O15" s="8"/>
      <c r="P15" s="8">
        <v>81250</v>
      </c>
      <c r="Q15" s="8"/>
      <c r="R15" s="8">
        <f>P15*J15</f>
        <v>35750</v>
      </c>
      <c r="S15" s="22"/>
      <c r="T15" s="22"/>
      <c r="U15" s="23"/>
      <c r="V15" s="23"/>
      <c r="W15" s="23"/>
      <c r="X15" s="23"/>
      <c r="Y15" s="26"/>
    </row>
    <row r="16" spans="2:25" ht="15" customHeight="1">
      <c r="B16" s="28"/>
      <c r="C16" s="34"/>
      <c r="D16" s="31"/>
      <c r="E16" s="9" t="s">
        <v>23</v>
      </c>
      <c r="F16" s="9" t="s">
        <v>11</v>
      </c>
      <c r="G16" s="9"/>
      <c r="H16" s="9"/>
      <c r="I16" s="9"/>
      <c r="J16" s="18" t="s">
        <v>45</v>
      </c>
      <c r="K16" s="9"/>
      <c r="L16" s="9"/>
      <c r="M16" s="9"/>
      <c r="N16" s="9"/>
      <c r="O16" s="9"/>
      <c r="P16" s="9"/>
      <c r="Q16" s="9"/>
      <c r="R16" s="9"/>
      <c r="S16" s="39" t="s">
        <v>39</v>
      </c>
      <c r="T16" s="39"/>
      <c r="U16" s="51" t="s">
        <v>5</v>
      </c>
      <c r="V16" s="51"/>
      <c r="W16" s="23"/>
      <c r="X16" s="23"/>
      <c r="Y16" s="26"/>
    </row>
    <row r="17" spans="2:25" ht="15" customHeight="1">
      <c r="B17" s="28"/>
      <c r="C17" s="34"/>
      <c r="D17" s="31"/>
      <c r="E17" s="8"/>
      <c r="F17" s="8" t="s">
        <v>12</v>
      </c>
      <c r="G17" s="65" t="s">
        <v>47</v>
      </c>
      <c r="H17" s="8"/>
      <c r="I17" s="8"/>
      <c r="J17" s="68">
        <v>0.70599999999999996</v>
      </c>
      <c r="K17" s="8"/>
      <c r="L17" s="8"/>
      <c r="M17" s="8"/>
      <c r="N17" s="8"/>
      <c r="O17" s="8"/>
      <c r="P17" s="8"/>
      <c r="Q17" s="8">
        <v>1000</v>
      </c>
      <c r="R17" s="8">
        <v>1000</v>
      </c>
      <c r="S17" s="6" t="s">
        <v>4</v>
      </c>
      <c r="T17" s="9" t="s">
        <v>6</v>
      </c>
      <c r="U17" s="9" t="s">
        <v>4</v>
      </c>
      <c r="V17" s="9" t="s">
        <v>6</v>
      </c>
      <c r="W17" s="23"/>
      <c r="X17" s="23"/>
      <c r="Y17" s="26"/>
    </row>
    <row r="18" spans="2:25" ht="15" customHeight="1">
      <c r="B18" s="28"/>
      <c r="C18" s="34"/>
      <c r="D18" s="31"/>
      <c r="E18" s="8"/>
      <c r="F18" s="8"/>
      <c r="G18" s="66"/>
      <c r="H18" s="8"/>
      <c r="I18" s="8"/>
      <c r="J18" s="69"/>
      <c r="K18" s="8"/>
      <c r="L18" s="8"/>
      <c r="M18" s="8"/>
      <c r="N18" s="8"/>
      <c r="O18" s="8"/>
      <c r="P18" s="8"/>
      <c r="Q18" s="8">
        <v>1500</v>
      </c>
      <c r="R18" s="8">
        <v>1500</v>
      </c>
      <c r="S18" s="23"/>
      <c r="T18" s="41"/>
      <c r="U18" s="23"/>
      <c r="V18" s="41"/>
      <c r="W18" s="23"/>
      <c r="X18" s="23"/>
      <c r="Y18" s="26"/>
    </row>
    <row r="19" spans="2:25" ht="15" customHeight="1" thickBot="1">
      <c r="B19" s="28"/>
      <c r="C19" s="34"/>
      <c r="D19" s="31"/>
      <c r="E19" s="8"/>
      <c r="F19" s="8"/>
      <c r="G19" s="67"/>
      <c r="H19" s="8"/>
      <c r="I19" s="8"/>
      <c r="J19" s="70"/>
      <c r="K19" s="8"/>
      <c r="L19" s="8"/>
      <c r="M19" s="8"/>
      <c r="N19" s="8"/>
      <c r="O19" s="8"/>
      <c r="P19" s="8"/>
      <c r="Q19" s="8">
        <f>R19/J17</f>
        <v>1274.787535410765</v>
      </c>
      <c r="R19" s="8">
        <v>900</v>
      </c>
      <c r="S19" s="23"/>
      <c r="T19" s="41"/>
      <c r="U19" s="23"/>
      <c r="V19" s="41"/>
      <c r="W19" s="23"/>
      <c r="X19" s="23"/>
      <c r="Y19" s="26"/>
    </row>
    <row r="20" spans="2:25" ht="15" customHeight="1" thickBot="1">
      <c r="B20" s="29"/>
      <c r="C20" s="35"/>
      <c r="D20" s="3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52" t="s">
        <v>31</v>
      </c>
      <c r="Q20" s="52"/>
      <c r="R20" s="12">
        <f>SUM(R12:R19)</f>
        <v>40364.400000000001</v>
      </c>
      <c r="S20" s="11"/>
      <c r="T20" s="13"/>
      <c r="U20" s="11"/>
      <c r="V20" s="13"/>
      <c r="W20" s="11"/>
      <c r="X20" s="11"/>
      <c r="Y20" s="14"/>
    </row>
    <row r="21" spans="2:25" ht="15" customHeight="1">
      <c r="B21" s="27">
        <v>2</v>
      </c>
      <c r="C21" s="33"/>
      <c r="D21" s="30"/>
      <c r="E21" s="10" t="s">
        <v>2</v>
      </c>
      <c r="F21" s="10" t="s">
        <v>11</v>
      </c>
      <c r="G21" s="10"/>
      <c r="H21" s="10" t="s">
        <v>9</v>
      </c>
      <c r="I21" s="10" t="s">
        <v>10</v>
      </c>
      <c r="J21" s="17" t="s">
        <v>45</v>
      </c>
      <c r="K21" s="10"/>
      <c r="L21" s="10"/>
      <c r="M21" s="10"/>
      <c r="N21" s="10"/>
      <c r="O21" s="10"/>
      <c r="P21" s="10"/>
      <c r="Q21" s="10"/>
      <c r="R21" s="10"/>
      <c r="S21" s="42" t="s">
        <v>34</v>
      </c>
      <c r="T21" s="42"/>
      <c r="U21" s="21" t="s">
        <v>5</v>
      </c>
      <c r="V21" s="21"/>
      <c r="W21" s="21" t="s">
        <v>7</v>
      </c>
      <c r="X21" s="21"/>
      <c r="Y21" s="24" t="s">
        <v>26</v>
      </c>
    </row>
    <row r="22" spans="2:25" ht="15" customHeight="1">
      <c r="B22" s="28"/>
      <c r="C22" s="34"/>
      <c r="D22" s="31"/>
      <c r="E22" s="8"/>
      <c r="F22" s="8" t="s">
        <v>12</v>
      </c>
      <c r="G22" s="8"/>
      <c r="H22" s="8" t="s">
        <v>13</v>
      </c>
      <c r="I22" s="8" t="s">
        <v>14</v>
      </c>
      <c r="J22" s="8">
        <v>0.50600000000000001</v>
      </c>
      <c r="K22" s="8"/>
      <c r="L22" s="8"/>
      <c r="M22" s="8"/>
      <c r="N22" s="8"/>
      <c r="O22" s="8">
        <v>2400</v>
      </c>
      <c r="P22" s="8"/>
      <c r="Q22" s="8"/>
      <c r="R22" s="8">
        <f>J22*O22</f>
        <v>1214.4000000000001</v>
      </c>
      <c r="S22" s="6" t="s">
        <v>4</v>
      </c>
      <c r="T22" s="9" t="s">
        <v>6</v>
      </c>
      <c r="U22" s="9" t="s">
        <v>4</v>
      </c>
      <c r="V22" s="9" t="s">
        <v>6</v>
      </c>
      <c r="W22" s="9" t="s">
        <v>6</v>
      </c>
      <c r="X22" s="9" t="s">
        <v>8</v>
      </c>
      <c r="Y22" s="25"/>
    </row>
    <row r="23" spans="2:25" ht="15" customHeight="1">
      <c r="B23" s="28"/>
      <c r="C23" s="34"/>
      <c r="D23" s="31"/>
      <c r="E23" s="9" t="s">
        <v>3</v>
      </c>
      <c r="F23" s="9" t="s">
        <v>11</v>
      </c>
      <c r="G23" s="20" t="s">
        <v>51</v>
      </c>
      <c r="H23" s="16" t="s">
        <v>41</v>
      </c>
      <c r="I23" s="9" t="s">
        <v>15</v>
      </c>
      <c r="J23" s="18" t="s">
        <v>46</v>
      </c>
      <c r="K23" s="9" t="s">
        <v>20</v>
      </c>
      <c r="L23" s="9" t="s">
        <v>16</v>
      </c>
      <c r="M23" s="9" t="s">
        <v>17</v>
      </c>
      <c r="N23" s="9" t="s">
        <v>18</v>
      </c>
      <c r="O23" s="9"/>
      <c r="P23" s="9"/>
      <c r="Q23" s="9"/>
      <c r="R23" s="9"/>
      <c r="S23" s="22"/>
      <c r="T23" s="22"/>
      <c r="U23" s="23"/>
      <c r="V23" s="23"/>
      <c r="W23" s="23"/>
      <c r="X23" s="23"/>
      <c r="Y23" s="26"/>
    </row>
    <row r="24" spans="2:25" ht="15" customHeight="1">
      <c r="B24" s="28"/>
      <c r="C24" s="34"/>
      <c r="D24" s="31"/>
      <c r="E24" s="8"/>
      <c r="F24" s="8" t="s">
        <v>44</v>
      </c>
      <c r="G24" s="8"/>
      <c r="H24" s="8" t="s">
        <v>19</v>
      </c>
      <c r="I24" s="8" t="s">
        <v>14</v>
      </c>
      <c r="J24" s="19">
        <v>0.44</v>
      </c>
      <c r="K24" s="8" t="s">
        <v>27</v>
      </c>
      <c r="L24" s="8">
        <v>5</v>
      </c>
      <c r="M24" s="2">
        <v>1.25</v>
      </c>
      <c r="N24" s="8" t="s">
        <v>21</v>
      </c>
      <c r="O24" s="8"/>
      <c r="P24" s="8">
        <v>81250</v>
      </c>
      <c r="Q24" s="8"/>
      <c r="R24" s="8">
        <f>P24*J24</f>
        <v>35750</v>
      </c>
      <c r="S24" s="22"/>
      <c r="T24" s="22"/>
      <c r="U24" s="23"/>
      <c r="V24" s="23"/>
      <c r="W24" s="23"/>
      <c r="X24" s="23"/>
      <c r="Y24" s="26"/>
    </row>
    <row r="25" spans="2:25" ht="15" customHeight="1">
      <c r="B25" s="28"/>
      <c r="C25" s="34"/>
      <c r="D25" s="31"/>
      <c r="E25" s="9" t="s">
        <v>23</v>
      </c>
      <c r="F25" s="9" t="s">
        <v>11</v>
      </c>
      <c r="G25" s="9"/>
      <c r="H25" s="9"/>
      <c r="I25" s="9"/>
      <c r="J25" s="18" t="s">
        <v>45</v>
      </c>
      <c r="K25" s="9"/>
      <c r="L25" s="9"/>
      <c r="M25" s="9"/>
      <c r="N25" s="9"/>
      <c r="O25" s="9"/>
      <c r="P25" s="9"/>
      <c r="Q25" s="9"/>
      <c r="R25" s="9"/>
      <c r="S25" s="39" t="s">
        <v>39</v>
      </c>
      <c r="T25" s="39"/>
      <c r="U25" s="51" t="s">
        <v>5</v>
      </c>
      <c r="V25" s="51"/>
      <c r="W25" s="23"/>
      <c r="X25" s="23"/>
      <c r="Y25" s="26"/>
    </row>
    <row r="26" spans="2:25" ht="15" customHeight="1">
      <c r="B26" s="28"/>
      <c r="C26" s="34"/>
      <c r="D26" s="31"/>
      <c r="E26" s="8"/>
      <c r="F26" s="8" t="s">
        <v>12</v>
      </c>
      <c r="G26" s="65" t="s">
        <v>47</v>
      </c>
      <c r="H26" s="8"/>
      <c r="I26" s="8"/>
      <c r="J26" s="68">
        <v>0.70599999999999996</v>
      </c>
      <c r="K26" s="8"/>
      <c r="L26" s="8"/>
      <c r="M26" s="8"/>
      <c r="N26" s="8"/>
      <c r="O26" s="8"/>
      <c r="P26" s="8"/>
      <c r="Q26" s="8">
        <v>1000</v>
      </c>
      <c r="R26" s="8">
        <v>1000</v>
      </c>
      <c r="S26" s="6" t="s">
        <v>4</v>
      </c>
      <c r="T26" s="9" t="s">
        <v>6</v>
      </c>
      <c r="U26" s="9" t="s">
        <v>4</v>
      </c>
      <c r="V26" s="9" t="s">
        <v>6</v>
      </c>
      <c r="W26" s="23"/>
      <c r="X26" s="23"/>
      <c r="Y26" s="26"/>
    </row>
    <row r="27" spans="2:25" ht="15" customHeight="1">
      <c r="B27" s="28"/>
      <c r="C27" s="34"/>
      <c r="D27" s="31"/>
      <c r="E27" s="8"/>
      <c r="F27" s="8"/>
      <c r="G27" s="66"/>
      <c r="H27" s="8"/>
      <c r="I27" s="8"/>
      <c r="J27" s="69"/>
      <c r="K27" s="8"/>
      <c r="L27" s="8"/>
      <c r="M27" s="8"/>
      <c r="N27" s="8"/>
      <c r="O27" s="8"/>
      <c r="P27" s="8"/>
      <c r="Q27" s="8">
        <v>1500</v>
      </c>
      <c r="R27" s="8">
        <v>1500</v>
      </c>
      <c r="S27" s="23"/>
      <c r="T27" s="41"/>
      <c r="U27" s="23"/>
      <c r="V27" s="41"/>
      <c r="W27" s="23"/>
      <c r="X27" s="23"/>
      <c r="Y27" s="26"/>
    </row>
    <row r="28" spans="2:25" ht="15" customHeight="1" thickBot="1">
      <c r="B28" s="28"/>
      <c r="C28" s="34"/>
      <c r="D28" s="31"/>
      <c r="E28" s="8"/>
      <c r="F28" s="8"/>
      <c r="G28" s="67"/>
      <c r="H28" s="8"/>
      <c r="I28" s="8"/>
      <c r="J28" s="70"/>
      <c r="K28" s="8"/>
      <c r="L28" s="8"/>
      <c r="M28" s="8"/>
      <c r="N28" s="8"/>
      <c r="O28" s="8"/>
      <c r="P28" s="8"/>
      <c r="Q28" s="8">
        <f>R28/J26</f>
        <v>1274.787535410765</v>
      </c>
      <c r="R28" s="8">
        <v>900</v>
      </c>
      <c r="S28" s="23"/>
      <c r="T28" s="41"/>
      <c r="U28" s="23"/>
      <c r="V28" s="41"/>
      <c r="W28" s="23"/>
      <c r="X28" s="23"/>
      <c r="Y28" s="26"/>
    </row>
    <row r="29" spans="2:25" ht="15" customHeight="1" thickBot="1">
      <c r="B29" s="29"/>
      <c r="C29" s="35"/>
      <c r="D29" s="3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52" t="s">
        <v>31</v>
      </c>
      <c r="Q29" s="52"/>
      <c r="R29" s="12">
        <f>SUM(R21:R28)</f>
        <v>40364.400000000001</v>
      </c>
      <c r="S29" s="11"/>
      <c r="T29" s="13"/>
      <c r="U29" s="11"/>
      <c r="V29" s="13"/>
      <c r="W29" s="11"/>
      <c r="X29" s="11"/>
      <c r="Y29" s="14"/>
    </row>
    <row r="30" spans="2:25" ht="15" customHeight="1">
      <c r="B30" s="27">
        <v>3</v>
      </c>
      <c r="C30" s="33"/>
      <c r="D30" s="30"/>
      <c r="E30" s="10" t="s">
        <v>2</v>
      </c>
      <c r="F30" s="10" t="s">
        <v>11</v>
      </c>
      <c r="G30" s="10"/>
      <c r="H30" s="10" t="s">
        <v>9</v>
      </c>
      <c r="I30" s="10" t="s">
        <v>10</v>
      </c>
      <c r="J30" s="17" t="s">
        <v>45</v>
      </c>
      <c r="K30" s="10"/>
      <c r="L30" s="10"/>
      <c r="M30" s="10"/>
      <c r="N30" s="10"/>
      <c r="O30" s="10"/>
      <c r="P30" s="10"/>
      <c r="Q30" s="10"/>
      <c r="R30" s="10"/>
      <c r="S30" s="42" t="s">
        <v>34</v>
      </c>
      <c r="T30" s="42"/>
      <c r="U30" s="21" t="s">
        <v>5</v>
      </c>
      <c r="V30" s="21"/>
      <c r="W30" s="21" t="s">
        <v>7</v>
      </c>
      <c r="X30" s="21"/>
      <c r="Y30" s="24" t="s">
        <v>26</v>
      </c>
    </row>
    <row r="31" spans="2:25" ht="15" customHeight="1">
      <c r="B31" s="28"/>
      <c r="C31" s="34"/>
      <c r="D31" s="31"/>
      <c r="E31" s="8"/>
      <c r="F31" s="8" t="s">
        <v>12</v>
      </c>
      <c r="G31" s="8"/>
      <c r="H31" s="8" t="s">
        <v>13</v>
      </c>
      <c r="I31" s="8" t="s">
        <v>14</v>
      </c>
      <c r="J31" s="8">
        <v>0.50600000000000001</v>
      </c>
      <c r="K31" s="8"/>
      <c r="L31" s="8"/>
      <c r="M31" s="8"/>
      <c r="N31" s="8"/>
      <c r="O31" s="8">
        <v>2400</v>
      </c>
      <c r="P31" s="8"/>
      <c r="Q31" s="8"/>
      <c r="R31" s="8">
        <f>J31*O31</f>
        <v>1214.4000000000001</v>
      </c>
      <c r="S31" s="6" t="s">
        <v>4</v>
      </c>
      <c r="T31" s="9" t="s">
        <v>6</v>
      </c>
      <c r="U31" s="9" t="s">
        <v>4</v>
      </c>
      <c r="V31" s="9" t="s">
        <v>6</v>
      </c>
      <c r="W31" s="9" t="s">
        <v>6</v>
      </c>
      <c r="X31" s="9" t="s">
        <v>8</v>
      </c>
      <c r="Y31" s="25"/>
    </row>
    <row r="32" spans="2:25" ht="15" customHeight="1">
      <c r="B32" s="28"/>
      <c r="C32" s="34"/>
      <c r="D32" s="31"/>
      <c r="E32" s="9" t="s">
        <v>3</v>
      </c>
      <c r="F32" s="9" t="s">
        <v>11</v>
      </c>
      <c r="G32" s="20" t="s">
        <v>51</v>
      </c>
      <c r="H32" s="16" t="s">
        <v>41</v>
      </c>
      <c r="I32" s="9" t="s">
        <v>15</v>
      </c>
      <c r="J32" s="18" t="s">
        <v>46</v>
      </c>
      <c r="K32" s="9" t="s">
        <v>20</v>
      </c>
      <c r="L32" s="9" t="s">
        <v>16</v>
      </c>
      <c r="M32" s="9" t="s">
        <v>17</v>
      </c>
      <c r="N32" s="9" t="s">
        <v>18</v>
      </c>
      <c r="O32" s="9"/>
      <c r="P32" s="9"/>
      <c r="Q32" s="9"/>
      <c r="R32" s="9"/>
      <c r="S32" s="22"/>
      <c r="T32" s="22"/>
      <c r="U32" s="23"/>
      <c r="V32" s="23"/>
      <c r="W32" s="23"/>
      <c r="X32" s="23"/>
      <c r="Y32" s="26"/>
    </row>
    <row r="33" spans="2:25" ht="15" customHeight="1">
      <c r="B33" s="28"/>
      <c r="C33" s="34"/>
      <c r="D33" s="31"/>
      <c r="E33" s="8"/>
      <c r="F33" s="8" t="s">
        <v>44</v>
      </c>
      <c r="G33" s="8"/>
      <c r="H33" s="8" t="s">
        <v>19</v>
      </c>
      <c r="I33" s="8" t="s">
        <v>14</v>
      </c>
      <c r="J33" s="19">
        <v>0.44</v>
      </c>
      <c r="K33" s="8" t="s">
        <v>27</v>
      </c>
      <c r="L33" s="8">
        <v>5</v>
      </c>
      <c r="M33" s="2">
        <v>1.25</v>
      </c>
      <c r="N33" s="8" t="s">
        <v>21</v>
      </c>
      <c r="O33" s="8"/>
      <c r="P33" s="8">
        <v>81250</v>
      </c>
      <c r="Q33" s="8"/>
      <c r="R33" s="8">
        <f>P33*J33</f>
        <v>35750</v>
      </c>
      <c r="S33" s="22"/>
      <c r="T33" s="22"/>
      <c r="U33" s="23"/>
      <c r="V33" s="23"/>
      <c r="W33" s="23"/>
      <c r="X33" s="23"/>
      <c r="Y33" s="26"/>
    </row>
    <row r="34" spans="2:25" ht="15" customHeight="1">
      <c r="B34" s="28"/>
      <c r="C34" s="34"/>
      <c r="D34" s="31"/>
      <c r="E34" s="9" t="s">
        <v>23</v>
      </c>
      <c r="F34" s="9" t="s">
        <v>11</v>
      </c>
      <c r="G34" s="9"/>
      <c r="H34" s="9"/>
      <c r="I34" s="9"/>
      <c r="J34" s="18" t="s">
        <v>45</v>
      </c>
      <c r="K34" s="9"/>
      <c r="L34" s="9"/>
      <c r="M34" s="9"/>
      <c r="N34" s="9"/>
      <c r="O34" s="9"/>
      <c r="P34" s="9"/>
      <c r="Q34" s="9"/>
      <c r="R34" s="9"/>
      <c r="S34" s="39" t="s">
        <v>39</v>
      </c>
      <c r="T34" s="39"/>
      <c r="U34" s="51" t="s">
        <v>5</v>
      </c>
      <c r="V34" s="51"/>
      <c r="W34" s="23"/>
      <c r="X34" s="23"/>
      <c r="Y34" s="26"/>
    </row>
    <row r="35" spans="2:25" ht="15" customHeight="1">
      <c r="B35" s="28"/>
      <c r="C35" s="34"/>
      <c r="D35" s="31"/>
      <c r="E35" s="8"/>
      <c r="F35" s="8" t="s">
        <v>12</v>
      </c>
      <c r="G35" s="65" t="s">
        <v>47</v>
      </c>
      <c r="H35" s="8"/>
      <c r="I35" s="8"/>
      <c r="J35" s="68">
        <v>0.70599999999999996</v>
      </c>
      <c r="K35" s="8"/>
      <c r="L35" s="8"/>
      <c r="M35" s="8"/>
      <c r="N35" s="8"/>
      <c r="O35" s="8"/>
      <c r="P35" s="8"/>
      <c r="Q35" s="8">
        <v>1000</v>
      </c>
      <c r="R35" s="8">
        <v>1000</v>
      </c>
      <c r="S35" s="6" t="s">
        <v>4</v>
      </c>
      <c r="T35" s="9" t="s">
        <v>6</v>
      </c>
      <c r="U35" s="9" t="s">
        <v>4</v>
      </c>
      <c r="V35" s="9" t="s">
        <v>6</v>
      </c>
      <c r="W35" s="23"/>
      <c r="X35" s="23"/>
      <c r="Y35" s="26"/>
    </row>
    <row r="36" spans="2:25" ht="15" customHeight="1">
      <c r="B36" s="28"/>
      <c r="C36" s="34"/>
      <c r="D36" s="31"/>
      <c r="E36" s="8"/>
      <c r="F36" s="8"/>
      <c r="G36" s="66"/>
      <c r="H36" s="8"/>
      <c r="I36" s="8"/>
      <c r="J36" s="69"/>
      <c r="K36" s="8"/>
      <c r="L36" s="8"/>
      <c r="M36" s="8"/>
      <c r="N36" s="8"/>
      <c r="O36" s="8"/>
      <c r="P36" s="8"/>
      <c r="Q36" s="8">
        <v>1500</v>
      </c>
      <c r="R36" s="8">
        <v>1500</v>
      </c>
      <c r="S36" s="23"/>
      <c r="T36" s="41"/>
      <c r="U36" s="23"/>
      <c r="V36" s="41"/>
      <c r="W36" s="23"/>
      <c r="X36" s="23"/>
      <c r="Y36" s="26"/>
    </row>
    <row r="37" spans="2:25" ht="15" customHeight="1" thickBot="1">
      <c r="B37" s="28"/>
      <c r="C37" s="34"/>
      <c r="D37" s="31"/>
      <c r="E37" s="8"/>
      <c r="F37" s="8"/>
      <c r="G37" s="67"/>
      <c r="H37" s="8"/>
      <c r="I37" s="8"/>
      <c r="J37" s="70"/>
      <c r="K37" s="8"/>
      <c r="L37" s="8"/>
      <c r="M37" s="8"/>
      <c r="N37" s="8"/>
      <c r="O37" s="8"/>
      <c r="P37" s="8"/>
      <c r="Q37" s="8">
        <f>R37/J35</f>
        <v>1274.787535410765</v>
      </c>
      <c r="R37" s="8">
        <v>900</v>
      </c>
      <c r="S37" s="23"/>
      <c r="T37" s="41"/>
      <c r="U37" s="23"/>
      <c r="V37" s="41"/>
      <c r="W37" s="23"/>
      <c r="X37" s="23"/>
      <c r="Y37" s="26"/>
    </row>
    <row r="38" spans="2:25" ht="15" customHeight="1" thickBot="1">
      <c r="B38" s="29"/>
      <c r="C38" s="35"/>
      <c r="D38" s="3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52" t="s">
        <v>31</v>
      </c>
      <c r="Q38" s="52"/>
      <c r="R38" s="12">
        <f>SUM(R30:R37)</f>
        <v>40364.400000000001</v>
      </c>
      <c r="S38" s="11"/>
      <c r="T38" s="13"/>
      <c r="U38" s="11"/>
      <c r="V38" s="13"/>
      <c r="W38" s="11"/>
      <c r="X38" s="11"/>
      <c r="Y38" s="14"/>
    </row>
    <row r="39" spans="2:25" ht="15" customHeight="1">
      <c r="B39" s="27">
        <v>4</v>
      </c>
      <c r="C39" s="33"/>
      <c r="D39" s="30"/>
      <c r="E39" s="10" t="s">
        <v>2</v>
      </c>
      <c r="F39" s="10" t="s">
        <v>11</v>
      </c>
      <c r="G39" s="10"/>
      <c r="H39" s="10" t="s">
        <v>9</v>
      </c>
      <c r="I39" s="10" t="s">
        <v>10</v>
      </c>
      <c r="J39" s="17" t="s">
        <v>45</v>
      </c>
      <c r="K39" s="10"/>
      <c r="L39" s="10"/>
      <c r="M39" s="10"/>
      <c r="N39" s="10"/>
      <c r="O39" s="10"/>
      <c r="P39" s="10"/>
      <c r="Q39" s="10"/>
      <c r="R39" s="10"/>
      <c r="S39" s="42" t="s">
        <v>34</v>
      </c>
      <c r="T39" s="42"/>
      <c r="U39" s="21" t="s">
        <v>5</v>
      </c>
      <c r="V39" s="21"/>
      <c r="W39" s="21" t="s">
        <v>7</v>
      </c>
      <c r="X39" s="21"/>
      <c r="Y39" s="24" t="s">
        <v>26</v>
      </c>
    </row>
    <row r="40" spans="2:25" ht="15" customHeight="1">
      <c r="B40" s="28"/>
      <c r="C40" s="34"/>
      <c r="D40" s="31"/>
      <c r="E40" s="8"/>
      <c r="F40" s="8" t="s">
        <v>12</v>
      </c>
      <c r="G40" s="8"/>
      <c r="H40" s="8" t="s">
        <v>13</v>
      </c>
      <c r="I40" s="8" t="s">
        <v>14</v>
      </c>
      <c r="J40" s="8">
        <v>0.50600000000000001</v>
      </c>
      <c r="K40" s="8"/>
      <c r="L40" s="8"/>
      <c r="M40" s="8"/>
      <c r="N40" s="8"/>
      <c r="O40" s="8">
        <v>2400</v>
      </c>
      <c r="P40" s="8"/>
      <c r="Q40" s="8"/>
      <c r="R40" s="8">
        <f>J40*O40</f>
        <v>1214.4000000000001</v>
      </c>
      <c r="S40" s="6" t="s">
        <v>4</v>
      </c>
      <c r="T40" s="9" t="s">
        <v>6</v>
      </c>
      <c r="U40" s="9" t="s">
        <v>4</v>
      </c>
      <c r="V40" s="9" t="s">
        <v>6</v>
      </c>
      <c r="W40" s="9" t="s">
        <v>6</v>
      </c>
      <c r="X40" s="9" t="s">
        <v>8</v>
      </c>
      <c r="Y40" s="25"/>
    </row>
    <row r="41" spans="2:25" ht="15" customHeight="1">
      <c r="B41" s="28"/>
      <c r="C41" s="34"/>
      <c r="D41" s="31"/>
      <c r="E41" s="9" t="s">
        <v>3</v>
      </c>
      <c r="F41" s="9" t="s">
        <v>11</v>
      </c>
      <c r="G41" s="20" t="s">
        <v>51</v>
      </c>
      <c r="H41" s="16" t="s">
        <v>41</v>
      </c>
      <c r="I41" s="9" t="s">
        <v>15</v>
      </c>
      <c r="J41" s="18" t="s">
        <v>46</v>
      </c>
      <c r="K41" s="9" t="s">
        <v>20</v>
      </c>
      <c r="L41" s="9" t="s">
        <v>16</v>
      </c>
      <c r="M41" s="9" t="s">
        <v>17</v>
      </c>
      <c r="N41" s="9" t="s">
        <v>18</v>
      </c>
      <c r="O41" s="9"/>
      <c r="P41" s="9"/>
      <c r="Q41" s="9"/>
      <c r="R41" s="9"/>
      <c r="S41" s="22"/>
      <c r="T41" s="22"/>
      <c r="U41" s="23"/>
      <c r="V41" s="23"/>
      <c r="W41" s="23"/>
      <c r="X41" s="23"/>
      <c r="Y41" s="26"/>
    </row>
    <row r="42" spans="2:25" ht="15" customHeight="1">
      <c r="B42" s="28"/>
      <c r="C42" s="34"/>
      <c r="D42" s="31"/>
      <c r="E42" s="8"/>
      <c r="F42" s="8" t="s">
        <v>44</v>
      </c>
      <c r="G42" s="8"/>
      <c r="H42" s="8" t="s">
        <v>19</v>
      </c>
      <c r="I42" s="8" t="s">
        <v>14</v>
      </c>
      <c r="J42" s="19">
        <v>0.44</v>
      </c>
      <c r="K42" s="8" t="s">
        <v>27</v>
      </c>
      <c r="L42" s="8">
        <v>5</v>
      </c>
      <c r="M42" s="2">
        <v>1.25</v>
      </c>
      <c r="N42" s="8" t="s">
        <v>21</v>
      </c>
      <c r="O42" s="8"/>
      <c r="P42" s="8">
        <v>81250</v>
      </c>
      <c r="Q42" s="8"/>
      <c r="R42" s="8">
        <f>P42*J42</f>
        <v>35750</v>
      </c>
      <c r="S42" s="22"/>
      <c r="T42" s="22"/>
      <c r="U42" s="23"/>
      <c r="V42" s="23"/>
      <c r="W42" s="23"/>
      <c r="X42" s="23"/>
      <c r="Y42" s="26"/>
    </row>
    <row r="43" spans="2:25" ht="15" customHeight="1">
      <c r="B43" s="28"/>
      <c r="C43" s="34"/>
      <c r="D43" s="31"/>
      <c r="E43" s="9" t="s">
        <v>23</v>
      </c>
      <c r="F43" s="9" t="s">
        <v>11</v>
      </c>
      <c r="G43" s="9"/>
      <c r="H43" s="9"/>
      <c r="I43" s="9"/>
      <c r="J43" s="18" t="s">
        <v>45</v>
      </c>
      <c r="K43" s="9"/>
      <c r="L43" s="9"/>
      <c r="M43" s="9"/>
      <c r="N43" s="9"/>
      <c r="O43" s="9"/>
      <c r="P43" s="9"/>
      <c r="Q43" s="9"/>
      <c r="R43" s="9"/>
      <c r="S43" s="39" t="s">
        <v>39</v>
      </c>
      <c r="T43" s="39"/>
      <c r="U43" s="51" t="s">
        <v>5</v>
      </c>
      <c r="V43" s="51"/>
      <c r="W43" s="23"/>
      <c r="X43" s="23"/>
      <c r="Y43" s="26"/>
    </row>
    <row r="44" spans="2:25" ht="15" customHeight="1">
      <c r="B44" s="28"/>
      <c r="C44" s="34"/>
      <c r="D44" s="31"/>
      <c r="E44" s="8"/>
      <c r="F44" s="8" t="s">
        <v>12</v>
      </c>
      <c r="G44" s="65" t="s">
        <v>47</v>
      </c>
      <c r="H44" s="8"/>
      <c r="I44" s="8"/>
      <c r="J44" s="68">
        <v>0.70599999999999996</v>
      </c>
      <c r="K44" s="8"/>
      <c r="L44" s="8"/>
      <c r="M44" s="8"/>
      <c r="N44" s="8"/>
      <c r="O44" s="8"/>
      <c r="P44" s="8"/>
      <c r="Q44" s="8">
        <v>1000</v>
      </c>
      <c r="R44" s="8">
        <v>1000</v>
      </c>
      <c r="S44" s="6" t="s">
        <v>4</v>
      </c>
      <c r="T44" s="9" t="s">
        <v>6</v>
      </c>
      <c r="U44" s="9" t="s">
        <v>4</v>
      </c>
      <c r="V44" s="9" t="s">
        <v>6</v>
      </c>
      <c r="W44" s="23"/>
      <c r="X44" s="23"/>
      <c r="Y44" s="26"/>
    </row>
    <row r="45" spans="2:25" ht="15" customHeight="1">
      <c r="B45" s="28"/>
      <c r="C45" s="34"/>
      <c r="D45" s="31"/>
      <c r="E45" s="8"/>
      <c r="F45" s="8"/>
      <c r="G45" s="66"/>
      <c r="H45" s="8"/>
      <c r="I45" s="8"/>
      <c r="J45" s="69"/>
      <c r="K45" s="8"/>
      <c r="L45" s="8"/>
      <c r="M45" s="8"/>
      <c r="N45" s="8"/>
      <c r="O45" s="8"/>
      <c r="P45" s="8"/>
      <c r="Q45" s="8">
        <v>1500</v>
      </c>
      <c r="R45" s="8">
        <v>1500</v>
      </c>
      <c r="S45" s="23"/>
      <c r="T45" s="41"/>
      <c r="U45" s="23"/>
      <c r="V45" s="41"/>
      <c r="W45" s="23"/>
      <c r="X45" s="23"/>
      <c r="Y45" s="26"/>
    </row>
    <row r="46" spans="2:25" ht="15" customHeight="1" thickBot="1">
      <c r="B46" s="28"/>
      <c r="C46" s="34"/>
      <c r="D46" s="31"/>
      <c r="E46" s="8"/>
      <c r="F46" s="8"/>
      <c r="G46" s="67"/>
      <c r="H46" s="8"/>
      <c r="I46" s="8"/>
      <c r="J46" s="70"/>
      <c r="K46" s="8"/>
      <c r="L46" s="8"/>
      <c r="M46" s="8"/>
      <c r="N46" s="8"/>
      <c r="O46" s="8"/>
      <c r="P46" s="8"/>
      <c r="Q46" s="8">
        <f>R46/J44</f>
        <v>1274.787535410765</v>
      </c>
      <c r="R46" s="8">
        <v>900</v>
      </c>
      <c r="S46" s="23"/>
      <c r="T46" s="41"/>
      <c r="U46" s="23"/>
      <c r="V46" s="41"/>
      <c r="W46" s="23"/>
      <c r="X46" s="23"/>
      <c r="Y46" s="26"/>
    </row>
    <row r="47" spans="2:25" ht="15" customHeight="1" thickBot="1">
      <c r="B47" s="29"/>
      <c r="C47" s="35"/>
      <c r="D47" s="3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52" t="s">
        <v>31</v>
      </c>
      <c r="Q47" s="52"/>
      <c r="R47" s="12">
        <f>SUM(R39:R46)</f>
        <v>40364.400000000001</v>
      </c>
      <c r="S47" s="11"/>
      <c r="T47" s="13"/>
      <c r="U47" s="11"/>
      <c r="V47" s="13"/>
      <c r="W47" s="11"/>
      <c r="X47" s="11"/>
      <c r="Y47" s="14"/>
    </row>
    <row r="48" spans="2:25" ht="15" customHeight="1">
      <c r="B48" s="56" t="s">
        <v>50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8"/>
    </row>
    <row r="49" spans="2:25" ht="15" customHeight="1">
      <c r="B49" s="59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1"/>
    </row>
    <row r="50" spans="2:25" ht="15" customHeight="1"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1"/>
    </row>
    <row r="51" spans="2:25" ht="15" customHeight="1">
      <c r="B51" s="59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1"/>
    </row>
    <row r="52" spans="2:25" ht="15" customHeight="1">
      <c r="B52" s="59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1"/>
    </row>
    <row r="53" spans="2:25" ht="15" customHeight="1">
      <c r="B53" s="59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1"/>
    </row>
    <row r="54" spans="2:25" ht="15" customHeight="1">
      <c r="B54" s="59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1"/>
    </row>
    <row r="55" spans="2:25" ht="15" customHeight="1">
      <c r="B55" s="59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1"/>
    </row>
    <row r="56" spans="2:25" ht="15" customHeight="1" thickBot="1">
      <c r="B56" s="62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4"/>
    </row>
    <row r="57" spans="2:25" ht="15" customHeight="1"/>
    <row r="58" spans="2:25" ht="15" customHeight="1"/>
    <row r="59" spans="2:25" ht="15" customHeight="1"/>
    <row r="60" spans="2:25" ht="15" customHeight="1"/>
    <row r="61" spans="2:25" ht="15" customHeight="1"/>
    <row r="62" spans="2:25" ht="15" customHeight="1"/>
    <row r="63" spans="2:25" ht="15" customHeight="1"/>
    <row r="64" spans="2:25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</sheetData>
  <mergeCells count="111">
    <mergeCell ref="G44:G46"/>
    <mergeCell ref="G35:G37"/>
    <mergeCell ref="G26:G28"/>
    <mergeCell ref="G17:G19"/>
    <mergeCell ref="J17:J19"/>
    <mergeCell ref="J26:J28"/>
    <mergeCell ref="J35:J37"/>
    <mergeCell ref="J44:J46"/>
    <mergeCell ref="O10:Q10"/>
    <mergeCell ref="P38:Q38"/>
    <mergeCell ref="R10:R11"/>
    <mergeCell ref="S18:S19"/>
    <mergeCell ref="S7:V11"/>
    <mergeCell ref="S12:T12"/>
    <mergeCell ref="U12:V12"/>
    <mergeCell ref="B48:Y56"/>
    <mergeCell ref="Y21:Y22"/>
    <mergeCell ref="U23:U24"/>
    <mergeCell ref="V23:V24"/>
    <mergeCell ref="W23:W28"/>
    <mergeCell ref="X23:X28"/>
    <mergeCell ref="Y23:Y28"/>
    <mergeCell ref="S27:S28"/>
    <mergeCell ref="T27:T28"/>
    <mergeCell ref="U27:U28"/>
    <mergeCell ref="P29:Q29"/>
    <mergeCell ref="S21:T21"/>
    <mergeCell ref="U21:V21"/>
    <mergeCell ref="W21:X21"/>
    <mergeCell ref="S23:S24"/>
    <mergeCell ref="T23:T24"/>
    <mergeCell ref="S25:T25"/>
    <mergeCell ref="U25:V25"/>
    <mergeCell ref="C21:C29"/>
    <mergeCell ref="P47:Q47"/>
    <mergeCell ref="S39:T39"/>
    <mergeCell ref="U39:V39"/>
    <mergeCell ref="U43:V43"/>
    <mergeCell ref="T36:T37"/>
    <mergeCell ref="U36:U37"/>
    <mergeCell ref="V36:V37"/>
    <mergeCell ref="V27:V28"/>
    <mergeCell ref="S16:T16"/>
    <mergeCell ref="U16:V16"/>
    <mergeCell ref="P20:Q20"/>
    <mergeCell ref="S45:S46"/>
    <mergeCell ref="T45:T46"/>
    <mergeCell ref="U45:U46"/>
    <mergeCell ref="V45:V46"/>
    <mergeCell ref="S43:T43"/>
    <mergeCell ref="S30:T30"/>
    <mergeCell ref="U30:V30"/>
    <mergeCell ref="W30:X30"/>
    <mergeCell ref="Y30:Y31"/>
    <mergeCell ref="S32:S33"/>
    <mergeCell ref="T32:T33"/>
    <mergeCell ref="U32:U33"/>
    <mergeCell ref="V32:V33"/>
    <mergeCell ref="W32:W37"/>
    <mergeCell ref="X32:X37"/>
    <mergeCell ref="Y32:Y37"/>
    <mergeCell ref="S36:S37"/>
    <mergeCell ref="S34:T34"/>
    <mergeCell ref="U34:V34"/>
    <mergeCell ref="W12:X12"/>
    <mergeCell ref="Y12:Y13"/>
    <mergeCell ref="T14:T15"/>
    <mergeCell ref="U14:U15"/>
    <mergeCell ref="V14:V15"/>
    <mergeCell ref="W14:W19"/>
    <mergeCell ref="X14:X19"/>
    <mergeCell ref="Y14:Y19"/>
    <mergeCell ref="B2:D9"/>
    <mergeCell ref="B10:B11"/>
    <mergeCell ref="B12:B20"/>
    <mergeCell ref="D10:D11"/>
    <mergeCell ref="C10:C11"/>
    <mergeCell ref="T18:T19"/>
    <mergeCell ref="U18:U19"/>
    <mergeCell ref="V18:V19"/>
    <mergeCell ref="E2:R6"/>
    <mergeCell ref="E7:R7"/>
    <mergeCell ref="E8:R8"/>
    <mergeCell ref="E9:R9"/>
    <mergeCell ref="S2:V6"/>
    <mergeCell ref="W2:Y11"/>
    <mergeCell ref="S14:S15"/>
    <mergeCell ref="E10:N11"/>
    <mergeCell ref="B21:B29"/>
    <mergeCell ref="B30:B38"/>
    <mergeCell ref="B39:B47"/>
    <mergeCell ref="D12:D18"/>
    <mergeCell ref="D19:D20"/>
    <mergeCell ref="D21:D27"/>
    <mergeCell ref="D28:D29"/>
    <mergeCell ref="D30:D36"/>
    <mergeCell ref="D37:D38"/>
    <mergeCell ref="D39:D45"/>
    <mergeCell ref="D46:D47"/>
    <mergeCell ref="C39:C47"/>
    <mergeCell ref="C12:C20"/>
    <mergeCell ref="C30:C38"/>
    <mergeCell ref="W39:X39"/>
    <mergeCell ref="S41:S42"/>
    <mergeCell ref="T41:T42"/>
    <mergeCell ref="U41:U42"/>
    <mergeCell ref="V41:V42"/>
    <mergeCell ref="W41:W46"/>
    <mergeCell ref="X41:X46"/>
    <mergeCell ref="Y39:Y40"/>
    <mergeCell ref="Y41:Y46"/>
  </mergeCells>
  <pageMargins left="0.25" right="0.25" top="0.75" bottom="0.75" header="0.3" footer="0.3"/>
  <pageSetup paperSize="9" scale="56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52"/>
  <sheetViews>
    <sheetView tabSelected="1" zoomScale="80" zoomScaleNormal="80" workbookViewId="0">
      <selection activeCell="E10" sqref="E10:N11"/>
    </sheetView>
  </sheetViews>
  <sheetFormatPr defaultRowHeight="15"/>
  <cols>
    <col min="2" max="2" width="6.140625" customWidth="1"/>
    <col min="3" max="3" width="9.42578125" bestFit="1" customWidth="1"/>
    <col min="4" max="4" width="26.7109375" customWidth="1"/>
    <col min="5" max="5" width="10" bestFit="1" customWidth="1"/>
    <col min="10" max="10" width="14.28515625" bestFit="1" customWidth="1"/>
    <col min="11" max="11" width="12.28515625" bestFit="1" customWidth="1"/>
    <col min="14" max="14" width="12.5703125" customWidth="1"/>
    <col min="18" max="18" width="8.7109375" customWidth="1"/>
    <col min="21" max="21" width="11.85546875" customWidth="1"/>
  </cols>
  <sheetData>
    <row r="1" spans="2:21" ht="15.75" thickBot="1"/>
    <row r="2" spans="2:21">
      <c r="B2" s="129"/>
      <c r="C2" s="130"/>
      <c r="D2" s="131"/>
      <c r="E2" s="116" t="s">
        <v>43</v>
      </c>
      <c r="F2" s="117"/>
      <c r="G2" s="117"/>
      <c r="H2" s="117"/>
      <c r="I2" s="117"/>
      <c r="J2" s="117"/>
      <c r="K2" s="117"/>
      <c r="L2" s="117"/>
      <c r="M2" s="117"/>
      <c r="N2" s="117"/>
      <c r="O2" s="45" t="s">
        <v>48</v>
      </c>
      <c r="P2" s="46"/>
      <c r="Q2" s="46"/>
      <c r="R2" s="46"/>
      <c r="S2" s="98"/>
      <c r="T2" s="99"/>
      <c r="U2" s="100"/>
    </row>
    <row r="3" spans="2:21">
      <c r="B3" s="132"/>
      <c r="C3" s="133"/>
      <c r="D3" s="134"/>
      <c r="E3" s="118"/>
      <c r="F3" s="119"/>
      <c r="G3" s="119"/>
      <c r="H3" s="119"/>
      <c r="I3" s="119"/>
      <c r="J3" s="119"/>
      <c r="K3" s="119"/>
      <c r="L3" s="119"/>
      <c r="M3" s="119"/>
      <c r="N3" s="119"/>
      <c r="O3" s="47"/>
      <c r="P3" s="47"/>
      <c r="Q3" s="47"/>
      <c r="R3" s="47"/>
      <c r="S3" s="83"/>
      <c r="T3" s="84"/>
      <c r="U3" s="85"/>
    </row>
    <row r="4" spans="2:21">
      <c r="B4" s="132"/>
      <c r="C4" s="133"/>
      <c r="D4" s="13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47"/>
      <c r="P4" s="47"/>
      <c r="Q4" s="47"/>
      <c r="R4" s="47"/>
      <c r="S4" s="83"/>
      <c r="T4" s="84"/>
      <c r="U4" s="85"/>
    </row>
    <row r="5" spans="2:21">
      <c r="B5" s="132"/>
      <c r="C5" s="133"/>
      <c r="D5" s="134"/>
      <c r="E5" s="118"/>
      <c r="F5" s="119"/>
      <c r="G5" s="119"/>
      <c r="H5" s="119"/>
      <c r="I5" s="119"/>
      <c r="J5" s="119"/>
      <c r="K5" s="119"/>
      <c r="L5" s="119"/>
      <c r="M5" s="119"/>
      <c r="N5" s="119"/>
      <c r="O5" s="47"/>
      <c r="P5" s="47"/>
      <c r="Q5" s="47"/>
      <c r="R5" s="47"/>
      <c r="S5" s="83"/>
      <c r="T5" s="84"/>
      <c r="U5" s="85"/>
    </row>
    <row r="6" spans="2:21">
      <c r="B6" s="132"/>
      <c r="C6" s="133"/>
      <c r="D6" s="134"/>
      <c r="E6" s="120"/>
      <c r="F6" s="121"/>
      <c r="G6" s="121"/>
      <c r="H6" s="121"/>
      <c r="I6" s="121"/>
      <c r="J6" s="121"/>
      <c r="K6" s="121"/>
      <c r="L6" s="121"/>
      <c r="M6" s="121"/>
      <c r="N6" s="121"/>
      <c r="O6" s="47"/>
      <c r="P6" s="47"/>
      <c r="Q6" s="47"/>
      <c r="R6" s="47"/>
      <c r="S6" s="83"/>
      <c r="T6" s="84"/>
      <c r="U6" s="85"/>
    </row>
    <row r="7" spans="2:21" ht="15" customHeight="1">
      <c r="B7" s="132"/>
      <c r="C7" s="133"/>
      <c r="D7" s="134"/>
      <c r="E7" s="122" t="s">
        <v>30</v>
      </c>
      <c r="F7" s="123"/>
      <c r="G7" s="123"/>
      <c r="H7" s="123"/>
      <c r="I7" s="123"/>
      <c r="J7" s="123"/>
      <c r="K7" s="123"/>
      <c r="L7" s="123"/>
      <c r="M7" s="123"/>
      <c r="N7" s="123"/>
      <c r="O7" s="101" t="s">
        <v>35</v>
      </c>
      <c r="P7" s="102"/>
      <c r="Q7" s="102"/>
      <c r="R7" s="103"/>
      <c r="S7" s="83"/>
      <c r="T7" s="84"/>
      <c r="U7" s="85"/>
    </row>
    <row r="8" spans="2:21" ht="15" customHeight="1">
      <c r="B8" s="132"/>
      <c r="C8" s="133"/>
      <c r="D8" s="134"/>
      <c r="E8" s="124" t="s">
        <v>29</v>
      </c>
      <c r="F8" s="125"/>
      <c r="G8" s="125"/>
      <c r="H8" s="125"/>
      <c r="I8" s="125"/>
      <c r="J8" s="125"/>
      <c r="K8" s="125"/>
      <c r="L8" s="125"/>
      <c r="M8" s="125"/>
      <c r="N8" s="125"/>
      <c r="O8" s="104"/>
      <c r="P8" s="105"/>
      <c r="Q8" s="105"/>
      <c r="R8" s="106"/>
      <c r="S8" s="83"/>
      <c r="T8" s="84"/>
      <c r="U8" s="85"/>
    </row>
    <row r="9" spans="2:21" ht="15" customHeight="1">
      <c r="B9" s="132"/>
      <c r="C9" s="133"/>
      <c r="D9" s="134"/>
      <c r="E9" s="124" t="s">
        <v>28</v>
      </c>
      <c r="F9" s="125"/>
      <c r="G9" s="125"/>
      <c r="H9" s="125"/>
      <c r="I9" s="125"/>
      <c r="J9" s="125"/>
      <c r="K9" s="125"/>
      <c r="L9" s="125"/>
      <c r="M9" s="125"/>
      <c r="N9" s="125"/>
      <c r="O9" s="104"/>
      <c r="P9" s="105"/>
      <c r="Q9" s="105"/>
      <c r="R9" s="106"/>
      <c r="S9" s="83"/>
      <c r="T9" s="84"/>
      <c r="U9" s="85"/>
    </row>
    <row r="10" spans="2:21">
      <c r="B10" s="135" t="s">
        <v>36</v>
      </c>
      <c r="C10" s="93" t="s">
        <v>37</v>
      </c>
      <c r="D10" s="39" t="s">
        <v>0</v>
      </c>
      <c r="E10" s="110" t="s">
        <v>40</v>
      </c>
      <c r="F10" s="111"/>
      <c r="G10" s="111"/>
      <c r="H10" s="111"/>
      <c r="I10" s="111"/>
      <c r="J10" s="111"/>
      <c r="K10" s="111"/>
      <c r="L10" s="111"/>
      <c r="M10" s="111"/>
      <c r="N10" s="112"/>
      <c r="O10" s="104"/>
      <c r="P10" s="105"/>
      <c r="Q10" s="105"/>
      <c r="R10" s="106"/>
      <c r="S10" s="83"/>
      <c r="T10" s="84"/>
      <c r="U10" s="85"/>
    </row>
    <row r="11" spans="2:21" ht="15.75" thickBot="1">
      <c r="B11" s="135"/>
      <c r="C11" s="136"/>
      <c r="D11" s="137"/>
      <c r="E11" s="113"/>
      <c r="F11" s="114"/>
      <c r="G11" s="114"/>
      <c r="H11" s="114"/>
      <c r="I11" s="114"/>
      <c r="J11" s="114"/>
      <c r="K11" s="114"/>
      <c r="L11" s="114"/>
      <c r="M11" s="114"/>
      <c r="N11" s="115"/>
      <c r="O11" s="107"/>
      <c r="P11" s="108"/>
      <c r="Q11" s="108"/>
      <c r="R11" s="109"/>
      <c r="S11" s="86"/>
      <c r="T11" s="87"/>
      <c r="U11" s="88"/>
    </row>
    <row r="12" spans="2:21" ht="15" customHeight="1">
      <c r="B12" s="28">
        <v>1</v>
      </c>
      <c r="C12" s="126"/>
      <c r="D12" s="147"/>
      <c r="E12" s="5" t="s">
        <v>2</v>
      </c>
      <c r="F12" s="5" t="s">
        <v>11</v>
      </c>
      <c r="G12" s="5"/>
      <c r="H12" s="5" t="s">
        <v>9</v>
      </c>
      <c r="I12" s="5" t="s">
        <v>10</v>
      </c>
      <c r="J12" s="5" t="s">
        <v>45</v>
      </c>
      <c r="K12" s="5"/>
      <c r="L12" s="5"/>
      <c r="M12" s="5"/>
      <c r="N12" s="5"/>
      <c r="O12" s="96" t="s">
        <v>34</v>
      </c>
      <c r="P12" s="97"/>
      <c r="Q12" s="21" t="s">
        <v>5</v>
      </c>
      <c r="R12" s="21"/>
      <c r="S12" s="74" t="s">
        <v>26</v>
      </c>
      <c r="T12" s="75"/>
      <c r="U12" s="76"/>
    </row>
    <row r="13" spans="2:21" ht="15" customHeight="1">
      <c r="B13" s="28"/>
      <c r="C13" s="127"/>
      <c r="D13" s="148"/>
      <c r="E13" s="3"/>
      <c r="F13" s="3" t="s">
        <v>12</v>
      </c>
      <c r="G13" s="3"/>
      <c r="H13" s="3" t="s">
        <v>13</v>
      </c>
      <c r="I13" s="3" t="s">
        <v>14</v>
      </c>
      <c r="J13" s="3">
        <v>0.50600000000000001</v>
      </c>
      <c r="K13" s="3"/>
      <c r="L13" s="3"/>
      <c r="M13" s="3"/>
      <c r="N13" s="3"/>
      <c r="O13" s="6" t="s">
        <v>4</v>
      </c>
      <c r="P13" s="7" t="s">
        <v>6</v>
      </c>
      <c r="Q13" s="7" t="s">
        <v>4</v>
      </c>
      <c r="R13" s="7" t="s">
        <v>6</v>
      </c>
      <c r="S13" s="77"/>
      <c r="T13" s="78"/>
      <c r="U13" s="79"/>
    </row>
    <row r="14" spans="2:21" ht="15" customHeight="1">
      <c r="B14" s="28"/>
      <c r="C14" s="127"/>
      <c r="D14" s="148"/>
      <c r="E14" s="7" t="s">
        <v>3</v>
      </c>
      <c r="F14" s="7" t="s">
        <v>11</v>
      </c>
      <c r="G14" s="7" t="s">
        <v>51</v>
      </c>
      <c r="H14" s="7" t="s">
        <v>41</v>
      </c>
      <c r="I14" s="7" t="s">
        <v>15</v>
      </c>
      <c r="J14" s="18" t="s">
        <v>46</v>
      </c>
      <c r="K14" s="7" t="s">
        <v>20</v>
      </c>
      <c r="L14" s="7" t="s">
        <v>16</v>
      </c>
      <c r="M14" s="7" t="s">
        <v>17</v>
      </c>
      <c r="N14" s="7" t="s">
        <v>18</v>
      </c>
      <c r="O14" s="65"/>
      <c r="P14" s="65"/>
      <c r="Q14" s="49"/>
      <c r="R14" s="49"/>
      <c r="S14" s="80"/>
      <c r="T14" s="81"/>
      <c r="U14" s="82"/>
    </row>
    <row r="15" spans="2:21" ht="15" customHeight="1">
      <c r="B15" s="28"/>
      <c r="C15" s="127"/>
      <c r="D15" s="148"/>
      <c r="E15" s="3"/>
      <c r="F15" s="3" t="s">
        <v>44</v>
      </c>
      <c r="G15" s="3"/>
      <c r="H15" s="3" t="s">
        <v>19</v>
      </c>
      <c r="I15" s="3" t="s">
        <v>14</v>
      </c>
      <c r="J15" s="19">
        <v>0.44</v>
      </c>
      <c r="K15" s="3" t="s">
        <v>27</v>
      </c>
      <c r="L15" s="3">
        <v>5</v>
      </c>
      <c r="M15" s="2">
        <v>1.25</v>
      </c>
      <c r="N15" s="3" t="s">
        <v>21</v>
      </c>
      <c r="O15" s="94"/>
      <c r="P15" s="94"/>
      <c r="Q15" s="95"/>
      <c r="R15" s="95"/>
      <c r="S15" s="83"/>
      <c r="T15" s="84"/>
      <c r="U15" s="85"/>
    </row>
    <row r="16" spans="2:21" ht="15" customHeight="1">
      <c r="B16" s="28"/>
      <c r="C16" s="127"/>
      <c r="D16" s="148"/>
      <c r="E16" s="7" t="s">
        <v>23</v>
      </c>
      <c r="F16" s="7" t="s">
        <v>11</v>
      </c>
      <c r="G16" s="7"/>
      <c r="H16" s="7"/>
      <c r="I16" s="7"/>
      <c r="J16" s="18" t="s">
        <v>45</v>
      </c>
      <c r="K16" s="7"/>
      <c r="L16" s="7"/>
      <c r="M16" s="7"/>
      <c r="N16" s="7"/>
      <c r="O16" s="92" t="s">
        <v>39</v>
      </c>
      <c r="P16" s="93"/>
      <c r="Q16" s="51" t="s">
        <v>5</v>
      </c>
      <c r="R16" s="51"/>
      <c r="S16" s="83"/>
      <c r="T16" s="84"/>
      <c r="U16" s="85"/>
    </row>
    <row r="17" spans="2:21" ht="15" customHeight="1">
      <c r="B17" s="28"/>
      <c r="C17" s="127"/>
      <c r="D17" s="148"/>
      <c r="E17" s="3"/>
      <c r="F17" s="3" t="s">
        <v>12</v>
      </c>
      <c r="G17" s="65" t="s">
        <v>47</v>
      </c>
      <c r="H17" s="3"/>
      <c r="I17" s="3"/>
      <c r="J17" s="68">
        <v>0.70599999999999996</v>
      </c>
      <c r="K17" s="3"/>
      <c r="L17" s="3"/>
      <c r="M17" s="3"/>
      <c r="N17" s="3"/>
      <c r="O17" s="6" t="s">
        <v>4</v>
      </c>
      <c r="P17" s="7" t="s">
        <v>6</v>
      </c>
      <c r="Q17" s="7" t="s">
        <v>4</v>
      </c>
      <c r="R17" s="7" t="s">
        <v>6</v>
      </c>
      <c r="S17" s="83"/>
      <c r="T17" s="84"/>
      <c r="U17" s="85"/>
    </row>
    <row r="18" spans="2:21" ht="15" customHeight="1">
      <c r="B18" s="28"/>
      <c r="C18" s="127"/>
      <c r="D18" s="31"/>
      <c r="E18" s="3"/>
      <c r="F18" s="3"/>
      <c r="G18" s="66"/>
      <c r="H18" s="3"/>
      <c r="I18" s="3"/>
      <c r="J18" s="69"/>
      <c r="K18" s="3"/>
      <c r="L18" s="3"/>
      <c r="M18" s="3"/>
      <c r="N18" s="3"/>
      <c r="O18" s="49"/>
      <c r="P18" s="90"/>
      <c r="Q18" s="49"/>
      <c r="R18" s="90"/>
      <c r="S18" s="83"/>
      <c r="T18" s="84"/>
      <c r="U18" s="85"/>
    </row>
    <row r="19" spans="2:21" ht="15" customHeight="1" thickBot="1">
      <c r="B19" s="28"/>
      <c r="C19" s="128"/>
      <c r="D19" s="31"/>
      <c r="E19" s="4"/>
      <c r="F19" s="4"/>
      <c r="G19" s="67"/>
      <c r="H19" s="4"/>
      <c r="I19" s="4"/>
      <c r="J19" s="149"/>
      <c r="K19" s="4"/>
      <c r="L19" s="4"/>
      <c r="M19" s="4"/>
      <c r="N19" s="4"/>
      <c r="O19" s="89"/>
      <c r="P19" s="91"/>
      <c r="Q19" s="89"/>
      <c r="R19" s="91"/>
      <c r="S19" s="86"/>
      <c r="T19" s="87"/>
      <c r="U19" s="88"/>
    </row>
    <row r="20" spans="2:21" ht="15" customHeight="1">
      <c r="B20" s="28">
        <v>2</v>
      </c>
      <c r="C20" s="126"/>
      <c r="D20" s="147"/>
      <c r="E20" s="5" t="s">
        <v>2</v>
      </c>
      <c r="F20" s="5" t="s">
        <v>11</v>
      </c>
      <c r="G20" s="5"/>
      <c r="H20" s="5" t="s">
        <v>9</v>
      </c>
      <c r="I20" s="5" t="s">
        <v>10</v>
      </c>
      <c r="J20" s="17" t="s">
        <v>45</v>
      </c>
      <c r="K20" s="5"/>
      <c r="L20" s="5"/>
      <c r="M20" s="5"/>
      <c r="N20" s="5"/>
      <c r="O20" s="96" t="s">
        <v>34</v>
      </c>
      <c r="P20" s="97"/>
      <c r="Q20" s="21" t="s">
        <v>5</v>
      </c>
      <c r="R20" s="21"/>
      <c r="S20" s="74" t="s">
        <v>26</v>
      </c>
      <c r="T20" s="75"/>
      <c r="U20" s="76"/>
    </row>
    <row r="21" spans="2:21" ht="15" customHeight="1">
      <c r="B21" s="28"/>
      <c r="C21" s="127"/>
      <c r="D21" s="148"/>
      <c r="E21" s="3"/>
      <c r="F21" s="3" t="s">
        <v>12</v>
      </c>
      <c r="G21" s="3"/>
      <c r="H21" s="3" t="s">
        <v>13</v>
      </c>
      <c r="I21" s="3" t="s">
        <v>14</v>
      </c>
      <c r="J21" s="3">
        <v>0.50600000000000001</v>
      </c>
      <c r="K21" s="3"/>
      <c r="L21" s="3"/>
      <c r="M21" s="3"/>
      <c r="N21" s="3"/>
      <c r="O21" s="6" t="s">
        <v>4</v>
      </c>
      <c r="P21" s="7" t="s">
        <v>6</v>
      </c>
      <c r="Q21" s="7" t="s">
        <v>4</v>
      </c>
      <c r="R21" s="7" t="s">
        <v>6</v>
      </c>
      <c r="S21" s="77"/>
      <c r="T21" s="78"/>
      <c r="U21" s="79"/>
    </row>
    <row r="22" spans="2:21" ht="15" customHeight="1">
      <c r="B22" s="28"/>
      <c r="C22" s="127"/>
      <c r="D22" s="148"/>
      <c r="E22" s="7" t="s">
        <v>3</v>
      </c>
      <c r="F22" s="7" t="s">
        <v>11</v>
      </c>
      <c r="G22" s="7"/>
      <c r="H22" s="16" t="s">
        <v>41</v>
      </c>
      <c r="I22" s="7" t="s">
        <v>15</v>
      </c>
      <c r="J22" s="18" t="s">
        <v>46</v>
      </c>
      <c r="K22" s="7" t="s">
        <v>20</v>
      </c>
      <c r="L22" s="7" t="s">
        <v>16</v>
      </c>
      <c r="M22" s="7" t="s">
        <v>17</v>
      </c>
      <c r="N22" s="7" t="s">
        <v>18</v>
      </c>
      <c r="O22" s="65"/>
      <c r="P22" s="65"/>
      <c r="Q22" s="49"/>
      <c r="R22" s="49"/>
      <c r="S22" s="80"/>
      <c r="T22" s="81"/>
      <c r="U22" s="82"/>
    </row>
    <row r="23" spans="2:21" ht="15" customHeight="1">
      <c r="B23" s="28"/>
      <c r="C23" s="127"/>
      <c r="D23" s="148"/>
      <c r="E23" s="3"/>
      <c r="F23" s="3" t="s">
        <v>44</v>
      </c>
      <c r="G23" s="3"/>
      <c r="H23" s="3" t="s">
        <v>19</v>
      </c>
      <c r="I23" s="3" t="s">
        <v>14</v>
      </c>
      <c r="J23" s="19">
        <v>0.44</v>
      </c>
      <c r="K23" s="3" t="s">
        <v>27</v>
      </c>
      <c r="L23" s="3">
        <v>5</v>
      </c>
      <c r="M23" s="2">
        <v>1.25</v>
      </c>
      <c r="N23" s="3" t="s">
        <v>21</v>
      </c>
      <c r="O23" s="94"/>
      <c r="P23" s="94"/>
      <c r="Q23" s="95"/>
      <c r="R23" s="95"/>
      <c r="S23" s="83"/>
      <c r="T23" s="84"/>
      <c r="U23" s="85"/>
    </row>
    <row r="24" spans="2:21" ht="15" customHeight="1">
      <c r="B24" s="28"/>
      <c r="C24" s="127"/>
      <c r="D24" s="148"/>
      <c r="E24" s="7" t="s">
        <v>23</v>
      </c>
      <c r="F24" s="7" t="s">
        <v>11</v>
      </c>
      <c r="G24" s="7"/>
      <c r="H24" s="7"/>
      <c r="I24" s="7"/>
      <c r="J24" s="18" t="s">
        <v>45</v>
      </c>
      <c r="K24" s="7"/>
      <c r="L24" s="7"/>
      <c r="M24" s="7"/>
      <c r="N24" s="7"/>
      <c r="O24" s="92" t="s">
        <v>39</v>
      </c>
      <c r="P24" s="93"/>
      <c r="Q24" s="51" t="s">
        <v>5</v>
      </c>
      <c r="R24" s="51"/>
      <c r="S24" s="83"/>
      <c r="T24" s="84"/>
      <c r="U24" s="85"/>
    </row>
    <row r="25" spans="2:21" ht="15" customHeight="1">
      <c r="B25" s="28"/>
      <c r="C25" s="127"/>
      <c r="D25" s="148"/>
      <c r="E25" s="3"/>
      <c r="F25" s="3" t="s">
        <v>12</v>
      </c>
      <c r="G25" s="65" t="s">
        <v>47</v>
      </c>
      <c r="H25" s="3"/>
      <c r="I25" s="3"/>
      <c r="J25" s="68">
        <v>0.70599999999999996</v>
      </c>
      <c r="K25" s="3"/>
      <c r="L25" s="3"/>
      <c r="M25" s="3"/>
      <c r="N25" s="3"/>
      <c r="O25" s="6" t="s">
        <v>4</v>
      </c>
      <c r="P25" s="7" t="s">
        <v>6</v>
      </c>
      <c r="Q25" s="7" t="s">
        <v>4</v>
      </c>
      <c r="R25" s="7" t="s">
        <v>6</v>
      </c>
      <c r="S25" s="83"/>
      <c r="T25" s="84"/>
      <c r="U25" s="85"/>
    </row>
    <row r="26" spans="2:21" ht="15" customHeight="1">
      <c r="B26" s="28"/>
      <c r="C26" s="127"/>
      <c r="D26" s="31"/>
      <c r="E26" s="3"/>
      <c r="F26" s="3"/>
      <c r="G26" s="66"/>
      <c r="H26" s="3"/>
      <c r="I26" s="3"/>
      <c r="J26" s="69"/>
      <c r="K26" s="3"/>
      <c r="L26" s="3"/>
      <c r="M26" s="3"/>
      <c r="N26" s="3"/>
      <c r="O26" s="49"/>
      <c r="P26" s="90"/>
      <c r="Q26" s="49"/>
      <c r="R26" s="90"/>
      <c r="S26" s="83"/>
      <c r="T26" s="84"/>
      <c r="U26" s="85"/>
    </row>
    <row r="27" spans="2:21" ht="15" customHeight="1" thickBot="1">
      <c r="B27" s="28"/>
      <c r="C27" s="128"/>
      <c r="D27" s="31"/>
      <c r="E27" s="4"/>
      <c r="F27" s="4"/>
      <c r="G27" s="67"/>
      <c r="H27" s="4"/>
      <c r="I27" s="4"/>
      <c r="J27" s="149"/>
      <c r="K27" s="4"/>
      <c r="L27" s="4"/>
      <c r="M27" s="4"/>
      <c r="N27" s="4"/>
      <c r="O27" s="89"/>
      <c r="P27" s="91"/>
      <c r="Q27" s="89"/>
      <c r="R27" s="91"/>
      <c r="S27" s="86"/>
      <c r="T27" s="87"/>
      <c r="U27" s="88"/>
    </row>
    <row r="28" spans="2:21" ht="15" customHeight="1">
      <c r="B28" s="28">
        <v>3</v>
      </c>
      <c r="C28" s="126"/>
      <c r="D28" s="147"/>
      <c r="E28" s="5" t="s">
        <v>2</v>
      </c>
      <c r="F28" s="5" t="s">
        <v>11</v>
      </c>
      <c r="G28" s="5"/>
      <c r="H28" s="5" t="s">
        <v>9</v>
      </c>
      <c r="I28" s="5" t="s">
        <v>10</v>
      </c>
      <c r="J28" s="17" t="s">
        <v>45</v>
      </c>
      <c r="K28" s="5"/>
      <c r="L28" s="5"/>
      <c r="M28" s="5"/>
      <c r="N28" s="5"/>
      <c r="O28" s="96" t="s">
        <v>34</v>
      </c>
      <c r="P28" s="97"/>
      <c r="Q28" s="21" t="s">
        <v>5</v>
      </c>
      <c r="R28" s="21"/>
      <c r="S28" s="74" t="s">
        <v>26</v>
      </c>
      <c r="T28" s="75"/>
      <c r="U28" s="76"/>
    </row>
    <row r="29" spans="2:21" ht="15" customHeight="1">
      <c r="B29" s="28"/>
      <c r="C29" s="127"/>
      <c r="D29" s="148"/>
      <c r="E29" s="3"/>
      <c r="F29" s="3" t="s">
        <v>12</v>
      </c>
      <c r="G29" s="3"/>
      <c r="H29" s="3" t="s">
        <v>13</v>
      </c>
      <c r="I29" s="3" t="s">
        <v>14</v>
      </c>
      <c r="J29" s="3">
        <v>0.50600000000000001</v>
      </c>
      <c r="K29" s="3"/>
      <c r="L29" s="3"/>
      <c r="M29" s="3"/>
      <c r="N29" s="3"/>
      <c r="O29" s="6" t="s">
        <v>4</v>
      </c>
      <c r="P29" s="7" t="s">
        <v>6</v>
      </c>
      <c r="Q29" s="7" t="s">
        <v>4</v>
      </c>
      <c r="R29" s="7" t="s">
        <v>6</v>
      </c>
      <c r="S29" s="77"/>
      <c r="T29" s="78"/>
      <c r="U29" s="79"/>
    </row>
    <row r="30" spans="2:21" ht="15" customHeight="1">
      <c r="B30" s="28"/>
      <c r="C30" s="127"/>
      <c r="D30" s="148"/>
      <c r="E30" s="7" t="s">
        <v>3</v>
      </c>
      <c r="F30" s="7" t="s">
        <v>11</v>
      </c>
      <c r="G30" s="20" t="s">
        <v>51</v>
      </c>
      <c r="H30" s="16" t="s">
        <v>41</v>
      </c>
      <c r="I30" s="7" t="s">
        <v>15</v>
      </c>
      <c r="J30" s="18" t="s">
        <v>46</v>
      </c>
      <c r="K30" s="7" t="s">
        <v>20</v>
      </c>
      <c r="L30" s="7" t="s">
        <v>16</v>
      </c>
      <c r="M30" s="7" t="s">
        <v>17</v>
      </c>
      <c r="N30" s="7" t="s">
        <v>18</v>
      </c>
      <c r="O30" s="65"/>
      <c r="P30" s="65"/>
      <c r="Q30" s="49"/>
      <c r="R30" s="49"/>
      <c r="S30" s="80"/>
      <c r="T30" s="81"/>
      <c r="U30" s="82"/>
    </row>
    <row r="31" spans="2:21" ht="15" customHeight="1">
      <c r="B31" s="28"/>
      <c r="C31" s="127"/>
      <c r="D31" s="148"/>
      <c r="E31" s="3"/>
      <c r="F31" s="3" t="s">
        <v>44</v>
      </c>
      <c r="G31" s="3"/>
      <c r="H31" s="3" t="s">
        <v>19</v>
      </c>
      <c r="I31" s="3" t="s">
        <v>14</v>
      </c>
      <c r="J31" s="19">
        <v>0.44</v>
      </c>
      <c r="K31" s="3" t="s">
        <v>27</v>
      </c>
      <c r="L31" s="3">
        <v>5</v>
      </c>
      <c r="M31" s="2">
        <v>1.25</v>
      </c>
      <c r="N31" s="3" t="s">
        <v>21</v>
      </c>
      <c r="O31" s="94"/>
      <c r="P31" s="94"/>
      <c r="Q31" s="95"/>
      <c r="R31" s="95"/>
      <c r="S31" s="83"/>
      <c r="T31" s="84"/>
      <c r="U31" s="85"/>
    </row>
    <row r="32" spans="2:21" ht="15" customHeight="1">
      <c r="B32" s="28"/>
      <c r="C32" s="127"/>
      <c r="D32" s="148"/>
      <c r="E32" s="7" t="s">
        <v>23</v>
      </c>
      <c r="F32" s="7" t="s">
        <v>11</v>
      </c>
      <c r="G32" s="7"/>
      <c r="H32" s="7"/>
      <c r="I32" s="7"/>
      <c r="J32" s="18" t="s">
        <v>45</v>
      </c>
      <c r="K32" s="7"/>
      <c r="L32" s="7"/>
      <c r="M32" s="7"/>
      <c r="N32" s="7"/>
      <c r="O32" s="92" t="s">
        <v>39</v>
      </c>
      <c r="P32" s="93"/>
      <c r="Q32" s="51" t="s">
        <v>5</v>
      </c>
      <c r="R32" s="51"/>
      <c r="S32" s="83"/>
      <c r="T32" s="84"/>
      <c r="U32" s="85"/>
    </row>
    <row r="33" spans="2:21" ht="15" customHeight="1">
      <c r="B33" s="28"/>
      <c r="C33" s="127"/>
      <c r="D33" s="148"/>
      <c r="E33" s="3"/>
      <c r="F33" s="3" t="s">
        <v>12</v>
      </c>
      <c r="G33" s="65" t="s">
        <v>47</v>
      </c>
      <c r="H33" s="3"/>
      <c r="I33" s="3"/>
      <c r="J33" s="68">
        <v>0.70599999999999996</v>
      </c>
      <c r="K33" s="3"/>
      <c r="L33" s="3"/>
      <c r="M33" s="3"/>
      <c r="N33" s="3"/>
      <c r="O33" s="6" t="s">
        <v>4</v>
      </c>
      <c r="P33" s="7" t="s">
        <v>6</v>
      </c>
      <c r="Q33" s="7" t="s">
        <v>4</v>
      </c>
      <c r="R33" s="7" t="s">
        <v>6</v>
      </c>
      <c r="S33" s="83"/>
      <c r="T33" s="84"/>
      <c r="U33" s="85"/>
    </row>
    <row r="34" spans="2:21" ht="15" customHeight="1">
      <c r="B34" s="28"/>
      <c r="C34" s="127"/>
      <c r="D34" s="31"/>
      <c r="E34" s="3"/>
      <c r="F34" s="3"/>
      <c r="G34" s="66"/>
      <c r="H34" s="3"/>
      <c r="I34" s="3"/>
      <c r="J34" s="69"/>
      <c r="K34" s="3"/>
      <c r="L34" s="3"/>
      <c r="M34" s="3"/>
      <c r="N34" s="3"/>
      <c r="O34" s="49"/>
      <c r="P34" s="90"/>
      <c r="Q34" s="49"/>
      <c r="R34" s="90"/>
      <c r="S34" s="83"/>
      <c r="T34" s="84"/>
      <c r="U34" s="85"/>
    </row>
    <row r="35" spans="2:21" ht="15" customHeight="1" thickBot="1">
      <c r="B35" s="28"/>
      <c r="C35" s="128"/>
      <c r="D35" s="31"/>
      <c r="E35" s="4"/>
      <c r="F35" s="4"/>
      <c r="G35" s="67"/>
      <c r="H35" s="4"/>
      <c r="I35" s="4"/>
      <c r="J35" s="149"/>
      <c r="K35" s="4"/>
      <c r="L35" s="4"/>
      <c r="M35" s="4"/>
      <c r="N35" s="4"/>
      <c r="O35" s="89"/>
      <c r="P35" s="91"/>
      <c r="Q35" s="89"/>
      <c r="R35" s="91"/>
      <c r="S35" s="86"/>
      <c r="T35" s="87"/>
      <c r="U35" s="88"/>
    </row>
    <row r="36" spans="2:21" ht="15" customHeight="1">
      <c r="B36" s="28">
        <v>4</v>
      </c>
      <c r="C36" s="126"/>
      <c r="D36" s="147"/>
      <c r="E36" s="5" t="s">
        <v>2</v>
      </c>
      <c r="F36" s="5" t="s">
        <v>11</v>
      </c>
      <c r="G36" s="5"/>
      <c r="H36" s="5" t="s">
        <v>9</v>
      </c>
      <c r="I36" s="5" t="s">
        <v>10</v>
      </c>
      <c r="J36" s="17" t="s">
        <v>45</v>
      </c>
      <c r="K36" s="5"/>
      <c r="L36" s="5"/>
      <c r="M36" s="5"/>
      <c r="N36" s="5"/>
      <c r="O36" s="96" t="s">
        <v>34</v>
      </c>
      <c r="P36" s="97"/>
      <c r="Q36" s="21" t="s">
        <v>5</v>
      </c>
      <c r="R36" s="21"/>
      <c r="S36" s="74" t="s">
        <v>26</v>
      </c>
      <c r="T36" s="75"/>
      <c r="U36" s="76"/>
    </row>
    <row r="37" spans="2:21" ht="15" customHeight="1">
      <c r="B37" s="28"/>
      <c r="C37" s="127"/>
      <c r="D37" s="148"/>
      <c r="E37" s="3"/>
      <c r="F37" s="3" t="s">
        <v>12</v>
      </c>
      <c r="G37" s="3"/>
      <c r="H37" s="3" t="s">
        <v>13</v>
      </c>
      <c r="I37" s="3" t="s">
        <v>14</v>
      </c>
      <c r="J37" s="3">
        <v>0.50600000000000001</v>
      </c>
      <c r="K37" s="3"/>
      <c r="L37" s="3"/>
      <c r="M37" s="3"/>
      <c r="N37" s="3"/>
      <c r="O37" s="6" t="s">
        <v>4</v>
      </c>
      <c r="P37" s="7" t="s">
        <v>6</v>
      </c>
      <c r="Q37" s="7" t="s">
        <v>4</v>
      </c>
      <c r="R37" s="7" t="s">
        <v>6</v>
      </c>
      <c r="S37" s="77"/>
      <c r="T37" s="78"/>
      <c r="U37" s="79"/>
    </row>
    <row r="38" spans="2:21" ht="15" customHeight="1">
      <c r="B38" s="28"/>
      <c r="C38" s="127"/>
      <c r="D38" s="148"/>
      <c r="E38" s="7" t="s">
        <v>3</v>
      </c>
      <c r="F38" s="7" t="s">
        <v>11</v>
      </c>
      <c r="G38" s="20" t="s">
        <v>51</v>
      </c>
      <c r="H38" s="16" t="s">
        <v>41</v>
      </c>
      <c r="I38" s="7" t="s">
        <v>15</v>
      </c>
      <c r="J38" s="7" t="s">
        <v>46</v>
      </c>
      <c r="K38" s="7" t="s">
        <v>20</v>
      </c>
      <c r="L38" s="7" t="s">
        <v>16</v>
      </c>
      <c r="M38" s="7" t="s">
        <v>17</v>
      </c>
      <c r="N38" s="7" t="s">
        <v>18</v>
      </c>
      <c r="O38" s="65"/>
      <c r="P38" s="65"/>
      <c r="Q38" s="49"/>
      <c r="R38" s="49"/>
      <c r="S38" s="80"/>
      <c r="T38" s="81"/>
      <c r="U38" s="82"/>
    </row>
    <row r="39" spans="2:21" ht="15" customHeight="1">
      <c r="B39" s="28"/>
      <c r="C39" s="127"/>
      <c r="D39" s="148"/>
      <c r="E39" s="3"/>
      <c r="F39" s="3" t="s">
        <v>49</v>
      </c>
      <c r="G39" s="3"/>
      <c r="H39" s="3" t="s">
        <v>19</v>
      </c>
      <c r="I39" s="3" t="s">
        <v>14</v>
      </c>
      <c r="J39" s="19">
        <v>0.44</v>
      </c>
      <c r="K39" s="3" t="s">
        <v>27</v>
      </c>
      <c r="L39" s="3">
        <v>5</v>
      </c>
      <c r="M39" s="2">
        <v>1.25</v>
      </c>
      <c r="N39" s="3" t="s">
        <v>21</v>
      </c>
      <c r="O39" s="94"/>
      <c r="P39" s="94"/>
      <c r="Q39" s="95"/>
      <c r="R39" s="95"/>
      <c r="S39" s="83"/>
      <c r="T39" s="84"/>
      <c r="U39" s="85"/>
    </row>
    <row r="40" spans="2:21" ht="15" customHeight="1">
      <c r="B40" s="28"/>
      <c r="C40" s="127"/>
      <c r="D40" s="148"/>
      <c r="E40" s="7" t="s">
        <v>23</v>
      </c>
      <c r="F40" s="7" t="s">
        <v>11</v>
      </c>
      <c r="G40" s="7"/>
      <c r="H40" s="7"/>
      <c r="I40" s="7"/>
      <c r="J40" s="18" t="s">
        <v>45</v>
      </c>
      <c r="K40" s="7"/>
      <c r="L40" s="7"/>
      <c r="M40" s="7"/>
      <c r="N40" s="7"/>
      <c r="O40" s="92" t="s">
        <v>39</v>
      </c>
      <c r="P40" s="93"/>
      <c r="Q40" s="51" t="s">
        <v>5</v>
      </c>
      <c r="R40" s="51"/>
      <c r="S40" s="83"/>
      <c r="T40" s="84"/>
      <c r="U40" s="85"/>
    </row>
    <row r="41" spans="2:21" ht="15" customHeight="1">
      <c r="B41" s="28"/>
      <c r="C41" s="127"/>
      <c r="D41" s="148"/>
      <c r="E41" s="3"/>
      <c r="F41" s="3" t="s">
        <v>12</v>
      </c>
      <c r="G41" s="65" t="s">
        <v>47</v>
      </c>
      <c r="H41" s="3"/>
      <c r="I41" s="3"/>
      <c r="J41" s="68">
        <v>0.70599999999999996</v>
      </c>
      <c r="K41" s="3"/>
      <c r="L41" s="3"/>
      <c r="M41" s="3"/>
      <c r="N41" s="3"/>
      <c r="O41" s="6" t="s">
        <v>4</v>
      </c>
      <c r="P41" s="7" t="s">
        <v>6</v>
      </c>
      <c r="Q41" s="7" t="s">
        <v>4</v>
      </c>
      <c r="R41" s="7" t="s">
        <v>6</v>
      </c>
      <c r="S41" s="83"/>
      <c r="T41" s="84"/>
      <c r="U41" s="85"/>
    </row>
    <row r="42" spans="2:21" ht="15" customHeight="1">
      <c r="B42" s="28"/>
      <c r="C42" s="127"/>
      <c r="D42" s="31"/>
      <c r="E42" s="3"/>
      <c r="F42" s="3"/>
      <c r="G42" s="66"/>
      <c r="H42" s="3"/>
      <c r="I42" s="3"/>
      <c r="J42" s="69"/>
      <c r="K42" s="3"/>
      <c r="L42" s="3"/>
      <c r="M42" s="3"/>
      <c r="N42" s="3"/>
      <c r="O42" s="49"/>
      <c r="P42" s="90"/>
      <c r="Q42" s="49"/>
      <c r="R42" s="90"/>
      <c r="S42" s="83"/>
      <c r="T42" s="84"/>
      <c r="U42" s="85"/>
    </row>
    <row r="43" spans="2:21" ht="15" customHeight="1" thickBot="1">
      <c r="B43" s="28"/>
      <c r="C43" s="128"/>
      <c r="D43" s="31"/>
      <c r="E43" s="4"/>
      <c r="F43" s="4"/>
      <c r="G43" s="67"/>
      <c r="H43" s="4"/>
      <c r="I43" s="4"/>
      <c r="J43" s="149"/>
      <c r="K43" s="4"/>
      <c r="L43" s="4"/>
      <c r="M43" s="4"/>
      <c r="N43" s="4"/>
      <c r="O43" s="89"/>
      <c r="P43" s="91"/>
      <c r="Q43" s="89"/>
      <c r="R43" s="91"/>
      <c r="S43" s="86"/>
      <c r="T43" s="87"/>
      <c r="U43" s="88"/>
    </row>
    <row r="44" spans="2:21" ht="15" customHeight="1">
      <c r="B44" s="138" t="s">
        <v>42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/>
    </row>
    <row r="45" spans="2:21" ht="15" customHeight="1">
      <c r="B45" s="141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3"/>
    </row>
    <row r="46" spans="2:21" ht="15" customHeight="1">
      <c r="B46" s="141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3"/>
    </row>
    <row r="47" spans="2:21" ht="15" customHeight="1">
      <c r="B47" s="141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3"/>
    </row>
    <row r="48" spans="2:21">
      <c r="B48" s="141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3"/>
    </row>
    <row r="49" spans="2:21">
      <c r="B49" s="141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3"/>
    </row>
    <row r="50" spans="2:21">
      <c r="B50" s="141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3"/>
    </row>
    <row r="51" spans="2:21">
      <c r="B51" s="141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3"/>
    </row>
    <row r="52" spans="2:21" ht="15.75" thickBot="1">
      <c r="B52" s="144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6"/>
    </row>
  </sheetData>
  <mergeCells count="93">
    <mergeCell ref="G41:G43"/>
    <mergeCell ref="G33:G35"/>
    <mergeCell ref="G25:G27"/>
    <mergeCell ref="G17:G19"/>
    <mergeCell ref="J17:J19"/>
    <mergeCell ref="J25:J27"/>
    <mergeCell ref="J33:J35"/>
    <mergeCell ref="J41:J43"/>
    <mergeCell ref="S38:U43"/>
    <mergeCell ref="P38:P39"/>
    <mergeCell ref="O38:O39"/>
    <mergeCell ref="S36:U37"/>
    <mergeCell ref="Q36:R36"/>
    <mergeCell ref="O36:P36"/>
    <mergeCell ref="O42:O43"/>
    <mergeCell ref="P42:P43"/>
    <mergeCell ref="Q42:Q43"/>
    <mergeCell ref="R42:R43"/>
    <mergeCell ref="B44:U52"/>
    <mergeCell ref="B28:B35"/>
    <mergeCell ref="B36:B43"/>
    <mergeCell ref="D12:D17"/>
    <mergeCell ref="D18:D19"/>
    <mergeCell ref="D20:D25"/>
    <mergeCell ref="D26:D27"/>
    <mergeCell ref="D28:D33"/>
    <mergeCell ref="D34:D35"/>
    <mergeCell ref="D36:D41"/>
    <mergeCell ref="D42:D43"/>
    <mergeCell ref="C28:C35"/>
    <mergeCell ref="C36:C43"/>
    <mergeCell ref="Q38:Q39"/>
    <mergeCell ref="R38:R39"/>
    <mergeCell ref="Q20:R20"/>
    <mergeCell ref="B2:D9"/>
    <mergeCell ref="B10:B11"/>
    <mergeCell ref="B12:B19"/>
    <mergeCell ref="B20:B27"/>
    <mergeCell ref="C10:C11"/>
    <mergeCell ref="D10:D11"/>
    <mergeCell ref="C12:C19"/>
    <mergeCell ref="C20:C27"/>
    <mergeCell ref="O26:O27"/>
    <mergeCell ref="P26:P27"/>
    <mergeCell ref="Q26:Q27"/>
    <mergeCell ref="R26:R27"/>
    <mergeCell ref="E10:N11"/>
    <mergeCell ref="E2:N6"/>
    <mergeCell ref="E7:N7"/>
    <mergeCell ref="E8:N8"/>
    <mergeCell ref="E9:N9"/>
    <mergeCell ref="S2:U11"/>
    <mergeCell ref="O7:R11"/>
    <mergeCell ref="O24:P24"/>
    <mergeCell ref="Q24:R24"/>
    <mergeCell ref="O18:O19"/>
    <mergeCell ref="P18:P19"/>
    <mergeCell ref="Q18:Q19"/>
    <mergeCell ref="R18:R19"/>
    <mergeCell ref="O16:P16"/>
    <mergeCell ref="O2:R6"/>
    <mergeCell ref="O12:P12"/>
    <mergeCell ref="Q12:R12"/>
    <mergeCell ref="Q16:R16"/>
    <mergeCell ref="O14:O15"/>
    <mergeCell ref="P14:P15"/>
    <mergeCell ref="Q14:Q15"/>
    <mergeCell ref="R14:R15"/>
    <mergeCell ref="O20:P20"/>
    <mergeCell ref="O28:P28"/>
    <mergeCell ref="Q28:R28"/>
    <mergeCell ref="O30:O31"/>
    <mergeCell ref="O22:O23"/>
    <mergeCell ref="P22:P23"/>
    <mergeCell ref="Q22:Q23"/>
    <mergeCell ref="R22:R23"/>
    <mergeCell ref="O32:P32"/>
    <mergeCell ref="Q32:R32"/>
    <mergeCell ref="P30:P31"/>
    <mergeCell ref="Q30:Q31"/>
    <mergeCell ref="R30:R31"/>
    <mergeCell ref="O34:O35"/>
    <mergeCell ref="P34:P35"/>
    <mergeCell ref="Q34:Q35"/>
    <mergeCell ref="R34:R35"/>
    <mergeCell ref="O40:P40"/>
    <mergeCell ref="Q40:R40"/>
    <mergeCell ref="S12:U13"/>
    <mergeCell ref="S20:U21"/>
    <mergeCell ref="S28:U29"/>
    <mergeCell ref="S30:U35"/>
    <mergeCell ref="S22:U27"/>
    <mergeCell ref="S14:U19"/>
  </mergeCells>
  <pageMargins left="0.25" right="0.25" top="0.75" bottom="0.75" header="0.3" footer="0.3"/>
  <pageSetup scale="6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2018-05-22T23:01:00Z</cp:lastPrinted>
  <dcterms:created xsi:type="dcterms:W3CDTF">2006-09-16T00:00:00Z</dcterms:created>
  <dcterms:modified xsi:type="dcterms:W3CDTF">2018-05-22T23:01:06Z</dcterms:modified>
</cp:coreProperties>
</file>