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crumtavle"/>
    <sheet r:id="rId2" sheetId="2" name="Timeregnskab"/>
    <sheet r:id="rId3" sheetId="3" name="Project"/>
    <sheet r:id="rId4" sheetId="4" name="Tasks"/>
  </sheets>
  <definedNames>
    <definedName name="cost" localSheetId="2">Project!$C$13</definedName>
    <definedName name="description" localSheetId="2">Project!$C$6</definedName>
    <definedName name="duration" localSheetId="2">Project!$C$10</definedName>
    <definedName name="finish" localSheetId="2">Project!$C$9</definedName>
    <definedName name="finish" localSheetId="3">Tasks!$J:$J</definedName>
    <definedName name="gantt" localSheetId="3">Tasks!$L:$L</definedName>
    <definedName name="late" localSheetId="3">Tasks!$E:$E</definedName>
    <definedName name="manager" localSheetId="2">Project!$C$5</definedName>
    <definedName name="ondate" localSheetId="3">Tasks!$D:$D</definedName>
    <definedName name="overview" localSheetId="2">Project!$C$2</definedName>
    <definedName name="pre_uid" localSheetId="3">Tasks!$B:$B</definedName>
    <definedName name="Print_Area" localSheetId="0">Scrumtavle!$A$1:$F$25</definedName>
    <definedName name="progress" localSheetId="2">Project!$C$11</definedName>
    <definedName name="progress" localSheetId="3">Tasks!$K:$K</definedName>
    <definedName name="project" localSheetId="2">Project!$C$4</definedName>
    <definedName name="res_uid" localSheetId="3">Tasks!$C:$C</definedName>
    <definedName name="start" localSheetId="2">Project!$C$8</definedName>
    <definedName name="start" localSheetId="3">Tasks!$I:$I</definedName>
    <definedName name="tasks" localSheetId="3">Tasks!$H:$H</definedName>
    <definedName name="_xlnm.Print_Area" localSheetId="0">Scrumtavle!$A$1:$F$25</definedName>
    <definedName name="uid" localSheetId="3">Tasks!$A:$A</definedName>
    <definedName name="wbs" localSheetId="3">Tasks!$G:$G</definedName>
    <definedName name="work" localSheetId="2">Project!$C$12</definedName>
  </definedNames>
  <calcPr fullCalcOnLoad="1"/>
</workbook>
</file>

<file path=xl/sharedStrings.xml><?xml version="1.0" encoding="utf-8"?>
<sst xmlns="http://schemas.openxmlformats.org/spreadsheetml/2006/main" count="179" uniqueCount="77">
  <si>
    <t>March 2023</t>
  </si>
  <si>
    <t>April 2023</t>
  </si>
  <si>
    <t>May 2023</t>
  </si>
  <si>
    <t>WBS</t>
  </si>
  <si>
    <t>Task description</t>
  </si>
  <si>
    <t>Start date</t>
  </si>
  <si>
    <t>Finish date</t>
  </si>
  <si>
    <t>Progress</t>
  </si>
  <si>
    <t>Mo</t>
  </si>
  <si>
    <t>Tu</t>
  </si>
  <si>
    <t>We</t>
  </si>
  <si>
    <t>Th</t>
  </si>
  <si>
    <t>Fr</t>
  </si>
  <si>
    <t>Sa</t>
  </si>
  <si>
    <t>Su</t>
  </si>
  <si>
    <t>1</t>
  </si>
  <si>
    <t>Projektbeskrivelse</t>
  </si>
  <si>
    <t>=</t>
  </si>
  <si>
    <t>|</t>
  </si>
  <si>
    <t>2</t>
  </si>
  <si>
    <t>Research</t>
  </si>
  <si>
    <t>3</t>
  </si>
  <si>
    <t>Definere målgruppe</t>
  </si>
  <si>
    <t>4</t>
  </si>
  <si>
    <t>Database</t>
  </si>
  <si>
    <t>5</t>
  </si>
  <si>
    <t>Programmering - backend</t>
  </si>
  <si>
    <t>6</t>
  </si>
  <si>
    <t>Programmering - frontend</t>
  </si>
  <si>
    <t>7</t>
  </si>
  <si>
    <t>Rapport</t>
  </si>
  <si>
    <t>Project Overview</t>
  </si>
  <si>
    <t>Project Name</t>
  </si>
  <si>
    <t>Project Manager</t>
  </si>
  <si>
    <t>Description</t>
  </si>
  <si>
    <t>Start date    (read-only)</t>
  </si>
  <si>
    <t>Finish date    (read-only)</t>
  </si>
  <si>
    <t>Duration    (read-only)</t>
  </si>
  <si>
    <t>Pro only</t>
  </si>
  <si>
    <t>Progress    (read-only)</t>
  </si>
  <si>
    <t>Work    (read-only)</t>
  </si>
  <si>
    <t>Cost    (read-only)</t>
  </si>
  <si>
    <t>Optælling af resterende timer</t>
  </si>
  <si>
    <t>Gul markerer input</t>
  </si>
  <si>
    <t>Antal scrummøder</t>
  </si>
  <si>
    <t>Antal deltager i projektet</t>
  </si>
  <si>
    <t>Antal timer i projektet</t>
  </si>
  <si>
    <t>Elevtid</t>
  </si>
  <si>
    <t>i alt timer</t>
  </si>
  <si>
    <t>Ideal kurve</t>
  </si>
  <si>
    <t>Uge</t>
  </si>
  <si>
    <t>&lt;- Juster både ugenumre og tid/sprint for hver medlem</t>
  </si>
  <si>
    <t>Tid/sprint hvert medlem</t>
  </si>
  <si>
    <t>Gruppens tid / sprint</t>
  </si>
  <si>
    <t>Akkumuleret gruppetid</t>
  </si>
  <si>
    <t>Estimeret resttid</t>
  </si>
  <si>
    <t>Faktisk kurve</t>
  </si>
  <si>
    <t>(Juster uger og opdater løbende resttid)</t>
  </si>
  <si>
    <t>Sprint</t>
  </si>
  <si>
    <t>Resttid</t>
  </si>
  <si>
    <t>Resttid ifølge scrumtavle</t>
  </si>
  <si>
    <t>Planlagte opgaver</t>
  </si>
  <si>
    <t>Første estimat</t>
  </si>
  <si>
    <t>Forbrugt tid</t>
  </si>
  <si>
    <t>Burn Down Chart
Resttid som funktion af sprints</t>
  </si>
  <si>
    <t>I slutningen af hvert sprint (eller starten af næste sprint) opdateres scrumtavle og timeregnskab.</t>
  </si>
  <si>
    <r>
      <t/>
    </r>
    <r>
      <rPr>
        <b/>
        <sz val="11"/>
        <color rgb="FF000000"/>
        <rFont val="Calibri"/>
        <family val="2"/>
        <scheme val="minor"/>
      </rPr>
      <t>Bemærk:</t>
    </r>
    <r>
      <rPr>
        <sz val="11"/>
        <color rgb="FF000000"/>
        <rFont val="Calibri"/>
        <family val="2"/>
        <scheme val="minor"/>
      </rPr>
      <t xml:space="preserve"> Hver enkelt opgave bør generelt ikke tage længere end tiden for 1 typisk sprint.
Start evt. med store opgaver og opdel/justér undervejs. For software kan både deles op i funktionaliteter og med udgangspunkt i SDLC (analyse &gt; planlæg &gt; design &gt; udvikling &gt; test)</t>
    </r>
  </si>
  <si>
    <t>Farvekode til opgaver:</t>
  </si>
  <si>
    <t>Hvid: Ej påbegyndt</t>
  </si>
  <si>
    <t>Gul: Igangværende</t>
  </si>
  <si>
    <t>Grøn: Færdig</t>
  </si>
  <si>
    <t>Uforudsete opgaver</t>
  </si>
  <si>
    <t>Hvis der bliver tid…</t>
  </si>
  <si>
    <t>Historik</t>
  </si>
  <si>
    <t>Bruger login</t>
  </si>
  <si>
    <t>Login sikkerhed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</si>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</sst>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%"/>
    <numFmt numFmtId="165" formatCode="d/m/yy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1"/>
      <color rgb="FFff0000"/>
      <name val="Calibri"/>
      <family val="2"/>
    </font>
    <font>
      <sz val="18"/>
      <color rgb="FF000000"/>
      <name val="Calibri"/>
      <family val="2"/>
    </font>
    <font>
      <sz val="11"/>
      <color rgb="FF404040"/>
      <name val="Calibri"/>
      <family val="2"/>
    </font>
    <font>
      <sz val="11"/>
      <color rgb="FF000000"/>
      <name val="Calibri"/>
      <family val="2"/>
    </font>
    <font>
      <sz val="12"/>
      <color rgb="FF0000ff"/>
      <name val="Calibri"/>
      <family val="2"/>
    </font>
    <font>
      <sz val="14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1919"/>
      </patternFill>
    </fill>
    <fill>
      <patternFill patternType="solid">
        <fgColor rgb="FF00f000"/>
      </patternFill>
    </fill>
    <fill>
      <patternFill patternType="solid">
        <fgColor rgb="FFadd8e6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e6b9b8"/>
      </patternFill>
    </fill>
    <fill>
      <patternFill patternType="solid">
        <fgColor rgb="FF9bbb59"/>
      </patternFill>
    </fill>
    <fill>
      <patternFill patternType="solid">
        <fgColor rgb="FFd7e4bd"/>
      </patternFill>
    </fill>
    <fill>
      <patternFill patternType="solid">
        <fgColor rgb="FF92d050"/>
      </patternFill>
    </fill>
  </fills>
  <borders count="4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thin">
        <color rgb="FFf2f2f2"/>
      </bottom>
      <diagonal/>
    </border>
    <border>
      <left style="thin">
        <color rgb="FF000000"/>
      </left>
      <right style="thin">
        <color rgb="FF000000"/>
      </right>
      <top/>
      <bottom style="thin">
        <color rgb="FFf2f2f2"/>
      </bottom>
      <diagonal/>
    </border>
    <border>
      <left style="thin">
        <color rgb="FF000000"/>
      </left>
      <right/>
      <top/>
      <bottom style="thin">
        <color rgb="FFf2f2f2"/>
      </bottom>
      <diagonal/>
    </border>
    <border>
      <left/>
      <right style="medium">
        <color rgb="FF000000"/>
      </right>
      <top/>
      <bottom style="thin">
        <color rgb="FFf2f2f2"/>
      </bottom>
      <diagonal/>
    </border>
    <border>
      <left/>
      <right/>
      <top/>
      <bottom style="thin">
        <color rgb="FFf2f2f2"/>
      </bottom>
      <diagonal/>
    </border>
    <border>
      <left style="thick">
        <color rgb="FF000000"/>
      </left>
      <right/>
      <top style="thin">
        <color rgb="FFf2f2f2"/>
      </top>
      <bottom style="thin">
        <color rgb="FFf2f2f2"/>
      </bottom>
      <diagonal/>
    </border>
    <border>
      <left style="thin">
        <color rgb="FF000000"/>
      </left>
      <right style="thin">
        <color rgb="FF000000"/>
      </right>
      <top style="thin">
        <color rgb="FFf2f2f2"/>
      </top>
      <bottom style="thin">
        <color rgb="FFf2f2f2"/>
      </bottom>
      <diagonal/>
    </border>
    <border>
      <left style="thin">
        <color rgb="FF000000"/>
      </left>
      <right/>
      <top style="thin">
        <color rgb="FFf2f2f2"/>
      </top>
      <bottom style="thin">
        <color rgb="FFf2f2f2"/>
      </bottom>
      <diagonal/>
    </border>
    <border>
      <left/>
      <right style="medium">
        <color rgb="FF000000"/>
      </right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/>
      <diagonal/>
    </border>
    <border>
      <left style="thick">
        <color rgb="FF000000"/>
      </left>
      <right/>
      <top style="thin">
        <color rgb="FFf2f2f2"/>
      </top>
      <bottom/>
      <diagonal/>
    </border>
    <border>
      <left style="thin">
        <color rgb="FF000000"/>
      </left>
      <right style="thin">
        <color rgb="FF000000"/>
      </right>
      <top style="thin">
        <color rgb="FFf2f2f2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f2f2f2"/>
      </top>
      <bottom style="thin">
        <color rgb="FFf2f2f2"/>
      </bottom>
      <diagonal/>
    </border>
    <border>
      <left style="thin">
        <color rgb="FF000000"/>
      </left>
      <right style="medium">
        <color rgb="FF000000"/>
      </right>
      <top style="thin">
        <color rgb="FFf2f2f2"/>
      </top>
      <bottom style="thin">
        <color rgb="FFf2f2f2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8">
    <xf xfId="0" numFmtId="0" borderId="0" fontId="0" fillId="0"/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3" applyNumberFormat="1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right"/>
    </xf>
    <xf xfId="0" numFmtId="3" applyNumberFormat="1" borderId="4" applyBorder="1" fontId="1" applyFont="1" fillId="0" applyAlignment="1">
      <alignment horizontal="right"/>
    </xf>
    <xf xfId="0" numFmtId="3" applyNumberFormat="1" borderId="3" applyBorder="1" fontId="1" applyFont="1" fillId="0" applyAlignment="1">
      <alignment horizontal="left"/>
    </xf>
    <xf xfId="0" numFmtId="1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9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5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3" applyNumberFormat="1" borderId="6" applyBorder="1" fontId="3" applyFont="1" fillId="0" applyAlignment="1">
      <alignment horizontal="center"/>
    </xf>
    <xf xfId="0" numFmtId="3" applyNumberFormat="1" borderId="5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3" applyNumberFormat="1" borderId="6" applyBorder="1" fontId="4" applyFont="1" fillId="0" applyAlignment="1">
      <alignment horizontal="center"/>
    </xf>
    <xf xfId="0" numFmtId="1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164" applyNumberFormat="1" borderId="7" applyBorder="1" fontId="1" applyFont="1" fillId="2" applyFill="1" applyAlignment="1">
      <alignment horizontal="right"/>
    </xf>
    <xf xfId="0" numFmtId="3" applyNumberFormat="1" borderId="8" applyBorder="1" fontId="1" applyFont="1" fillId="2" applyFill="1" applyAlignment="1">
      <alignment horizontal="center"/>
    </xf>
    <xf xfId="0" numFmtId="3" applyNumberFormat="1" borderId="7" applyBorder="1" fontId="1" applyFont="1" fillId="2" applyFill="1" applyAlignment="1">
      <alignment horizontal="center"/>
    </xf>
    <xf xfId="0" numFmtId="3" applyNumberFormat="1" borderId="7" applyBorder="1" fontId="5" applyFont="1" fillId="2" applyFill="1" applyAlignment="1">
      <alignment horizontal="center"/>
    </xf>
    <xf xfId="0" numFmtId="3" applyNumberFormat="1" borderId="0" fontId="0" fillId="0" applyAlignment="1">
      <alignment horizontal="center"/>
    </xf>
    <xf xfId="0" numFmtId="164" applyNumberFormat="1" borderId="7" applyBorder="1" fontId="1" applyFont="1" fillId="3" applyFill="1" applyAlignment="1">
      <alignment horizontal="right"/>
    </xf>
    <xf xfId="0" numFmtId="3" applyNumberFormat="1" borderId="7" applyBorder="1" fontId="5" applyFont="1" fillId="3" applyFill="1" applyAlignment="1">
      <alignment horizontal="center"/>
    </xf>
    <xf xfId="0" numFmtId="3" applyNumberFormat="1" borderId="7" applyBorder="1" fontId="1" applyFont="1" fillId="3" applyFill="1" applyAlignment="1">
      <alignment horizontal="center"/>
    </xf>
    <xf xfId="0" numFmtId="3" applyNumberFormat="1" borderId="8" applyBorder="1" fontId="1" applyFont="1" fillId="3" applyFill="1" applyAlignment="1">
      <alignment horizontal="center"/>
    </xf>
    <xf xfId="0" numFmtId="0" borderId="9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5" applyFont="1" fillId="0" applyAlignment="1">
      <alignment horizontal="center"/>
    </xf>
    <xf xfId="0" numFmtId="3" applyNumberFormat="1" borderId="8" applyBorder="1" fontId="1" applyFont="1" fillId="4" applyFill="1" applyAlignment="1">
      <alignment horizontal="center"/>
    </xf>
    <xf xfId="0" numFmtId="3" applyNumberFormat="1" borderId="7" applyBorder="1" fontId="1" applyFont="1" fillId="4" applyFill="1" applyAlignment="1">
      <alignment horizontal="center"/>
    </xf>
    <xf xfId="0" numFmtId="3" applyNumberFormat="1" borderId="10" applyBorder="1" fontId="1" applyFont="1" fillId="4" applyFill="1" applyAlignment="1">
      <alignment horizontal="center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general"/>
    </xf>
    <xf xfId="0" numFmtId="0" borderId="1" applyBorder="1" fontId="6" applyFont="1" fillId="0" applyAlignment="1">
      <alignment horizontal="left"/>
    </xf>
    <xf xfId="0" numFmtId="165" applyNumberFormat="1" borderId="1" applyBorder="1" fontId="7" applyFont="1" fillId="0" applyAlignment="1">
      <alignment horizontal="left"/>
    </xf>
    <xf xfId="0" numFmtId="164" applyNumberFormat="1" borderId="1" applyBorder="1" fontId="8" applyFont="1" fillId="0" applyAlignment="1">
      <alignment horizontal="left"/>
    </xf>
    <xf xfId="0" numFmtId="164" applyNumberFormat="1" borderId="7" applyBorder="1" fontId="7" applyFont="1" fillId="5" applyFill="1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7" applyBorder="1" fontId="1" applyFont="1" fillId="5" applyFill="1" applyAlignment="1">
      <alignment horizontal="center"/>
    </xf>
    <xf xfId="0" numFmtId="3" applyNumberFormat="1" borderId="1" applyBorder="1" fontId="9" applyFont="1" fillId="0" applyAlignment="1">
      <alignment horizontal="left"/>
    </xf>
    <xf xfId="0" numFmtId="3" applyNumberFormat="1" borderId="1" applyBorder="1" fontId="9" applyFont="1" fillId="0" applyAlignment="1">
      <alignment horizontal="center"/>
    </xf>
    <xf xfId="0" numFmtId="0" borderId="11" applyBorder="1" fontId="1" applyFont="1" fillId="0" applyAlignment="1">
      <alignment horizontal="left"/>
    </xf>
    <xf xfId="0" numFmtId="3" applyNumberFormat="1" borderId="11" applyBorder="1" fontId="1" applyFont="1" fillId="0" applyAlignment="1">
      <alignment horizontal="left"/>
    </xf>
    <xf xfId="0" numFmtId="3" applyNumberFormat="1" borderId="12" applyBorder="1" fontId="1" applyFont="1" fillId="6" applyFill="1" applyAlignment="1">
      <alignment horizontal="right"/>
    </xf>
    <xf xfId="0" numFmtId="3" applyNumberFormat="1" borderId="7" applyBorder="1" fontId="1" applyFont="1" fillId="5" applyFill="1" applyAlignment="1">
      <alignment horizontal="right"/>
    </xf>
    <xf xfId="0" numFmtId="0" borderId="3" applyBorder="1" fontId="1" applyFont="1" fillId="0" applyAlignment="1">
      <alignment horizontal="left"/>
    </xf>
    <xf xfId="0" numFmtId="3" applyNumberFormat="1" borderId="13" applyBorder="1" fontId="1" applyFont="1" fillId="5" applyFill="1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0" borderId="14" applyBorder="1" fontId="1" applyFont="1" fillId="0" applyAlignment="1">
      <alignment horizontal="left"/>
    </xf>
    <xf xfId="0" numFmtId="3" applyNumberFormat="1" borderId="14" applyBorder="1" fontId="1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3" applyNumberFormat="1" borderId="15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7" applyBorder="1" fontId="1" applyFont="1" fillId="5" applyFill="1" applyAlignment="1">
      <alignment horizontal="center" vertical="top" wrapText="1"/>
    </xf>
    <xf xfId="0" numFmtId="0" borderId="16" applyBorder="1" fontId="1" applyFont="1" fillId="0" applyAlignment="1">
      <alignment horizontal="left"/>
    </xf>
    <xf xfId="0" numFmtId="3" applyNumberFormat="1" borderId="17" applyBorder="1" fontId="1" applyFont="1" fillId="5" applyFill="1" applyAlignment="1">
      <alignment horizontal="right"/>
    </xf>
    <xf xfId="0" numFmtId="3" applyNumberFormat="1" borderId="18" applyBorder="1" fontId="1" applyFont="1" fillId="5" applyFill="1" applyAlignment="1">
      <alignment horizontal="right"/>
    </xf>
    <xf xfId="0" numFmtId="3" applyNumberFormat="1" borderId="19" applyBorder="1" fontId="1" applyFont="1" fillId="5" applyFill="1" applyAlignment="1">
      <alignment horizontal="right"/>
    </xf>
    <xf xfId="0" numFmtId="0" borderId="7" applyBorder="1" fontId="1" applyFont="1" fillId="5" applyFill="1" applyAlignment="1">
      <alignment horizontal="center"/>
    </xf>
    <xf xfId="0" numFmtId="3" applyNumberFormat="1" borderId="17" applyBorder="1" fontId="1" applyFont="1" fillId="0" applyAlignment="1">
      <alignment horizontal="right"/>
    </xf>
    <xf xfId="0" numFmtId="3" applyNumberFormat="1" borderId="20" applyBorder="1" fontId="1" applyFont="1" fillId="0" applyAlignment="1">
      <alignment horizontal="right"/>
    </xf>
    <xf xfId="0" numFmtId="0" borderId="21" applyBorder="1" fontId="1" applyFont="1" fillId="0" applyAlignment="1">
      <alignment horizontal="left"/>
    </xf>
    <xf xfId="0" numFmtId="3" applyNumberFormat="1" borderId="22" applyBorder="1" fontId="1" applyFont="1" fillId="0" applyAlignment="1">
      <alignment horizontal="right"/>
    </xf>
    <xf xfId="0" numFmtId="0" borderId="17" applyBorder="1" fontId="1" applyFont="1" fillId="7" applyFill="1" applyAlignment="1">
      <alignment horizontal="left"/>
    </xf>
    <xf xfId="0" numFmtId="3" applyNumberFormat="1" borderId="17" applyBorder="1" fontId="1" applyFont="1" fillId="7" applyFill="1" applyAlignment="1">
      <alignment horizontal="right"/>
    </xf>
    <xf xfId="0" numFmtId="0" borderId="17" applyBorder="1" fontId="1" applyFont="1" fillId="8" applyFill="1" applyAlignment="1">
      <alignment horizontal="left"/>
    </xf>
    <xf xfId="0" numFmtId="3" applyNumberFormat="1" borderId="17" applyBorder="1" fontId="1" applyFont="1" fillId="8" applyFill="1" applyAlignment="1">
      <alignment horizontal="right"/>
    </xf>
    <xf xfId="0" numFmtId="3" applyNumberFormat="1" borderId="17" applyBorder="1" fontId="1" applyFont="1" fillId="8" applyFill="1" applyAlignment="1">
      <alignment horizontal="left"/>
    </xf>
    <xf xfId="0" numFmtId="0" borderId="23" applyBorder="1" fontId="1" applyFont="1" fillId="8" applyFill="1" applyAlignment="1">
      <alignment horizontal="left" wrapText="1"/>
    </xf>
    <xf xfId="0" numFmtId="3" applyNumberFormat="1" borderId="24" applyBorder="1" fontId="10" applyFont="1" fillId="8" applyFill="1" applyAlignment="1">
      <alignment horizontal="center"/>
    </xf>
    <xf xfId="0" numFmtId="0" borderId="0" fontId="0" fillId="0" applyAlignment="1">
      <alignment wrapText="1"/>
    </xf>
    <xf xfId="0" numFmtId="0" borderId="25" applyBorder="1" fontId="2" applyFont="1" fillId="0" applyAlignment="1">
      <alignment horizontal="center" wrapText="1"/>
    </xf>
    <xf xfId="0" numFmtId="3" applyNumberFormat="1" borderId="24" applyBorder="1" fontId="2" applyFont="1" fillId="0" applyAlignment="1">
      <alignment horizontal="center" wrapText="1"/>
    </xf>
    <xf xfId="0" numFmtId="0" borderId="24" applyBorder="1" fontId="2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26" applyBorder="1" fontId="1" applyFont="1" fillId="0" applyAlignment="1">
      <alignment horizontal="left" wrapText="1"/>
    </xf>
    <xf xfId="0" numFmtId="3" applyNumberFormat="1" borderId="27" applyBorder="1" fontId="1" applyFont="1" fillId="0" applyAlignment="1">
      <alignment horizontal="center"/>
    </xf>
    <xf xfId="0" numFmtId="0" borderId="28" applyBorder="1" fontId="1" applyFont="1" fillId="0" applyAlignment="1">
      <alignment horizontal="left"/>
    </xf>
    <xf xfId="0" numFmtId="0" borderId="29" applyBorder="1" fontId="1" applyFont="1" fillId="0" applyAlignment="1">
      <alignment horizontal="left"/>
    </xf>
    <xf xfId="0" numFmtId="0" borderId="30" applyBorder="1" fontId="1" applyFont="1" fillId="0" applyAlignment="1">
      <alignment horizontal="left"/>
    </xf>
    <xf xfId="0" numFmtId="0" borderId="31" applyBorder="1" fontId="1" applyFont="1" fillId="0" applyAlignment="1">
      <alignment horizontal="left" wrapText="1"/>
    </xf>
    <xf xfId="0" numFmtId="3" applyNumberFormat="1" borderId="32" applyBorder="1" fontId="1" applyFont="1" fillId="0" applyAlignment="1">
      <alignment horizontal="center"/>
    </xf>
    <xf xfId="0" numFmtId="0" borderId="33" applyBorder="1" fontId="1" applyFont="1" fillId="0" applyAlignment="1">
      <alignment horizontal="left"/>
    </xf>
    <xf xfId="0" numFmtId="0" borderId="34" applyBorder="1" fontId="1" applyFont="1" fillId="0" applyAlignment="1">
      <alignment horizontal="left"/>
    </xf>
    <xf xfId="0" numFmtId="0" borderId="35" applyBorder="1" fontId="1" applyFont="1" fillId="0" applyAlignment="1">
      <alignment horizontal="left" vertical="top" wrapText="1"/>
    </xf>
    <xf xfId="0" numFmtId="0" borderId="35" applyBorder="1" fontId="1" applyFont="1" fillId="0" applyAlignment="1">
      <alignment horizontal="left" wrapText="1"/>
    </xf>
    <xf xfId="0" numFmtId="0" borderId="36" applyBorder="1" fontId="1" applyFont="1" fillId="0" applyAlignment="1">
      <alignment horizontal="left" wrapText="1"/>
    </xf>
    <xf xfId="0" numFmtId="3" applyNumberFormat="1" borderId="37" applyBorder="1" fontId="1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0" borderId="38" applyBorder="1" fontId="1" applyFont="1" fillId="0" applyAlignment="1">
      <alignment horizontal="left" wrapText="1"/>
    </xf>
    <xf xfId="0" numFmtId="3" applyNumberFormat="1" borderId="17" applyBorder="1" fontId="1" applyFont="1" fillId="0" applyAlignment="1">
      <alignment horizontal="left"/>
    </xf>
    <xf xfId="0" numFmtId="0" borderId="30" applyBorder="1" fontId="1" applyFont="1" fillId="0" applyAlignment="1">
      <alignment horizontal="left" wrapText="1"/>
    </xf>
    <xf xfId="0" numFmtId="0" borderId="9" applyBorder="1" fontId="2" applyFont="1" fillId="0" applyAlignment="1">
      <alignment horizontal="left"/>
    </xf>
    <xf xfId="0" numFmtId="0" borderId="39" applyBorder="1" fontId="1" applyFont="1" fillId="5" applyFill="1" applyAlignment="1">
      <alignment horizontal="left"/>
    </xf>
    <xf xfId="0" numFmtId="0" borderId="39" applyBorder="1" fontId="1" applyFont="1" fillId="9" applyFill="1" applyAlignment="1">
      <alignment horizontal="left"/>
    </xf>
    <xf xfId="0" numFmtId="0" borderId="35" applyBorder="1" fontId="1" applyFont="1" fillId="0" applyAlignment="1">
      <alignment horizontal="left"/>
    </xf>
    <xf xfId="0" numFmtId="0" borderId="32" applyBorder="1" fontId="1" applyFont="1" fillId="0" applyAlignment="1">
      <alignment horizontal="center"/>
    </xf>
    <xf xfId="0" numFmtId="0" borderId="40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40" applyBorder="1" fontId="1" applyFont="1" fillId="0" applyAlignment="1">
      <alignment horizontal="left" wrapText="1"/>
    </xf>
    <xf xfId="0" numFmtId="0" borderId="40" applyBorder="1" fontId="1" applyFont="1" fillId="0" applyAlignment="1">
      <alignment horizontal="left"/>
    </xf>
    <xf xfId="0" numFmtId="0" borderId="41" applyBorder="1" fontId="1" applyFont="1" fillId="0" applyAlignment="1">
      <alignment horizontal="left" wrapText="1"/>
    </xf>
    <xf xfId="0" numFmtId="3" applyNumberFormat="1" borderId="42" applyBorder="1" fontId="1" applyFont="1" fillId="0" applyAlignment="1">
      <alignment horizontal="center"/>
    </xf>
    <xf xfId="0" numFmtId="0" borderId="43" applyBorder="1" fontId="1" applyFont="1" fillId="0" applyAlignment="1">
      <alignment horizontal="left"/>
    </xf>
    <xf xfId="0" numFmtId="0" borderId="44" applyBorder="1" fontId="1" applyFont="1" fillId="0" applyAlignment="1">
      <alignment horizontal="left"/>
    </xf>
    <xf xfId="0" numFmtId="0" borderId="45" applyBorder="1" fontId="2" applyFont="1" fillId="0" applyAlignment="1">
      <alignment horizontal="left" wrapText="1"/>
    </xf>
    <xf xfId="0" numFmtId="3" applyNumberFormat="1" borderId="46" applyBorder="1" fontId="2" applyFont="1" fillId="0" applyAlignment="1">
      <alignment horizontal="center"/>
    </xf>
    <xf xfId="0" numFmtId="3" applyNumberFormat="1" borderId="46" applyBorder="1" fontId="2" applyFont="1" fillId="10" applyFill="1" applyAlignment="1">
      <alignment horizontal="center"/>
    </xf>
    <xf xfId="0" numFmtId="0" borderId="47" applyBorder="1" fontId="2" applyFont="1" fillId="0" applyAlignment="1">
      <alignment horizontal="left"/>
    </xf>
    <xf xfId="0" numFmtId="0" borderId="48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ables/table1.xml><?xml version="1.0" encoding="utf-8"?>
<table xmlns="http://schemas.openxmlformats.org/spreadsheetml/2006/main" ref="A10:O14" displayName="Tabel1" name="Tabel1" id="1" totalsRowShown="0">
  <autoFilter ref="A10:O14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  <filterColumn hiddenButton="1" colId="10"/>
    <filterColumn hiddenButton="1" colId="11"/>
    <filterColumn hiddenButton="1" colId="12"/>
    <filterColumn hiddenButton="1" colId="13"/>
    <filterColumn hiddenButton="1" colId="14"/>
  </autoFilter>
  <tableColumns count="15">
    <tableColumn name="Uge" id="1"/>
    <tableColumn name="10" id="2"/>
    <tableColumn name="11" id="3"/>
    <tableColumn name="12" id="4"/>
    <tableColumn name="13" id="5"/>
    <tableColumn name="14" id="6"/>
    <tableColumn name="15" id="7"/>
    <tableColumn name="16" id="8"/>
    <tableColumn name="17" id="9"/>
    <tableColumn name="18" id="10"/>
    <tableColumn name="19.1" id="11"/>
    <tableColumn name="19.2" id="12"/>
    <tableColumn name="19.3" id="13"/>
    <tableColumn name="19.4" id="14"/>
    <tableColumn name="19.5" id="1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6"/>
  <sheetViews>
    <sheetView workbookViewId="0" tabSelected="1"/>
  </sheetViews>
  <sheetFormatPr defaultRowHeight="15" x14ac:dyDescent="0.25"/>
  <cols>
    <col min="1" max="1" style="127" width="39.86214285714286" customWidth="1" bestFit="1"/>
    <col min="2" max="2" style="43" width="10.719285714285713" customWidth="1" bestFit="1"/>
    <col min="3" max="3" style="43" width="10.719285714285713" customWidth="1" bestFit="1"/>
    <col min="4" max="4" style="43" width="10.719285714285713" customWidth="1" bestFit="1"/>
    <col min="5" max="5" style="42" width="25.719285714285714" customWidth="1" bestFit="1"/>
    <col min="6" max="6" style="42" width="25.719285714285714" customWidth="1" bestFit="1"/>
    <col min="7" max="7" style="42" width="14.147857142857141" customWidth="1" bestFit="1"/>
    <col min="8" max="8" style="42" width="24.862142857142857" customWidth="1" bestFit="1"/>
    <col min="9" max="9" style="42" width="14.147857142857141" customWidth="1" bestFit="1"/>
    <col min="10" max="10" style="42" width="14.147857142857141" customWidth="1" bestFit="1"/>
    <col min="11" max="11" style="42" width="14.147857142857141" customWidth="1" bestFit="1"/>
    <col min="12" max="12" style="127" width="14.147857142857141" customWidth="1" bestFit="1"/>
    <col min="13" max="13" style="127" width="14.147857142857141" customWidth="1" bestFit="1"/>
    <col min="14" max="14" style="127" width="14.147857142857141" customWidth="1" bestFit="1"/>
    <col min="15" max="15" style="127" width="14.147857142857141" customWidth="1" bestFit="1"/>
    <col min="16" max="16" style="127" width="14.147857142857141" customWidth="1" bestFit="1"/>
    <col min="17" max="17" style="127" width="14.147857142857141" customWidth="1" bestFit="1"/>
    <col min="18" max="18" style="127" width="14.147857142857141" customWidth="1" bestFit="1"/>
  </cols>
  <sheetData>
    <row x14ac:dyDescent="0.25" r="1" customHeight="1" ht="34.5" customFormat="1" s="86">
      <c r="A1" s="87" t="s">
        <v>61</v>
      </c>
      <c r="B1" s="88" t="s">
        <v>62</v>
      </c>
      <c r="C1" s="88" t="s">
        <v>59</v>
      </c>
      <c r="D1" s="88" t="s">
        <v>63</v>
      </c>
      <c r="E1" s="89" t="s">
        <v>64</v>
      </c>
      <c r="F1" s="89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</row>
    <row x14ac:dyDescent="0.25" r="2" customHeight="1" ht="19.5">
      <c r="A2" s="91" t="s">
        <v>20</v>
      </c>
      <c r="B2" s="92">
        <v>8</v>
      </c>
      <c r="C2" s="92">
        <v>5</v>
      </c>
      <c r="D2" s="92">
        <v>3</v>
      </c>
      <c r="E2" s="93"/>
      <c r="F2" s="94"/>
      <c r="G2" s="2"/>
      <c r="H2" s="95" t="s">
        <v>65</v>
      </c>
      <c r="I2" s="2"/>
      <c r="J2" s="2"/>
      <c r="K2" s="2"/>
      <c r="L2" s="90"/>
      <c r="M2" s="90"/>
      <c r="N2" s="90"/>
      <c r="O2" s="90"/>
      <c r="P2" s="90"/>
      <c r="Q2" s="90"/>
      <c r="R2" s="90"/>
    </row>
    <row x14ac:dyDescent="0.25" r="3" customHeight="1" ht="19.5">
      <c r="A3" s="96" t="s">
        <v>22</v>
      </c>
      <c r="B3" s="97">
        <v>2</v>
      </c>
      <c r="C3" s="97">
        <v>2</v>
      </c>
      <c r="D3" s="97"/>
      <c r="E3" s="98"/>
      <c r="F3" s="99"/>
      <c r="G3" s="2"/>
      <c r="H3" s="2"/>
      <c r="I3" s="2"/>
      <c r="J3" s="2"/>
      <c r="K3" s="2"/>
      <c r="L3" s="90"/>
      <c r="M3" s="90"/>
      <c r="N3" s="90"/>
      <c r="O3" s="90"/>
      <c r="P3" s="90"/>
      <c r="Q3" s="90"/>
      <c r="R3" s="90"/>
    </row>
    <row x14ac:dyDescent="0.25" r="4" customHeight="1" ht="19.5">
      <c r="A4" s="96" t="s">
        <v>24</v>
      </c>
      <c r="B4" s="97">
        <v>10</v>
      </c>
      <c r="C4" s="97">
        <v>5</v>
      </c>
      <c r="D4" s="97">
        <v>5</v>
      </c>
      <c r="E4" s="98"/>
      <c r="F4" s="99"/>
      <c r="G4" s="2"/>
      <c r="H4" s="2"/>
      <c r="I4" s="2"/>
      <c r="J4" s="2"/>
      <c r="K4" s="2"/>
      <c r="L4" s="90"/>
      <c r="M4" s="90"/>
      <c r="N4" s="90"/>
      <c r="O4" s="90"/>
      <c r="P4" s="90"/>
      <c r="Q4" s="90"/>
      <c r="R4" s="90"/>
    </row>
    <row x14ac:dyDescent="0.25" r="5" customHeight="1" ht="19.5">
      <c r="A5" s="96" t="s">
        <v>26</v>
      </c>
      <c r="B5" s="97">
        <v>35</v>
      </c>
      <c r="C5" s="97">
        <v>31</v>
      </c>
      <c r="D5" s="97">
        <v>4</v>
      </c>
      <c r="E5" s="98"/>
      <c r="F5" s="99"/>
      <c r="G5" s="2"/>
      <c r="H5" s="2"/>
      <c r="I5" s="2"/>
      <c r="J5" s="2"/>
      <c r="K5" s="2"/>
      <c r="L5" s="90"/>
      <c r="M5" s="90"/>
      <c r="N5" s="90"/>
      <c r="O5" s="90"/>
      <c r="P5" s="90"/>
      <c r="Q5" s="90"/>
      <c r="R5" s="90"/>
    </row>
    <row x14ac:dyDescent="0.25" r="6" customHeight="1" ht="19.5">
      <c r="A6" s="96" t="s">
        <v>28</v>
      </c>
      <c r="B6" s="97">
        <v>25</v>
      </c>
      <c r="C6" s="97">
        <v>16</v>
      </c>
      <c r="D6" s="97">
        <v>9</v>
      </c>
      <c r="E6" s="98"/>
      <c r="F6" s="99"/>
      <c r="G6" s="2"/>
      <c r="H6" s="100" t="s">
        <v>66</v>
      </c>
      <c r="I6" s="101"/>
      <c r="J6" s="101"/>
      <c r="K6" s="101"/>
      <c r="L6" s="101"/>
      <c r="M6" s="101"/>
      <c r="N6" s="101"/>
      <c r="O6" s="101"/>
      <c r="P6" s="101"/>
      <c r="Q6" s="101"/>
      <c r="R6" s="101"/>
    </row>
    <row x14ac:dyDescent="0.25" r="7" customHeight="1" ht="19.5">
      <c r="A7" s="102" t="s">
        <v>30</v>
      </c>
      <c r="B7" s="103">
        <v>40</v>
      </c>
      <c r="C7" s="103">
        <v>40</v>
      </c>
      <c r="D7" s="103"/>
      <c r="E7" s="98"/>
      <c r="F7" s="99"/>
      <c r="G7" s="2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</row>
    <row x14ac:dyDescent="0.25" r="8" customHeight="1" ht="20.25">
      <c r="A8" s="105"/>
      <c r="B8" s="106"/>
      <c r="C8" s="106"/>
      <c r="D8" s="106"/>
      <c r="E8" s="98"/>
      <c r="F8" s="99"/>
      <c r="G8" s="2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</row>
    <row x14ac:dyDescent="0.25" r="9" customHeight="1" ht="19.5">
      <c r="A9" s="91"/>
      <c r="B9" s="92"/>
      <c r="C9" s="92"/>
      <c r="D9" s="92"/>
      <c r="E9" s="98"/>
      <c r="F9" s="99"/>
      <c r="G9" s="2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</row>
    <row x14ac:dyDescent="0.25" r="10" customHeight="1" ht="19.5">
      <c r="A10" s="96"/>
      <c r="B10" s="97"/>
      <c r="C10" s="97"/>
      <c r="D10" s="97"/>
      <c r="E10" s="98"/>
      <c r="F10" s="99"/>
      <c r="G10" s="2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</row>
    <row x14ac:dyDescent="0.25" r="11" customHeight="1" ht="19.5">
      <c r="A11" s="96"/>
      <c r="B11" s="97"/>
      <c r="C11" s="97"/>
      <c r="D11" s="97"/>
      <c r="E11" s="98"/>
      <c r="F11" s="99"/>
      <c r="G11" s="2"/>
      <c r="H11" s="2"/>
      <c r="I11" s="2"/>
      <c r="J11" s="2"/>
      <c r="K11" s="2"/>
      <c r="L11" s="90"/>
      <c r="M11" s="90"/>
      <c r="N11" s="90"/>
      <c r="O11" s="90"/>
      <c r="P11" s="90"/>
      <c r="Q11" s="90"/>
      <c r="R11" s="90"/>
    </row>
    <row x14ac:dyDescent="0.25" r="12" customHeight="1" ht="19.5">
      <c r="A12" s="96"/>
      <c r="B12" s="97"/>
      <c r="C12" s="97"/>
      <c r="D12" s="97"/>
      <c r="E12" s="98"/>
      <c r="F12" s="99"/>
      <c r="G12" s="2"/>
      <c r="H12" s="108" t="s">
        <v>67</v>
      </c>
      <c r="I12" s="2"/>
      <c r="J12" s="2"/>
      <c r="K12" s="2"/>
      <c r="L12" s="90"/>
      <c r="M12" s="90"/>
      <c r="N12" s="90"/>
      <c r="O12" s="90"/>
      <c r="P12" s="90"/>
      <c r="Q12" s="90"/>
      <c r="R12" s="90"/>
    </row>
    <row x14ac:dyDescent="0.25" r="13" customHeight="1" ht="19.5">
      <c r="A13" s="96"/>
      <c r="B13" s="97"/>
      <c r="C13" s="97"/>
      <c r="D13" s="97"/>
      <c r="E13" s="98"/>
      <c r="F13" s="99"/>
      <c r="G13" s="2"/>
      <c r="H13" s="35" t="s">
        <v>68</v>
      </c>
      <c r="I13" s="2"/>
      <c r="J13" s="2"/>
      <c r="K13" s="2"/>
      <c r="L13" s="90"/>
      <c r="M13" s="90"/>
      <c r="N13" s="90"/>
      <c r="O13" s="90"/>
      <c r="P13" s="90"/>
      <c r="Q13" s="90"/>
      <c r="R13" s="90"/>
    </row>
    <row x14ac:dyDescent="0.25" r="14" customHeight="1" ht="19.5">
      <c r="A14" s="96"/>
      <c r="B14" s="97"/>
      <c r="C14" s="97"/>
      <c r="D14" s="97"/>
      <c r="E14" s="98"/>
      <c r="F14" s="99"/>
      <c r="G14" s="2"/>
      <c r="H14" s="109" t="s">
        <v>69</v>
      </c>
      <c r="I14" s="2"/>
      <c r="J14" s="2"/>
      <c r="K14" s="2"/>
      <c r="L14" s="90"/>
      <c r="M14" s="90"/>
      <c r="N14" s="90"/>
      <c r="O14" s="90"/>
      <c r="P14" s="90"/>
      <c r="Q14" s="90"/>
      <c r="R14" s="90"/>
    </row>
    <row x14ac:dyDescent="0.25" r="15" customHeight="1" ht="20.25">
      <c r="A15" s="96"/>
      <c r="B15" s="97"/>
      <c r="C15" s="97"/>
      <c r="D15" s="97"/>
      <c r="E15" s="98"/>
      <c r="F15" s="99"/>
      <c r="G15" s="2"/>
      <c r="H15" s="110" t="s">
        <v>70</v>
      </c>
      <c r="I15" s="2"/>
      <c r="J15" s="2"/>
      <c r="K15" s="2"/>
      <c r="L15" s="90"/>
      <c r="M15" s="90"/>
      <c r="N15" s="90"/>
      <c r="O15" s="90"/>
      <c r="P15" s="90"/>
      <c r="Q15" s="90"/>
      <c r="R15" s="90"/>
    </row>
    <row x14ac:dyDescent="0.25" r="16" customHeight="1" ht="19.5">
      <c r="A16" s="96"/>
      <c r="B16" s="97"/>
      <c r="C16" s="97"/>
      <c r="D16" s="97"/>
      <c r="E16" s="98"/>
      <c r="F16" s="99"/>
      <c r="G16" s="2"/>
      <c r="H16" s="2"/>
      <c r="I16" s="2"/>
      <c r="J16" s="2"/>
      <c r="K16" s="2"/>
      <c r="L16" s="90"/>
      <c r="M16" s="90"/>
      <c r="N16" s="90"/>
      <c r="O16" s="90"/>
      <c r="P16" s="90"/>
      <c r="Q16" s="90"/>
      <c r="R16" s="90"/>
    </row>
    <row x14ac:dyDescent="0.25" r="17" customHeight="1" ht="20.25">
      <c r="A17" s="96"/>
      <c r="B17" s="97"/>
      <c r="C17" s="97"/>
      <c r="D17" s="97"/>
      <c r="E17" s="98"/>
      <c r="F17" s="99"/>
      <c r="G17" s="2"/>
      <c r="H17" s="111"/>
      <c r="I17" s="111"/>
      <c r="J17" s="111"/>
      <c r="K17" s="111"/>
      <c r="L17" s="90"/>
      <c r="M17" s="90"/>
      <c r="N17" s="90"/>
      <c r="O17" s="90"/>
      <c r="P17" s="90"/>
      <c r="Q17" s="90"/>
      <c r="R17" s="90"/>
    </row>
    <row x14ac:dyDescent="0.25" r="18" customHeight="1" ht="19.5">
      <c r="A18" s="96"/>
      <c r="B18" s="97"/>
      <c r="C18" s="97"/>
      <c r="D18" s="97"/>
      <c r="E18" s="112" t="s">
        <v>71</v>
      </c>
      <c r="F18" s="113" t="s">
        <v>72</v>
      </c>
      <c r="G18" s="2"/>
      <c r="H18" s="12"/>
      <c r="I18" s="114"/>
      <c r="J18" s="114"/>
      <c r="K18" s="114"/>
      <c r="L18" s="90"/>
      <c r="M18" s="90"/>
      <c r="N18" s="90"/>
      <c r="O18" s="90"/>
      <c r="P18" s="90"/>
      <c r="Q18" s="90"/>
      <c r="R18" s="90"/>
    </row>
    <row x14ac:dyDescent="0.25" r="19" customHeight="1" ht="19.5">
      <c r="A19" s="96"/>
      <c r="B19" s="97"/>
      <c r="C19" s="97"/>
      <c r="D19" s="97"/>
      <c r="E19" s="98"/>
      <c r="F19" s="115" t="s">
        <v>73</v>
      </c>
      <c r="G19" s="2"/>
      <c r="H19" s="95"/>
      <c r="I19" s="95"/>
      <c r="J19" s="95"/>
      <c r="K19" s="95"/>
      <c r="L19" s="90"/>
      <c r="M19" s="90"/>
      <c r="N19" s="90"/>
      <c r="O19" s="90"/>
      <c r="P19" s="90"/>
      <c r="Q19" s="90"/>
      <c r="R19" s="90"/>
    </row>
    <row x14ac:dyDescent="0.25" r="20" customHeight="1" ht="19.5">
      <c r="A20" s="96"/>
      <c r="B20" s="97"/>
      <c r="C20" s="97"/>
      <c r="D20" s="97"/>
      <c r="E20" s="98"/>
      <c r="F20" s="116" t="s">
        <v>74</v>
      </c>
      <c r="G20" s="2"/>
      <c r="H20" s="2"/>
      <c r="I20" s="2"/>
      <c r="J20" s="2"/>
      <c r="K20" s="2"/>
      <c r="L20" s="90"/>
      <c r="M20" s="90"/>
      <c r="N20" s="90"/>
      <c r="O20" s="90"/>
      <c r="P20" s="90"/>
      <c r="Q20" s="90"/>
      <c r="R20" s="90"/>
    </row>
    <row x14ac:dyDescent="0.25" r="21" customHeight="1" ht="19.5">
      <c r="A21" s="96"/>
      <c r="B21" s="97"/>
      <c r="C21" s="97"/>
      <c r="D21" s="97"/>
      <c r="E21" s="98"/>
      <c r="F21" s="116" t="s">
        <v>75</v>
      </c>
      <c r="G21" s="2"/>
      <c r="H21" s="2"/>
      <c r="I21" s="2"/>
      <c r="J21" s="2"/>
      <c r="K21" s="2"/>
      <c r="L21" s="90"/>
      <c r="M21" s="90"/>
      <c r="N21" s="90"/>
      <c r="O21" s="90"/>
      <c r="P21" s="90"/>
      <c r="Q21" s="90"/>
      <c r="R21" s="90"/>
    </row>
    <row x14ac:dyDescent="0.25" r="22" customHeight="1" ht="19.5">
      <c r="A22" s="96"/>
      <c r="B22" s="97"/>
      <c r="C22" s="97"/>
      <c r="D22" s="97"/>
      <c r="E22" s="98"/>
      <c r="F22" s="116"/>
      <c r="G22" s="2"/>
      <c r="H22" s="2"/>
      <c r="I22" s="2"/>
      <c r="J22" s="2"/>
      <c r="K22" s="2"/>
      <c r="L22" s="90"/>
      <c r="M22" s="90"/>
      <c r="N22" s="90"/>
      <c r="O22" s="90"/>
      <c r="P22" s="90"/>
      <c r="Q22" s="90"/>
      <c r="R22" s="90"/>
    </row>
    <row x14ac:dyDescent="0.25" r="23" customHeight="1" ht="19.5">
      <c r="A23" s="96"/>
      <c r="B23" s="97"/>
      <c r="C23" s="97"/>
      <c r="D23" s="97"/>
      <c r="E23" s="98"/>
      <c r="F23" s="116"/>
      <c r="G23" s="2"/>
      <c r="H23" s="2"/>
      <c r="I23" s="2"/>
      <c r="J23" s="2"/>
      <c r="K23" s="2"/>
      <c r="L23" s="90"/>
      <c r="M23" s="90"/>
      <c r="N23" s="90"/>
      <c r="O23" s="90"/>
      <c r="P23" s="90"/>
      <c r="Q23" s="90"/>
      <c r="R23" s="90"/>
    </row>
    <row x14ac:dyDescent="0.25" r="24" customHeight="1" ht="20.25">
      <c r="A24" s="117"/>
      <c r="B24" s="118"/>
      <c r="C24" s="118"/>
      <c r="D24" s="118"/>
      <c r="E24" s="119"/>
      <c r="F24" s="120"/>
      <c r="G24" s="2"/>
      <c r="H24" s="2"/>
      <c r="I24" s="2"/>
      <c r="J24" s="2"/>
      <c r="K24" s="2"/>
      <c r="L24" s="90"/>
      <c r="M24" s="90"/>
      <c r="N24" s="90"/>
      <c r="O24" s="90"/>
      <c r="P24" s="90"/>
      <c r="Q24" s="90"/>
      <c r="R24" s="90"/>
    </row>
    <row x14ac:dyDescent="0.25" r="25" customHeight="1" ht="20.25">
      <c r="A25" s="121" t="s">
        <v>76</v>
      </c>
      <c r="B25" s="122">
        <f>SUM(B2:B24)</f>
      </c>
      <c r="C25" s="123">
        <f>SUM(C2:C24)</f>
      </c>
      <c r="D25" s="122">
        <f>SUM(D2:D24)</f>
      </c>
      <c r="E25" s="124"/>
      <c r="F25" s="125"/>
      <c r="G25" s="111"/>
      <c r="H25" s="2"/>
      <c r="I25" s="2"/>
      <c r="J25" s="2"/>
      <c r="K25" s="2"/>
      <c r="L25" s="90"/>
      <c r="M25" s="90"/>
      <c r="N25" s="90"/>
      <c r="O25" s="90"/>
      <c r="P25" s="90"/>
      <c r="Q25" s="90"/>
      <c r="R25" s="90"/>
    </row>
    <row x14ac:dyDescent="0.25" r="26" customHeight="1" ht="20.25">
      <c r="A26" s="104"/>
      <c r="B26" s="126"/>
      <c r="C26" s="126"/>
      <c r="D26" s="126"/>
      <c r="E26" s="2"/>
      <c r="F26" s="2"/>
      <c r="G26" s="2"/>
      <c r="H26" s="2"/>
      <c r="I26" s="2"/>
      <c r="J26" s="2"/>
      <c r="K26" s="2"/>
      <c r="L26" s="90"/>
      <c r="M26" s="90"/>
      <c r="N26" s="90"/>
      <c r="O26" s="90"/>
      <c r="P26" s="90"/>
      <c r="Q26" s="90"/>
      <c r="R26" s="90"/>
    </row>
    <row x14ac:dyDescent="0.25" r="27" customHeight="1" ht="19.5">
      <c r="A27" s="104"/>
      <c r="B27" s="126"/>
      <c r="C27" s="126"/>
      <c r="D27" s="126"/>
      <c r="E27" s="2"/>
      <c r="F27" s="2"/>
      <c r="G27" s="2"/>
      <c r="H27" s="2"/>
      <c r="I27" s="2"/>
      <c r="J27" s="2"/>
      <c r="K27" s="2"/>
      <c r="L27" s="90"/>
      <c r="M27" s="90"/>
      <c r="N27" s="90"/>
      <c r="O27" s="90"/>
      <c r="P27" s="90"/>
      <c r="Q27" s="90"/>
      <c r="R27" s="90"/>
    </row>
    <row x14ac:dyDescent="0.25" r="28" customHeight="1" ht="19.5">
      <c r="A28" s="104"/>
      <c r="B28" s="126"/>
      <c r="C28" s="126"/>
      <c r="D28" s="126"/>
      <c r="E28" s="2"/>
      <c r="F28" s="2"/>
      <c r="G28" s="2"/>
      <c r="H28" s="2"/>
      <c r="I28" s="2"/>
      <c r="J28" s="2"/>
      <c r="K28" s="2"/>
      <c r="L28" s="90"/>
      <c r="M28" s="90"/>
      <c r="N28" s="90"/>
      <c r="O28" s="90"/>
      <c r="P28" s="90"/>
      <c r="Q28" s="90"/>
      <c r="R28" s="90"/>
    </row>
    <row x14ac:dyDescent="0.25" r="29" customHeight="1" ht="19.5">
      <c r="A29" s="104"/>
      <c r="B29" s="126"/>
      <c r="C29" s="126"/>
      <c r="D29" s="126"/>
      <c r="E29" s="2"/>
      <c r="F29" s="2"/>
      <c r="G29" s="2"/>
      <c r="H29" s="2"/>
      <c r="I29" s="2"/>
      <c r="J29" s="2"/>
      <c r="K29" s="2"/>
      <c r="L29" s="90"/>
      <c r="M29" s="90"/>
      <c r="N29" s="90"/>
      <c r="O29" s="90"/>
      <c r="P29" s="90"/>
      <c r="Q29" s="90"/>
      <c r="R29" s="90"/>
    </row>
    <row x14ac:dyDescent="0.25" r="30" customHeight="1" ht="19.5">
      <c r="A30" s="104"/>
      <c r="B30" s="126"/>
      <c r="C30" s="126"/>
      <c r="D30" s="126"/>
      <c r="E30" s="2"/>
      <c r="F30" s="2"/>
      <c r="G30" s="2"/>
      <c r="H30" s="2"/>
      <c r="I30" s="2"/>
      <c r="J30" s="2"/>
      <c r="K30" s="2"/>
      <c r="L30" s="90"/>
      <c r="M30" s="90"/>
      <c r="N30" s="90"/>
      <c r="O30" s="90"/>
      <c r="P30" s="90"/>
      <c r="Q30" s="90"/>
      <c r="R30" s="90"/>
    </row>
    <row x14ac:dyDescent="0.25" r="31" customHeight="1" ht="19.5">
      <c r="A31" s="104"/>
      <c r="B31" s="126"/>
      <c r="C31" s="126"/>
      <c r="D31" s="126"/>
      <c r="E31" s="2"/>
      <c r="F31" s="2"/>
      <c r="G31" s="2"/>
      <c r="H31" s="2"/>
      <c r="I31" s="2"/>
      <c r="J31" s="2"/>
      <c r="K31" s="2"/>
      <c r="L31" s="90"/>
      <c r="M31" s="90"/>
      <c r="N31" s="90"/>
      <c r="O31" s="90"/>
      <c r="P31" s="90"/>
      <c r="Q31" s="90"/>
      <c r="R31" s="90"/>
    </row>
    <row x14ac:dyDescent="0.25" r="32" customHeight="1" ht="19.5">
      <c r="A32" s="104"/>
      <c r="B32" s="126"/>
      <c r="C32" s="126"/>
      <c r="D32" s="126"/>
      <c r="E32" s="2"/>
      <c r="F32" s="2"/>
      <c r="G32" s="2"/>
      <c r="H32" s="2"/>
      <c r="I32" s="2"/>
      <c r="J32" s="2"/>
      <c r="K32" s="2"/>
      <c r="L32" s="90"/>
      <c r="M32" s="90"/>
      <c r="N32" s="90"/>
      <c r="O32" s="90"/>
      <c r="P32" s="90"/>
      <c r="Q32" s="90"/>
      <c r="R32" s="90"/>
    </row>
    <row x14ac:dyDescent="0.25" r="33" customHeight="1" ht="19.5">
      <c r="A33" s="104"/>
      <c r="B33" s="126"/>
      <c r="C33" s="126"/>
      <c r="D33" s="126"/>
      <c r="E33" s="2"/>
      <c r="F33" s="2"/>
      <c r="G33" s="2"/>
      <c r="H33" s="2"/>
      <c r="I33" s="2"/>
      <c r="J33" s="2"/>
      <c r="K33" s="2"/>
      <c r="L33" s="90"/>
      <c r="M33" s="90"/>
      <c r="N33" s="90"/>
      <c r="O33" s="90"/>
      <c r="P33" s="90"/>
      <c r="Q33" s="90"/>
      <c r="R33" s="90"/>
    </row>
    <row x14ac:dyDescent="0.25" r="34" customHeight="1" ht="19.5">
      <c r="A34" s="104"/>
      <c r="B34" s="126"/>
      <c r="C34" s="126"/>
      <c r="D34" s="126"/>
      <c r="E34" s="2"/>
      <c r="F34" s="2"/>
      <c r="G34" s="2"/>
      <c r="H34" s="2"/>
      <c r="I34" s="2"/>
      <c r="J34" s="2"/>
      <c r="K34" s="2"/>
      <c r="L34" s="90"/>
      <c r="M34" s="90"/>
      <c r="N34" s="90"/>
      <c r="O34" s="90"/>
      <c r="P34" s="90"/>
      <c r="Q34" s="90"/>
      <c r="R34" s="90"/>
    </row>
    <row x14ac:dyDescent="0.25" r="35" customHeight="1" ht="19.5">
      <c r="A35" s="104"/>
      <c r="B35" s="126"/>
      <c r="C35" s="126"/>
      <c r="D35" s="126"/>
      <c r="E35" s="2"/>
      <c r="F35" s="2"/>
      <c r="G35" s="2"/>
      <c r="H35" s="2"/>
      <c r="I35" s="2"/>
      <c r="J35" s="2"/>
      <c r="K35" s="2"/>
      <c r="L35" s="90"/>
      <c r="M35" s="90"/>
      <c r="N35" s="90"/>
      <c r="O35" s="90"/>
      <c r="P35" s="90"/>
      <c r="Q35" s="90"/>
      <c r="R35" s="90"/>
    </row>
    <row x14ac:dyDescent="0.25" r="36" customHeight="1" ht="19.5">
      <c r="A36" s="104"/>
      <c r="B36" s="126"/>
      <c r="C36" s="126"/>
      <c r="D36" s="126"/>
      <c r="E36" s="2"/>
      <c r="F36" s="2"/>
      <c r="G36" s="2"/>
      <c r="H36" s="2"/>
      <c r="I36" s="2"/>
      <c r="J36" s="2"/>
      <c r="K36" s="2"/>
      <c r="L36" s="90"/>
      <c r="M36" s="90"/>
      <c r="N36" s="90"/>
      <c r="O36" s="90"/>
      <c r="P36" s="90"/>
      <c r="Q36" s="90"/>
      <c r="R36" s="90"/>
    </row>
    <row x14ac:dyDescent="0.25" r="37" customHeight="1" ht="19.5">
      <c r="A37" s="104"/>
      <c r="B37" s="126"/>
      <c r="C37" s="126"/>
      <c r="D37" s="126"/>
      <c r="E37" s="2"/>
      <c r="F37" s="2"/>
      <c r="G37" s="2"/>
      <c r="H37" s="2"/>
      <c r="I37" s="2"/>
      <c r="J37" s="2"/>
      <c r="K37" s="2"/>
      <c r="L37" s="90"/>
      <c r="M37" s="90"/>
      <c r="N37" s="90"/>
      <c r="O37" s="90"/>
      <c r="P37" s="90"/>
      <c r="Q37" s="90"/>
      <c r="R37" s="90"/>
    </row>
    <row x14ac:dyDescent="0.25" r="38" customHeight="1" ht="19.5">
      <c r="A38" s="104"/>
      <c r="B38" s="126"/>
      <c r="C38" s="126"/>
      <c r="D38" s="126"/>
      <c r="E38" s="2"/>
      <c r="F38" s="2"/>
      <c r="G38" s="2"/>
      <c r="H38" s="2"/>
      <c r="I38" s="2"/>
      <c r="J38" s="2"/>
      <c r="K38" s="2"/>
      <c r="L38" s="90"/>
      <c r="M38" s="90"/>
      <c r="N38" s="90"/>
      <c r="O38" s="90"/>
      <c r="P38" s="90"/>
      <c r="Q38" s="90"/>
      <c r="R38" s="90"/>
    </row>
    <row x14ac:dyDescent="0.25" r="39" customHeight="1" ht="19.5">
      <c r="A39" s="104"/>
      <c r="B39" s="126"/>
      <c r="C39" s="126"/>
      <c r="D39" s="126"/>
      <c r="E39" s="2"/>
      <c r="F39" s="2"/>
      <c r="G39" s="2"/>
      <c r="H39" s="2"/>
      <c r="I39" s="2"/>
      <c r="J39" s="2"/>
      <c r="K39" s="2"/>
      <c r="L39" s="90"/>
      <c r="M39" s="90"/>
      <c r="N39" s="90"/>
      <c r="O39" s="90"/>
      <c r="P39" s="90"/>
      <c r="Q39" s="90"/>
      <c r="R39" s="90"/>
    </row>
    <row x14ac:dyDescent="0.25" r="40" customHeight="1" ht="19.5">
      <c r="A40" s="104"/>
      <c r="B40" s="126"/>
      <c r="C40" s="126"/>
      <c r="D40" s="126"/>
      <c r="E40" s="2"/>
      <c r="F40" s="2"/>
      <c r="G40" s="2"/>
      <c r="H40" s="2"/>
      <c r="I40" s="2"/>
      <c r="J40" s="2"/>
      <c r="K40" s="2"/>
      <c r="L40" s="90"/>
      <c r="M40" s="90"/>
      <c r="N40" s="90"/>
      <c r="O40" s="90"/>
      <c r="P40" s="90"/>
      <c r="Q40" s="90"/>
      <c r="R40" s="90"/>
    </row>
    <row x14ac:dyDescent="0.25" r="41" customHeight="1" ht="19.5">
      <c r="A41" s="104"/>
      <c r="B41" s="126"/>
      <c r="C41" s="126"/>
      <c r="D41" s="126"/>
      <c r="E41" s="2"/>
      <c r="F41" s="2"/>
      <c r="G41" s="2"/>
      <c r="H41" s="2"/>
      <c r="I41" s="2"/>
      <c r="J41" s="2"/>
      <c r="K41" s="2"/>
      <c r="L41" s="90"/>
      <c r="M41" s="90"/>
      <c r="N41" s="90"/>
      <c r="O41" s="90"/>
      <c r="P41" s="90"/>
      <c r="Q41" s="90"/>
      <c r="R41" s="90"/>
    </row>
    <row x14ac:dyDescent="0.25" r="42" customHeight="1" ht="19.5">
      <c r="A42" s="104"/>
      <c r="B42" s="126"/>
      <c r="C42" s="126"/>
      <c r="D42" s="126"/>
      <c r="E42" s="2"/>
      <c r="F42" s="2"/>
      <c r="G42" s="2"/>
      <c r="H42" s="2"/>
      <c r="I42" s="2"/>
      <c r="J42" s="2"/>
      <c r="K42" s="2"/>
      <c r="L42" s="90"/>
      <c r="M42" s="90"/>
      <c r="N42" s="90"/>
      <c r="O42" s="90"/>
      <c r="P42" s="90"/>
      <c r="Q42" s="90"/>
      <c r="R42" s="90"/>
    </row>
    <row x14ac:dyDescent="0.25" r="43" customHeight="1" ht="19.5">
      <c r="A43" s="104"/>
      <c r="B43" s="126"/>
      <c r="C43" s="126"/>
      <c r="D43" s="126"/>
      <c r="E43" s="2"/>
      <c r="F43" s="2"/>
      <c r="G43" s="2"/>
      <c r="H43" s="2"/>
      <c r="I43" s="2"/>
      <c r="J43" s="2"/>
      <c r="K43" s="2"/>
      <c r="L43" s="90"/>
      <c r="M43" s="90"/>
      <c r="N43" s="90"/>
      <c r="O43" s="90"/>
      <c r="P43" s="90"/>
      <c r="Q43" s="90"/>
      <c r="R43" s="90"/>
    </row>
    <row x14ac:dyDescent="0.25" r="44" customHeight="1" ht="19.5">
      <c r="A44" s="104"/>
      <c r="B44" s="126"/>
      <c r="C44" s="126"/>
      <c r="D44" s="126"/>
      <c r="E44" s="2"/>
      <c r="F44" s="2"/>
      <c r="G44" s="2"/>
      <c r="H44" s="2"/>
      <c r="I44" s="2"/>
      <c r="J44" s="2"/>
      <c r="K44" s="2"/>
      <c r="L44" s="90"/>
      <c r="M44" s="90"/>
      <c r="N44" s="90"/>
      <c r="O44" s="90"/>
      <c r="P44" s="90"/>
      <c r="Q44" s="90"/>
      <c r="R44" s="90"/>
    </row>
    <row x14ac:dyDescent="0.25" r="45" customHeight="1" ht="19.5">
      <c r="A45" s="90"/>
      <c r="B45" s="22"/>
      <c r="C45" s="22"/>
      <c r="D45" s="22"/>
      <c r="E45" s="2"/>
      <c r="F45" s="2"/>
      <c r="G45" s="2"/>
      <c r="H45" s="2"/>
      <c r="I45" s="2"/>
      <c r="J45" s="2"/>
      <c r="K45" s="2"/>
      <c r="L45" s="90"/>
      <c r="M45" s="90"/>
      <c r="N45" s="90"/>
      <c r="O45" s="90"/>
      <c r="P45" s="90"/>
      <c r="Q45" s="90"/>
      <c r="R45" s="90"/>
    </row>
    <row x14ac:dyDescent="0.25" r="46" customHeight="1" ht="19.5">
      <c r="A46" s="90"/>
      <c r="B46" s="22"/>
      <c r="C46" s="22"/>
      <c r="D46" s="22"/>
      <c r="E46" s="2"/>
      <c r="F46" s="2"/>
      <c r="G46" s="2"/>
      <c r="H46" s="2"/>
      <c r="I46" s="2"/>
      <c r="J46" s="2"/>
      <c r="K46" s="2"/>
      <c r="L46" s="90"/>
      <c r="M46" s="90"/>
      <c r="N46" s="90"/>
      <c r="O46" s="90"/>
      <c r="P46" s="90"/>
      <c r="Q46" s="90"/>
      <c r="R46" s="90"/>
    </row>
  </sheetData>
  <mergeCells count="2">
    <mergeCell ref="E1:F1"/>
    <mergeCell ref="H6:R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8"/>
  <sheetViews>
    <sheetView workbookViewId="0"/>
  </sheetViews>
  <sheetFormatPr defaultRowHeight="15" x14ac:dyDescent="0.25"/>
  <cols>
    <col min="1" max="1" style="42" width="28.14785714285714" customWidth="1" bestFit="1"/>
    <col min="2" max="2" style="43" width="14.147857142857141" customWidth="1" bestFit="1"/>
    <col min="3" max="3" style="43" width="14.147857142857141" customWidth="1" bestFit="1"/>
    <col min="4" max="4" style="43" width="14.147857142857141" customWidth="1" bestFit="1"/>
    <col min="5" max="5" style="43" width="14.147857142857141" customWidth="1" bestFit="1"/>
    <col min="6" max="6" style="43" width="14.147857142857141" customWidth="1" bestFit="1"/>
    <col min="7" max="7" style="43" width="14.147857142857141" customWidth="1" bestFit="1"/>
    <col min="8" max="8" style="43" width="14.147857142857141" customWidth="1" bestFit="1"/>
    <col min="9" max="9" style="43" width="14.147857142857141" customWidth="1" bestFit="1"/>
    <col min="10" max="10" style="43" width="14.147857142857141" customWidth="1" bestFit="1"/>
    <col min="11" max="11" style="43" width="14.147857142857141" customWidth="1" bestFit="1"/>
    <col min="12" max="12" style="43" width="14.147857142857141" customWidth="1" bestFit="1"/>
    <col min="13" max="13" style="43" width="14.147857142857141" customWidth="1" bestFit="1"/>
    <col min="14" max="14" style="43" width="14.147857142857141" customWidth="1" bestFit="1"/>
    <col min="15" max="15" style="43" width="14.147857142857141" customWidth="1" bestFit="1"/>
    <col min="16" max="16" style="42" width="14.147857142857141" customWidth="1" bestFit="1"/>
    <col min="17" max="17" style="42" width="27.576428571428572" customWidth="1" bestFit="1"/>
  </cols>
  <sheetData>
    <row x14ac:dyDescent="0.25" r="1" customHeight="1" ht="19.5">
      <c r="A1" s="12" t="s">
        <v>42</v>
      </c>
      <c r="B1" s="22"/>
      <c r="C1" s="54" t="s">
        <v>43</v>
      </c>
      <c r="D1" s="54"/>
      <c r="E1" s="55"/>
      <c r="F1" s="55"/>
      <c r="G1" s="55"/>
      <c r="H1" s="55"/>
      <c r="I1" s="55"/>
      <c r="J1" s="55"/>
      <c r="K1" s="22"/>
      <c r="L1" s="22"/>
      <c r="M1" s="22"/>
      <c r="N1" s="22"/>
      <c r="O1" s="22"/>
      <c r="P1" s="2"/>
      <c r="Q1" s="2"/>
    </row>
    <row x14ac:dyDescent="0.25" r="2" customHeight="1" ht="19.5">
      <c r="A2" s="2"/>
      <c r="B2" s="22"/>
      <c r="C2" s="22"/>
      <c r="D2" s="56"/>
      <c r="E2" s="56"/>
      <c r="F2" s="56"/>
      <c r="G2" s="56"/>
      <c r="H2" s="56"/>
      <c r="I2" s="56"/>
      <c r="J2" s="56"/>
      <c r="K2" s="22"/>
      <c r="L2" s="22"/>
      <c r="M2" s="22"/>
      <c r="N2" s="22"/>
      <c r="O2" s="22"/>
      <c r="P2" s="2"/>
      <c r="Q2" s="2"/>
    </row>
    <row x14ac:dyDescent="0.25" r="3" customHeight="1" ht="19.5">
      <c r="A3" s="57" t="s">
        <v>44</v>
      </c>
      <c r="B3" s="58"/>
      <c r="C3" s="59">
        <f>COUNT(B11:P11)</f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"/>
      <c r="Q3" s="2"/>
    </row>
    <row x14ac:dyDescent="0.25" r="4" customHeight="1" ht="19.5">
      <c r="A4" s="2" t="s">
        <v>45</v>
      </c>
      <c r="B4" s="22"/>
      <c r="C4" s="60">
        <v>1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"/>
      <c r="Q4" s="2"/>
    </row>
    <row x14ac:dyDescent="0.25" r="5" customHeight="1" ht="19.5">
      <c r="A5" s="2" t="s">
        <v>46</v>
      </c>
      <c r="B5" s="22"/>
      <c r="C5" s="60">
        <v>90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"/>
      <c r="Q5" s="2"/>
    </row>
    <row x14ac:dyDescent="0.25" r="6" customHeight="1" ht="19.5">
      <c r="A6" s="61" t="s">
        <v>47</v>
      </c>
      <c r="B6" s="8"/>
      <c r="C6" s="62">
        <v>30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"/>
      <c r="Q6" s="2"/>
    </row>
    <row x14ac:dyDescent="0.25" r="7" customHeight="1" ht="19.5">
      <c r="A7" s="12" t="s">
        <v>48</v>
      </c>
      <c r="B7" s="22"/>
      <c r="C7" s="63">
        <f>(C6+C5)*C4</f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"/>
      <c r="Q7" s="2"/>
    </row>
    <row x14ac:dyDescent="0.25" r="8" customHeight="1" ht="19.5">
      <c r="A8" s="64"/>
      <c r="B8" s="65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"/>
      <c r="Q8" s="2"/>
    </row>
    <row x14ac:dyDescent="0.25" r="9" customHeight="1" ht="19.5">
      <c r="A9" s="12" t="s">
        <v>49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"/>
      <c r="Q9" s="2"/>
    </row>
    <row x14ac:dyDescent="0.25" r="10" customHeight="1" ht="19.5">
      <c r="A10" s="66" t="s">
        <v>50</v>
      </c>
      <c r="B10" s="67">
        <v>10</v>
      </c>
      <c r="C10" s="67">
        <v>11</v>
      </c>
      <c r="D10" s="67">
        <v>12</v>
      </c>
      <c r="E10" s="67">
        <v>13</v>
      </c>
      <c r="F10" s="67">
        <v>14</v>
      </c>
      <c r="G10" s="67">
        <v>15</v>
      </c>
      <c r="H10" s="67">
        <v>16</v>
      </c>
      <c r="I10" s="67">
        <v>17</v>
      </c>
      <c r="J10" s="67">
        <v>18</v>
      </c>
      <c r="K10" s="67">
        <v>19.1</v>
      </c>
      <c r="L10" s="67">
        <v>19.2</v>
      </c>
      <c r="M10" s="68">
        <v>19.3</v>
      </c>
      <c r="N10" s="67">
        <v>19.4</v>
      </c>
      <c r="O10" s="67">
        <v>19.5</v>
      </c>
      <c r="P10" s="2"/>
      <c r="Q10" s="69" t="s">
        <v>51</v>
      </c>
    </row>
    <row x14ac:dyDescent="0.25" r="11" customHeight="1" ht="19.5">
      <c r="A11" s="70" t="s">
        <v>52</v>
      </c>
      <c r="B11" s="71">
        <v>9</v>
      </c>
      <c r="C11" s="71">
        <v>8</v>
      </c>
      <c r="D11" s="71">
        <v>9</v>
      </c>
      <c r="E11" s="71">
        <v>9</v>
      </c>
      <c r="F11" s="71">
        <v>0</v>
      </c>
      <c r="G11" s="71">
        <v>6</v>
      </c>
      <c r="H11" s="71">
        <v>9</v>
      </c>
      <c r="I11" s="71">
        <v>9</v>
      </c>
      <c r="J11" s="71">
        <v>9</v>
      </c>
      <c r="K11" s="71">
        <v>4</v>
      </c>
      <c r="L11" s="71">
        <v>4</v>
      </c>
      <c r="M11" s="72">
        <v>4</v>
      </c>
      <c r="N11" s="73">
        <v>4</v>
      </c>
      <c r="O11" s="73">
        <v>4</v>
      </c>
      <c r="P11" s="2"/>
      <c r="Q11" s="74"/>
    </row>
    <row x14ac:dyDescent="0.25" r="12" customHeight="1" ht="19.5">
      <c r="A12" s="70" t="s">
        <v>53</v>
      </c>
      <c r="B12" s="75">
        <f>B11*$C$4</f>
      </c>
      <c r="C12" s="75">
        <f>C11*$C$4</f>
      </c>
      <c r="D12" s="75">
        <f>D11*$C$4</f>
      </c>
      <c r="E12" s="75">
        <f>E11*$C$4</f>
      </c>
      <c r="F12" s="75">
        <f>F11*$C$4</f>
      </c>
      <c r="G12" s="75">
        <f>G11*$C$4</f>
      </c>
      <c r="H12" s="75">
        <f>H11*$C$4</f>
      </c>
      <c r="I12" s="75">
        <f>I11*$C$4</f>
      </c>
      <c r="J12" s="75">
        <f>J11*$C$4</f>
      </c>
      <c r="K12" s="75">
        <f>K11*$C$4</f>
      </c>
      <c r="L12" s="75">
        <f>L11*$C$4</f>
      </c>
      <c r="M12" s="76">
        <f>M11*$C$4</f>
      </c>
      <c r="N12" s="75">
        <f>N11*$C$4</f>
      </c>
      <c r="O12" s="75">
        <f>O11*$C$4</f>
      </c>
      <c r="P12" s="2"/>
      <c r="Q12" s="2"/>
    </row>
    <row x14ac:dyDescent="0.25" r="13" customHeight="1" ht="19.5">
      <c r="A13" s="70" t="s">
        <v>54</v>
      </c>
      <c r="B13" s="75">
        <f>B12</f>
      </c>
      <c r="C13" s="75">
        <f>B13+C12</f>
      </c>
      <c r="D13" s="75">
        <f>C13+D12</f>
      </c>
      <c r="E13" s="75">
        <f>D13+E12</f>
      </c>
      <c r="F13" s="75">
        <f>E13+F12</f>
      </c>
      <c r="G13" s="75">
        <f>F13+G12</f>
      </c>
      <c r="H13" s="75">
        <f>G13+H12</f>
      </c>
      <c r="I13" s="75">
        <f>H13+I12</f>
      </c>
      <c r="J13" s="75">
        <f>I13+J12</f>
      </c>
      <c r="K13" s="75">
        <f>J13+K12</f>
      </c>
      <c r="L13" s="75">
        <f>K13+L12</f>
      </c>
      <c r="M13" s="76">
        <f>L13+M12</f>
      </c>
      <c r="N13" s="75">
        <f>M13+N12</f>
      </c>
      <c r="O13" s="75">
        <f>N13+O12</f>
      </c>
      <c r="P13" s="2"/>
      <c r="Q13" s="2"/>
    </row>
    <row x14ac:dyDescent="0.25" r="14" customHeight="1" ht="19.5">
      <c r="A14" s="77" t="s">
        <v>55</v>
      </c>
      <c r="B14" s="78">
        <f>$C7-B13</f>
      </c>
      <c r="C14" s="78">
        <f>$C7-C13</f>
      </c>
      <c r="D14" s="78">
        <f>$C7-D13</f>
      </c>
      <c r="E14" s="78">
        <f>$C7-E13</f>
      </c>
      <c r="F14" s="78">
        <f>$C7-F13</f>
      </c>
      <c r="G14" s="78">
        <f>$C7-G13</f>
      </c>
      <c r="H14" s="78">
        <f>$C7-H13</f>
      </c>
      <c r="I14" s="78">
        <f>$C7-I13</f>
      </c>
      <c r="J14" s="78">
        <f>$C7-J13</f>
      </c>
      <c r="K14" s="78">
        <f>$C7-K13</f>
      </c>
      <c r="L14" s="78">
        <f>$C7-L13</f>
      </c>
      <c r="M14" s="78">
        <f>$C7-M13</f>
      </c>
      <c r="N14" s="78">
        <f>$C7-N13</f>
      </c>
      <c r="O14" s="78">
        <f>$C7-O13</f>
      </c>
      <c r="P14" s="2"/>
      <c r="Q14" s="2"/>
    </row>
    <row x14ac:dyDescent="0.25" r="15" customHeight="1" ht="19.5">
      <c r="A15" s="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"/>
      <c r="Q15" s="2"/>
    </row>
    <row x14ac:dyDescent="0.25" r="16" customHeight="1" ht="19.5">
      <c r="A16" s="12" t="s">
        <v>56</v>
      </c>
      <c r="B16" s="54" t="s">
        <v>57</v>
      </c>
      <c r="C16" s="54"/>
      <c r="D16" s="54"/>
      <c r="E16" s="54"/>
      <c r="F16" s="54"/>
      <c r="G16" s="22"/>
      <c r="H16" s="22"/>
      <c r="I16" s="22"/>
      <c r="J16" s="22"/>
      <c r="K16" s="22"/>
      <c r="L16" s="22"/>
      <c r="M16" s="22"/>
      <c r="N16" s="22"/>
      <c r="O16" s="22"/>
      <c r="P16" s="2"/>
      <c r="Q16" s="2"/>
    </row>
    <row x14ac:dyDescent="0.25" r="17" customHeight="1" ht="19.5">
      <c r="A17" s="12" t="s">
        <v>50</v>
      </c>
      <c r="B17" s="3">
        <v>10</v>
      </c>
      <c r="C17" s="3">
        <v>11</v>
      </c>
      <c r="D17" s="3">
        <v>12</v>
      </c>
      <c r="E17" s="3">
        <f>D17+1</f>
      </c>
      <c r="F17" s="3">
        <f>E17+1</f>
      </c>
      <c r="G17" s="3">
        <f>F17+1</f>
      </c>
      <c r="H17" s="3">
        <f>G17+1</f>
      </c>
      <c r="I17" s="3">
        <v>17</v>
      </c>
      <c r="J17" s="3">
        <v>18</v>
      </c>
      <c r="K17" s="3">
        <v>19</v>
      </c>
      <c r="L17" s="3">
        <v>19</v>
      </c>
      <c r="M17" s="3">
        <v>19</v>
      </c>
      <c r="N17" s="3">
        <v>19</v>
      </c>
      <c r="O17" s="3">
        <v>19</v>
      </c>
      <c r="P17" s="2"/>
      <c r="Q17" s="2"/>
    </row>
    <row x14ac:dyDescent="0.25" r="18" customHeight="1" ht="19.5">
      <c r="A18" s="79" t="s">
        <v>58</v>
      </c>
      <c r="B18" s="80">
        <v>1</v>
      </c>
      <c r="C18" s="80">
        <v>2</v>
      </c>
      <c r="D18" s="80">
        <v>3</v>
      </c>
      <c r="E18" s="80">
        <v>4</v>
      </c>
      <c r="F18" s="80">
        <v>5</v>
      </c>
      <c r="G18" s="80">
        <v>6</v>
      </c>
      <c r="H18" s="80">
        <v>7</v>
      </c>
      <c r="I18" s="80">
        <v>8</v>
      </c>
      <c r="J18" s="80">
        <v>9</v>
      </c>
      <c r="K18" s="80">
        <v>10</v>
      </c>
      <c r="L18" s="80">
        <v>11</v>
      </c>
      <c r="M18" s="80">
        <v>12</v>
      </c>
      <c r="N18" s="80">
        <v>13</v>
      </c>
      <c r="O18" s="80">
        <v>14</v>
      </c>
      <c r="P18" s="2"/>
      <c r="Q18" s="2"/>
    </row>
    <row x14ac:dyDescent="0.25" r="19" customHeight="1" ht="19.5">
      <c r="A19" s="81" t="s">
        <v>59</v>
      </c>
      <c r="B19" s="82">
        <v>114</v>
      </c>
      <c r="C19" s="82">
        <v>111</v>
      </c>
      <c r="D19" s="82">
        <v>105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2"/>
      <c r="Q19" s="2"/>
    </row>
    <row x14ac:dyDescent="0.25" r="20" customHeight="1" ht="19.5">
      <c r="A20" s="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"/>
      <c r="Q20" s="2"/>
    </row>
    <row x14ac:dyDescent="0.25" r="21" customHeight="1" ht="18.75">
      <c r="A21" s="84" t="s">
        <v>60</v>
      </c>
      <c r="B21" s="85">
        <f>Scrumtavle!C25</f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"/>
      <c r="Q21" s="2"/>
    </row>
    <row x14ac:dyDescent="0.25" r="22" customHeight="1" ht="19.5">
      <c r="A22" s="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"/>
      <c r="Q22" s="2"/>
    </row>
    <row x14ac:dyDescent="0.25" r="23" customHeight="1" ht="19.5">
      <c r="A23" s="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"/>
      <c r="Q23" s="2"/>
    </row>
    <row x14ac:dyDescent="0.25" r="24" customHeight="1" ht="19.5">
      <c r="A24" s="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"/>
      <c r="Q24" s="2"/>
    </row>
    <row x14ac:dyDescent="0.25" r="25" customHeight="1" ht="19.5">
      <c r="A25" s="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"/>
      <c r="Q25" s="2"/>
    </row>
    <row x14ac:dyDescent="0.25" r="26" customHeight="1" ht="19.5">
      <c r="A26" s="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"/>
      <c r="Q26" s="2"/>
    </row>
    <row x14ac:dyDescent="0.25" r="27" customHeight="1" ht="19.5">
      <c r="A27" s="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"/>
      <c r="Q27" s="2"/>
    </row>
    <row x14ac:dyDescent="0.25" r="28" customHeight="1" ht="19.5">
      <c r="A28" s="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12"/>
      <c r="Q28" s="2"/>
    </row>
  </sheetData>
  <mergeCells count="3">
    <mergeCell ref="C1:D1"/>
    <mergeCell ref="Q10:Q11"/>
    <mergeCell ref="B16:F16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/>
  </sheetViews>
  <sheetFormatPr defaultRowHeight="15" x14ac:dyDescent="0.25"/>
  <cols>
    <col min="1" max="1" style="42" width="14.147857142857141" customWidth="1" bestFit="1"/>
    <col min="2" max="2" style="42" width="25.862142857142857" customWidth="1" bestFit="1"/>
    <col min="3" max="3" style="53" width="13.005" customWidth="1" bestFit="1"/>
  </cols>
  <sheetData>
    <row x14ac:dyDescent="0.25" r="1" customHeight="1" ht="19.5">
      <c r="A1" s="2"/>
      <c r="B1" s="2"/>
      <c r="C1" s="48"/>
    </row>
    <row x14ac:dyDescent="0.25" r="2" customHeight="1" ht="19.5">
      <c r="A2" s="2"/>
      <c r="B2" s="49" t="s">
        <v>31</v>
      </c>
      <c r="C2" s="3"/>
    </row>
    <row x14ac:dyDescent="0.25" r="3" customHeight="1" ht="19.5">
      <c r="A3" s="2"/>
      <c r="B3" s="2"/>
      <c r="C3" s="48"/>
    </row>
    <row x14ac:dyDescent="0.25" r="4" customHeight="1" ht="19.5">
      <c r="A4" s="2"/>
      <c r="B4" s="2" t="s">
        <v>32</v>
      </c>
      <c r="C4" s="3"/>
    </row>
    <row x14ac:dyDescent="0.25" r="5" customHeight="1" ht="19.5">
      <c r="A5" s="2"/>
      <c r="B5" s="2" t="s">
        <v>33</v>
      </c>
      <c r="C5" s="3"/>
    </row>
    <row x14ac:dyDescent="0.25" r="6" customHeight="1" ht="19.5">
      <c r="A6" s="2"/>
      <c r="B6" s="2" t="s">
        <v>34</v>
      </c>
      <c r="C6" s="3"/>
    </row>
    <row x14ac:dyDescent="0.25" r="7" customHeight="1" ht="19.5">
      <c r="A7" s="2"/>
      <c r="B7" s="2"/>
      <c r="C7" s="48"/>
    </row>
    <row x14ac:dyDescent="0.25" r="8" customHeight="1" ht="19.5">
      <c r="A8" s="2"/>
      <c r="B8" s="2" t="s">
        <v>35</v>
      </c>
      <c r="C8" s="50">
        <v>44991</v>
      </c>
    </row>
    <row x14ac:dyDescent="0.25" r="9" customHeight="1" ht="19.5">
      <c r="A9" s="2"/>
      <c r="B9" s="2" t="s">
        <v>36</v>
      </c>
      <c r="C9" s="50">
        <v>45058</v>
      </c>
    </row>
    <row x14ac:dyDescent="0.25" r="10" customHeight="1" ht="19.5">
      <c r="A10" s="2"/>
      <c r="B10" s="2" t="s">
        <v>37</v>
      </c>
      <c r="C10" s="51" t="s">
        <v>38</v>
      </c>
    </row>
    <row x14ac:dyDescent="0.25" r="11" customHeight="1" ht="19.5">
      <c r="A11" s="2"/>
      <c r="B11" s="2" t="s">
        <v>39</v>
      </c>
      <c r="C11" s="52">
        <v>0.027</v>
      </c>
    </row>
    <row x14ac:dyDescent="0.25" r="12" customHeight="1" ht="19.5">
      <c r="A12" s="2"/>
      <c r="B12" s="2" t="s">
        <v>40</v>
      </c>
      <c r="C12" s="51" t="s">
        <v>38</v>
      </c>
    </row>
    <row x14ac:dyDescent="0.25" r="13" customHeight="1" ht="19.5">
      <c r="A13" s="2"/>
      <c r="B13" s="2" t="s">
        <v>41</v>
      </c>
      <c r="C13" s="5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X10"/>
  <sheetViews>
    <sheetView workbookViewId="0">
      <pane state="frozen" activePane="bottomLeft" topLeftCell="A4" ySplit="3" xSplit="0"/>
    </sheetView>
  </sheetViews>
  <sheetFormatPr defaultRowHeight="15" x14ac:dyDescent="0.25"/>
  <cols>
    <col min="1" max="1" style="41" width="14.147857142857141" customWidth="1" bestFit="1" hidden="1"/>
    <col min="2" max="2" style="42" width="14.147857142857141" customWidth="1" bestFit="1" hidden="1"/>
    <col min="3" max="3" style="42" width="14.147857142857141" customWidth="1" bestFit="1" hidden="1"/>
    <col min="4" max="4" style="43" width="14.147857142857141" customWidth="1" bestFit="1" hidden="1"/>
    <col min="5" max="5" style="43" width="14.147857142857141" customWidth="1" bestFit="1" hidden="1"/>
    <col min="6" max="6" style="42" width="14.147857142857141" customWidth="1" bestFit="1" hidden="1"/>
    <col min="7" max="7" style="44" width="9.290714285714287" customWidth="1" bestFit="1"/>
    <col min="8" max="8" style="42" width="27.719285714285714" customWidth="1" bestFit="1"/>
    <col min="9" max="9" style="45" width="14.719285714285713" customWidth="1" bestFit="1"/>
    <col min="10" max="10" style="45" width="14.719285714285713" customWidth="1" bestFit="1"/>
    <col min="11" max="11" style="46" width="14.719285714285713" customWidth="1" bestFit="1"/>
    <col min="12" max="12" style="43" width="2.7192857142857143" customWidth="1" bestFit="1"/>
    <col min="13" max="13" style="43" width="2.7192857142857143" customWidth="1" bestFit="1"/>
    <col min="14" max="14" style="43" width="2.7192857142857143" customWidth="1" bestFit="1"/>
    <col min="15" max="15" style="47" width="2.7192857142857143" customWidth="1" bestFit="1"/>
    <col min="16" max="16" style="43" width="2.7192857142857143" customWidth="1" bestFit="1"/>
    <col min="17" max="17" style="43" width="2.7192857142857143" customWidth="1" bestFit="1"/>
    <col min="18" max="18" style="43" width="2.7192857142857143" customWidth="1" bestFit="1"/>
    <col min="19" max="19" style="43" width="2.7192857142857143" customWidth="1" bestFit="1"/>
    <col min="20" max="20" style="43" width="2.7192857142857143" customWidth="1" bestFit="1"/>
    <col min="21" max="21" style="43" width="2.7192857142857143" customWidth="1" bestFit="1"/>
    <col min="22" max="22" style="43" width="2.7192857142857143" customWidth="1" bestFit="1"/>
    <col min="23" max="23" style="43" width="2.7192857142857143" customWidth="1" bestFit="1"/>
    <col min="24" max="24" style="43" width="2.7192857142857143" customWidth="1" bestFit="1"/>
    <col min="25" max="25" style="43" width="2.7192857142857143" customWidth="1" bestFit="1"/>
    <col min="26" max="26" style="43" width="2.7192857142857143" customWidth="1" bestFit="1"/>
    <col min="27" max="27" style="43" width="2.7192857142857143" customWidth="1" bestFit="1"/>
    <col min="28" max="28" style="43" width="2.7192857142857143" customWidth="1" bestFit="1"/>
    <col min="29" max="29" style="43" width="2.7192857142857143" customWidth="1" bestFit="1"/>
    <col min="30" max="30" style="43" width="2.7192857142857143" customWidth="1" bestFit="1"/>
    <col min="31" max="31" style="43" width="2.7192857142857143" customWidth="1" bestFit="1"/>
    <col min="32" max="32" style="43" width="2.7192857142857143" customWidth="1" bestFit="1"/>
    <col min="33" max="33" style="43" width="2.7192857142857143" customWidth="1" bestFit="1"/>
    <col min="34" max="34" style="43" width="2.7192857142857143" customWidth="1" bestFit="1"/>
    <col min="35" max="35" style="43" width="2.7192857142857143" customWidth="1" bestFit="1"/>
    <col min="36" max="36" style="43" width="2.7192857142857143" customWidth="1" bestFit="1"/>
    <col min="37" max="37" style="43" width="2.7192857142857143" customWidth="1" bestFit="1"/>
    <col min="38" max="38" style="43" width="2.7192857142857143" customWidth="1" bestFit="1"/>
    <col min="39" max="39" style="43" width="2.7192857142857143" customWidth="1" bestFit="1"/>
    <col min="40" max="40" style="43" width="2.7192857142857143" customWidth="1" bestFit="1"/>
    <col min="41" max="41" style="43" width="2.7192857142857143" customWidth="1" bestFit="1"/>
    <col min="42" max="42" style="43" width="2.7192857142857143" customWidth="1" bestFit="1"/>
    <col min="43" max="43" style="43" width="2.7192857142857143" customWidth="1" bestFit="1"/>
    <col min="44" max="44" style="43" width="2.7192857142857143" customWidth="1" bestFit="1"/>
    <col min="45" max="45" style="43" width="2.7192857142857143" customWidth="1" bestFit="1"/>
    <col min="46" max="46" style="43" width="2.7192857142857143" customWidth="1" bestFit="1"/>
    <col min="47" max="47" style="43" width="2.7192857142857143" customWidth="1" bestFit="1"/>
    <col min="48" max="48" style="43" width="2.7192857142857143" customWidth="1" bestFit="1"/>
    <col min="49" max="49" style="43" width="2.7192857142857143" customWidth="1" bestFit="1"/>
    <col min="50" max="50" style="43" width="2.7192857142857143" customWidth="1" bestFit="1"/>
    <col min="51" max="51" style="43" width="2.7192857142857143" customWidth="1" bestFit="1"/>
    <col min="52" max="52" style="43" width="2.7192857142857143" customWidth="1" bestFit="1"/>
    <col min="53" max="53" style="43" width="2.7192857142857143" customWidth="1" bestFit="1"/>
    <col min="54" max="54" style="43" width="2.7192857142857143" customWidth="1" bestFit="1"/>
    <col min="55" max="55" style="43" width="2.7192857142857143" customWidth="1" bestFit="1"/>
    <col min="56" max="56" style="43" width="2.7192857142857143" customWidth="1" bestFit="1"/>
    <col min="57" max="57" style="43" width="2.7192857142857143" customWidth="1" bestFit="1"/>
    <col min="58" max="58" style="43" width="2.7192857142857143" customWidth="1" bestFit="1"/>
    <col min="59" max="59" style="43" width="2.7192857142857143" customWidth="1" bestFit="1"/>
    <col min="60" max="60" style="43" width="2.7192857142857143" customWidth="1" bestFit="1"/>
    <col min="61" max="61" style="43" width="2.7192857142857143" customWidth="1" bestFit="1"/>
    <col min="62" max="62" style="43" width="2.7192857142857143" customWidth="1" bestFit="1"/>
    <col min="63" max="63" style="43" width="2.7192857142857143" customWidth="1" bestFit="1"/>
    <col min="64" max="64" style="43" width="2.7192857142857143" customWidth="1" bestFit="1"/>
    <col min="65" max="65" style="43" width="2.7192857142857143" customWidth="1" bestFit="1"/>
    <col min="66" max="66" style="43" width="2.7192857142857143" customWidth="1" bestFit="1"/>
    <col min="67" max="67" style="43" width="2.7192857142857143" customWidth="1" bestFit="1"/>
    <col min="68" max="68" style="43" width="2.7192857142857143" customWidth="1" bestFit="1"/>
    <col min="69" max="69" style="43" width="2.7192857142857143" customWidth="1" bestFit="1"/>
    <col min="70" max="70" style="43" width="2.7192857142857143" customWidth="1" bestFit="1"/>
    <col min="71" max="71" style="43" width="2.7192857142857143" customWidth="1" bestFit="1"/>
    <col min="72" max="72" style="43" width="2.7192857142857143" customWidth="1" bestFit="1"/>
    <col min="73" max="73" style="43" width="2.7192857142857143" customWidth="1" bestFit="1"/>
    <col min="74" max="74" style="43" width="2.7192857142857143" customWidth="1" bestFit="1"/>
    <col min="75" max="75" style="47" width="2.7192857142857143" customWidth="1" bestFit="1"/>
    <col min="76" max="76" style="47" width="2.7192857142857143" customWidth="1" bestFit="1"/>
    <col min="77" max="77" style="47" width="2.7192857142857143" customWidth="1" bestFit="1"/>
    <col min="78" max="78" style="47" width="2.7192857142857143" customWidth="1" bestFit="1"/>
    <col min="79" max="79" style="47" width="2.7192857142857143" customWidth="1" bestFit="1"/>
    <col min="80" max="80" style="43" width="2.7192857142857143" customWidth="1" bestFit="1"/>
    <col min="81" max="81" style="43" width="2.7192857142857143" customWidth="1" bestFit="1"/>
    <col min="82" max="82" style="43" width="2.7192857142857143" customWidth="1" bestFit="1"/>
    <col min="83" max="83" style="43" width="2.7192857142857143" customWidth="1" bestFit="1"/>
    <col min="84" max="84" style="43" width="2.7192857142857143" customWidth="1" bestFit="1"/>
    <col min="85" max="85" style="43" width="2.7192857142857143" customWidth="1" bestFit="1"/>
    <col min="86" max="86" style="43" width="2.7192857142857143" customWidth="1" bestFit="1"/>
    <col min="87" max="87" style="43" width="2.7192857142857143" customWidth="1" bestFit="1"/>
    <col min="88" max="88" style="43" width="2.7192857142857143" customWidth="1" bestFit="1"/>
    <col min="89" max="89" style="43" width="2.7192857142857143" customWidth="1" bestFit="1"/>
    <col min="90" max="90" style="43" width="2.7192857142857143" customWidth="1" bestFit="1"/>
    <col min="91" max="91" style="43" width="2.7192857142857143" customWidth="1" bestFit="1"/>
    <col min="92" max="92" style="43" width="2.7192857142857143" customWidth="1" bestFit="1"/>
    <col min="93" max="93" style="43" width="2.7192857142857143" customWidth="1" bestFit="1"/>
    <col min="94" max="94" style="43" width="2.7192857142857143" customWidth="1" bestFit="1"/>
    <col min="95" max="95" style="43" width="2.7192857142857143" customWidth="1" bestFit="1"/>
    <col min="96" max="96" style="43" width="2.7192857142857143" customWidth="1" bestFit="1"/>
    <col min="97" max="97" style="43" width="2.7192857142857143" customWidth="1" bestFit="1"/>
    <col min="98" max="98" style="43" width="2.7192857142857143" customWidth="1" bestFit="1"/>
    <col min="99" max="99" style="43" width="2.7192857142857143" customWidth="1" bestFit="1"/>
    <col min="100" max="100" style="43" width="2.7192857142857143" customWidth="1" bestFit="1"/>
    <col min="101" max="101" style="43" width="2.7192857142857143" customWidth="1" bestFit="1"/>
    <col min="102" max="102" style="43" width="2.7192857142857143" customWidth="1" bestFit="1"/>
  </cols>
  <sheetData>
    <row x14ac:dyDescent="0.25" r="1" customHeight="1" ht="19.5">
      <c r="A1" s="1"/>
      <c r="B1" s="2"/>
      <c r="C1" s="2"/>
      <c r="D1" s="3"/>
      <c r="E1" s="3"/>
      <c r="F1" s="2"/>
      <c r="G1" s="4"/>
      <c r="H1" s="2"/>
      <c r="I1" s="3"/>
      <c r="J1" s="3"/>
      <c r="K1" s="3"/>
      <c r="L1" s="5" t="s">
        <v>0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7"/>
      <c r="AL1" s="5" t="s">
        <v>1</v>
      </c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7"/>
      <c r="BP1" s="5" t="s">
        <v>2</v>
      </c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7"/>
      <c r="CU1" s="5"/>
      <c r="CV1" s="8"/>
      <c r="CW1" s="8"/>
      <c r="CX1" s="8"/>
    </row>
    <row x14ac:dyDescent="0.25" r="2" customHeight="1" ht="19.5">
      <c r="A2" s="9">
        <v>17</v>
      </c>
      <c r="B2" s="10"/>
      <c r="C2" s="10"/>
      <c r="D2" s="10"/>
      <c r="E2" s="10"/>
      <c r="F2" s="2"/>
      <c r="G2" s="11" t="s">
        <v>3</v>
      </c>
      <c r="H2" s="12" t="s">
        <v>4</v>
      </c>
      <c r="I2" s="13" t="s">
        <v>5</v>
      </c>
      <c r="J2" s="13" t="s">
        <v>6</v>
      </c>
      <c r="K2" s="14" t="s">
        <v>7</v>
      </c>
      <c r="L2" s="15">
        <v>6</v>
      </c>
      <c r="M2" s="16">
        <v>7</v>
      </c>
      <c r="N2" s="16">
        <v>8</v>
      </c>
      <c r="O2" s="16">
        <v>9</v>
      </c>
      <c r="P2" s="16">
        <v>10</v>
      </c>
      <c r="Q2" s="16">
        <v>11</v>
      </c>
      <c r="R2" s="16">
        <v>12</v>
      </c>
      <c r="S2" s="15">
        <v>13</v>
      </c>
      <c r="T2" s="16">
        <v>14</v>
      </c>
      <c r="U2" s="16">
        <v>15</v>
      </c>
      <c r="V2" s="16">
        <v>16</v>
      </c>
      <c r="W2" s="16">
        <v>17</v>
      </c>
      <c r="X2" s="16">
        <v>18</v>
      </c>
      <c r="Y2" s="16">
        <v>19</v>
      </c>
      <c r="Z2" s="15">
        <v>20</v>
      </c>
      <c r="AA2" s="16">
        <v>21</v>
      </c>
      <c r="AB2" s="16">
        <v>22</v>
      </c>
      <c r="AC2" s="16">
        <v>23</v>
      </c>
      <c r="AD2" s="16">
        <v>24</v>
      </c>
      <c r="AE2" s="16">
        <v>25</v>
      </c>
      <c r="AF2" s="16">
        <v>26</v>
      </c>
      <c r="AG2" s="15">
        <v>27</v>
      </c>
      <c r="AH2" s="16">
        <v>28</v>
      </c>
      <c r="AI2" s="16">
        <v>29</v>
      </c>
      <c r="AJ2" s="16">
        <v>30</v>
      </c>
      <c r="AK2" s="16">
        <v>31</v>
      </c>
      <c r="AL2" s="16">
        <v>1</v>
      </c>
      <c r="AM2" s="17">
        <v>2</v>
      </c>
      <c r="AN2" s="15">
        <v>3</v>
      </c>
      <c r="AO2" s="16">
        <v>4</v>
      </c>
      <c r="AP2" s="16">
        <v>5</v>
      </c>
      <c r="AQ2" s="16">
        <v>6</v>
      </c>
      <c r="AR2" s="16">
        <v>7</v>
      </c>
      <c r="AS2" s="16">
        <v>8</v>
      </c>
      <c r="AT2" s="16">
        <v>9</v>
      </c>
      <c r="AU2" s="15">
        <v>10</v>
      </c>
      <c r="AV2" s="16">
        <v>11</v>
      </c>
      <c r="AW2" s="16">
        <v>12</v>
      </c>
      <c r="AX2" s="16">
        <v>13</v>
      </c>
      <c r="AY2" s="16">
        <v>14</v>
      </c>
      <c r="AZ2" s="16">
        <v>15</v>
      </c>
      <c r="BA2" s="16">
        <v>16</v>
      </c>
      <c r="BB2" s="15">
        <v>17</v>
      </c>
      <c r="BC2" s="16">
        <v>18</v>
      </c>
      <c r="BD2" s="16">
        <v>19</v>
      </c>
      <c r="BE2" s="16">
        <v>20</v>
      </c>
      <c r="BF2" s="16">
        <v>21</v>
      </c>
      <c r="BG2" s="16">
        <v>22</v>
      </c>
      <c r="BH2" s="16">
        <v>23</v>
      </c>
      <c r="BI2" s="15">
        <v>24</v>
      </c>
      <c r="BJ2" s="16">
        <v>25</v>
      </c>
      <c r="BK2" s="16">
        <v>26</v>
      </c>
      <c r="BL2" s="16">
        <v>27</v>
      </c>
      <c r="BM2" s="16">
        <v>28</v>
      </c>
      <c r="BN2" s="16">
        <v>29</v>
      </c>
      <c r="BO2" s="16">
        <v>30</v>
      </c>
      <c r="BP2" s="15">
        <v>1</v>
      </c>
      <c r="BQ2" s="16">
        <v>2</v>
      </c>
      <c r="BR2" s="16">
        <v>3</v>
      </c>
      <c r="BS2" s="16">
        <v>4</v>
      </c>
      <c r="BT2" s="16">
        <v>5</v>
      </c>
      <c r="BU2" s="16">
        <v>6</v>
      </c>
      <c r="BV2" s="17">
        <v>7</v>
      </c>
      <c r="BW2" s="15">
        <v>8</v>
      </c>
      <c r="BX2" s="16">
        <v>9</v>
      </c>
      <c r="BY2" s="16">
        <v>10</v>
      </c>
      <c r="BZ2" s="16">
        <v>11</v>
      </c>
      <c r="CA2" s="16">
        <v>12</v>
      </c>
      <c r="CB2" s="16">
        <v>13</v>
      </c>
      <c r="CC2" s="16">
        <v>14</v>
      </c>
      <c r="CD2" s="15">
        <v>15</v>
      </c>
      <c r="CE2" s="16">
        <v>16</v>
      </c>
      <c r="CF2" s="16">
        <v>17</v>
      </c>
      <c r="CG2" s="16">
        <v>18</v>
      </c>
      <c r="CH2" s="16">
        <v>19</v>
      </c>
      <c r="CI2" s="16">
        <v>20</v>
      </c>
      <c r="CJ2" s="16">
        <v>21</v>
      </c>
      <c r="CK2" s="15">
        <v>22</v>
      </c>
      <c r="CL2" s="16">
        <v>23</v>
      </c>
      <c r="CM2" s="16">
        <v>24</v>
      </c>
      <c r="CN2" s="16">
        <v>25</v>
      </c>
      <c r="CO2" s="16">
        <v>26</v>
      </c>
      <c r="CP2" s="16">
        <v>27</v>
      </c>
      <c r="CQ2" s="16">
        <v>28</v>
      </c>
      <c r="CR2" s="15">
        <v>29</v>
      </c>
      <c r="CS2" s="16">
        <v>30</v>
      </c>
      <c r="CT2" s="16">
        <v>31</v>
      </c>
      <c r="CU2" s="16">
        <v>1</v>
      </c>
      <c r="CV2" s="16">
        <v>2</v>
      </c>
      <c r="CW2" s="16">
        <v>3</v>
      </c>
      <c r="CX2" s="17">
        <v>4</v>
      </c>
    </row>
    <row x14ac:dyDescent="0.25" r="3" customHeight="1" ht="19.5">
      <c r="A3" s="1"/>
      <c r="B3" s="2"/>
      <c r="C3" s="2"/>
      <c r="D3" s="3"/>
      <c r="E3" s="3"/>
      <c r="F3" s="2"/>
      <c r="G3" s="4"/>
      <c r="H3" s="2"/>
      <c r="I3" s="3"/>
      <c r="J3" s="3"/>
      <c r="K3" s="3"/>
      <c r="L3" s="18" t="s">
        <v>8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8" t="s">
        <v>8</v>
      </c>
      <c r="T3" s="19" t="s">
        <v>9</v>
      </c>
      <c r="U3" s="19" t="s">
        <v>10</v>
      </c>
      <c r="V3" s="19" t="s">
        <v>11</v>
      </c>
      <c r="W3" s="19" t="s">
        <v>12</v>
      </c>
      <c r="X3" s="19" t="s">
        <v>13</v>
      </c>
      <c r="Y3" s="19" t="s">
        <v>14</v>
      </c>
      <c r="Z3" s="18" t="s">
        <v>8</v>
      </c>
      <c r="AA3" s="19" t="s">
        <v>9</v>
      </c>
      <c r="AB3" s="19" t="s">
        <v>10</v>
      </c>
      <c r="AC3" s="19" t="s">
        <v>11</v>
      </c>
      <c r="AD3" s="19" t="s">
        <v>12</v>
      </c>
      <c r="AE3" s="19" t="s">
        <v>13</v>
      </c>
      <c r="AF3" s="19" t="s">
        <v>14</v>
      </c>
      <c r="AG3" s="18" t="s">
        <v>8</v>
      </c>
      <c r="AH3" s="19" t="s">
        <v>9</v>
      </c>
      <c r="AI3" s="19" t="s">
        <v>10</v>
      </c>
      <c r="AJ3" s="19" t="s">
        <v>11</v>
      </c>
      <c r="AK3" s="19" t="s">
        <v>12</v>
      </c>
      <c r="AL3" s="19" t="s">
        <v>13</v>
      </c>
      <c r="AM3" s="20" t="s">
        <v>14</v>
      </c>
      <c r="AN3" s="18" t="s">
        <v>8</v>
      </c>
      <c r="AO3" s="19" t="s">
        <v>9</v>
      </c>
      <c r="AP3" s="19" t="s">
        <v>10</v>
      </c>
      <c r="AQ3" s="19" t="s">
        <v>11</v>
      </c>
      <c r="AR3" s="19" t="s">
        <v>12</v>
      </c>
      <c r="AS3" s="19" t="s">
        <v>13</v>
      </c>
      <c r="AT3" s="19" t="s">
        <v>14</v>
      </c>
      <c r="AU3" s="18" t="s">
        <v>8</v>
      </c>
      <c r="AV3" s="19" t="s">
        <v>9</v>
      </c>
      <c r="AW3" s="19" t="s">
        <v>10</v>
      </c>
      <c r="AX3" s="19" t="s">
        <v>11</v>
      </c>
      <c r="AY3" s="19" t="s">
        <v>12</v>
      </c>
      <c r="AZ3" s="19" t="s">
        <v>13</v>
      </c>
      <c r="BA3" s="19" t="s">
        <v>14</v>
      </c>
      <c r="BB3" s="18" t="s">
        <v>8</v>
      </c>
      <c r="BC3" s="19" t="s">
        <v>9</v>
      </c>
      <c r="BD3" s="19" t="s">
        <v>10</v>
      </c>
      <c r="BE3" s="19" t="s">
        <v>11</v>
      </c>
      <c r="BF3" s="19" t="s">
        <v>12</v>
      </c>
      <c r="BG3" s="19" t="s">
        <v>13</v>
      </c>
      <c r="BH3" s="19" t="s">
        <v>14</v>
      </c>
      <c r="BI3" s="18" t="s">
        <v>8</v>
      </c>
      <c r="BJ3" s="19" t="s">
        <v>9</v>
      </c>
      <c r="BK3" s="19" t="s">
        <v>10</v>
      </c>
      <c r="BL3" s="19" t="s">
        <v>11</v>
      </c>
      <c r="BM3" s="19" t="s">
        <v>12</v>
      </c>
      <c r="BN3" s="19" t="s">
        <v>13</v>
      </c>
      <c r="BO3" s="19" t="s">
        <v>14</v>
      </c>
      <c r="BP3" s="18" t="s">
        <v>8</v>
      </c>
      <c r="BQ3" s="19" t="s">
        <v>9</v>
      </c>
      <c r="BR3" s="19" t="s">
        <v>10</v>
      </c>
      <c r="BS3" s="19" t="s">
        <v>11</v>
      </c>
      <c r="BT3" s="19" t="s">
        <v>12</v>
      </c>
      <c r="BU3" s="19" t="s">
        <v>13</v>
      </c>
      <c r="BV3" s="20" t="s">
        <v>14</v>
      </c>
      <c r="BW3" s="18" t="s">
        <v>8</v>
      </c>
      <c r="BX3" s="19" t="s">
        <v>9</v>
      </c>
      <c r="BY3" s="19" t="s">
        <v>10</v>
      </c>
      <c r="BZ3" s="19" t="s">
        <v>11</v>
      </c>
      <c r="CA3" s="19" t="s">
        <v>12</v>
      </c>
      <c r="CB3" s="19" t="s">
        <v>13</v>
      </c>
      <c r="CC3" s="19" t="s">
        <v>14</v>
      </c>
      <c r="CD3" s="18" t="s">
        <v>8</v>
      </c>
      <c r="CE3" s="19" t="s">
        <v>9</v>
      </c>
      <c r="CF3" s="19" t="s">
        <v>10</v>
      </c>
      <c r="CG3" s="19" t="s">
        <v>11</v>
      </c>
      <c r="CH3" s="19" t="s">
        <v>12</v>
      </c>
      <c r="CI3" s="19" t="s">
        <v>13</v>
      </c>
      <c r="CJ3" s="19" t="s">
        <v>14</v>
      </c>
      <c r="CK3" s="18" t="s">
        <v>8</v>
      </c>
      <c r="CL3" s="19" t="s">
        <v>9</v>
      </c>
      <c r="CM3" s="19" t="s">
        <v>10</v>
      </c>
      <c r="CN3" s="19" t="s">
        <v>11</v>
      </c>
      <c r="CO3" s="19" t="s">
        <v>12</v>
      </c>
      <c r="CP3" s="19" t="s">
        <v>13</v>
      </c>
      <c r="CQ3" s="19" t="s">
        <v>14</v>
      </c>
      <c r="CR3" s="18" t="s">
        <v>8</v>
      </c>
      <c r="CS3" s="19" t="s">
        <v>9</v>
      </c>
      <c r="CT3" s="19" t="s">
        <v>10</v>
      </c>
      <c r="CU3" s="19" t="s">
        <v>11</v>
      </c>
      <c r="CV3" s="19" t="s">
        <v>12</v>
      </c>
      <c r="CW3" s="19" t="s">
        <v>13</v>
      </c>
      <c r="CX3" s="20" t="s">
        <v>14</v>
      </c>
    </row>
    <row x14ac:dyDescent="0.25" r="4" customHeight="1" ht="19.5">
      <c r="A4" s="21">
        <v>1</v>
      </c>
      <c r="B4" s="2"/>
      <c r="C4" s="2"/>
      <c r="D4" s="22"/>
      <c r="E4" s="22"/>
      <c r="F4" s="2"/>
      <c r="G4" s="23" t="s">
        <v>15</v>
      </c>
      <c r="H4" s="24" t="s">
        <v>16</v>
      </c>
      <c r="I4" s="25">
        <v>44991</v>
      </c>
      <c r="J4" s="25">
        <v>44994</v>
      </c>
      <c r="K4" s="26">
        <v>0.9</v>
      </c>
      <c r="L4" s="27" t="s">
        <v>17</v>
      </c>
      <c r="M4" s="28" t="s">
        <v>17</v>
      </c>
      <c r="N4" s="28" t="s">
        <v>17</v>
      </c>
      <c r="O4" s="29" t="s">
        <v>18</v>
      </c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30"/>
      <c r="BX4" s="30"/>
      <c r="BY4" s="30"/>
      <c r="BZ4" s="30"/>
      <c r="CA4" s="30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</row>
    <row x14ac:dyDescent="0.25" r="5" customHeight="1" ht="19.5">
      <c r="A5" s="21">
        <v>2</v>
      </c>
      <c r="B5" s="2"/>
      <c r="C5" s="2"/>
      <c r="D5" s="22"/>
      <c r="E5" s="22"/>
      <c r="F5" s="2"/>
      <c r="G5" s="23" t="s">
        <v>19</v>
      </c>
      <c r="H5" s="24" t="s">
        <v>20</v>
      </c>
      <c r="I5" s="25">
        <v>44994</v>
      </c>
      <c r="J5" s="25">
        <v>44998</v>
      </c>
      <c r="K5" s="31">
        <v>0.2</v>
      </c>
      <c r="L5" s="22"/>
      <c r="M5" s="22"/>
      <c r="N5" s="22"/>
      <c r="O5" s="32" t="s">
        <v>18</v>
      </c>
      <c r="P5" s="33"/>
      <c r="Q5" s="33"/>
      <c r="R5" s="33"/>
      <c r="S5" s="34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30"/>
      <c r="BX5" s="30"/>
      <c r="BY5" s="30"/>
      <c r="BZ5" s="30"/>
      <c r="CA5" s="30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</row>
    <row x14ac:dyDescent="0.25" r="6" customHeight="1" ht="19.5">
      <c r="A6" s="21">
        <v>13</v>
      </c>
      <c r="B6" s="2"/>
      <c r="C6" s="2"/>
      <c r="D6" s="22"/>
      <c r="E6" s="22"/>
      <c r="F6" s="2"/>
      <c r="G6" s="23" t="s">
        <v>21</v>
      </c>
      <c r="H6" s="35" t="s">
        <v>22</v>
      </c>
      <c r="I6" s="25">
        <v>44998</v>
      </c>
      <c r="J6" s="25">
        <v>45001</v>
      </c>
      <c r="K6" s="36">
        <v>0</v>
      </c>
      <c r="L6" s="22"/>
      <c r="M6" s="22"/>
      <c r="N6" s="22"/>
      <c r="O6" s="37" t="s">
        <v>18</v>
      </c>
      <c r="P6" s="22"/>
      <c r="Q6" s="22"/>
      <c r="R6" s="22"/>
      <c r="S6" s="38"/>
      <c r="T6" s="39"/>
      <c r="U6" s="39"/>
      <c r="V6" s="39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30"/>
      <c r="BX6" s="30"/>
      <c r="BY6" s="30"/>
      <c r="BZ6" s="30"/>
      <c r="CA6" s="30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</row>
    <row x14ac:dyDescent="0.25" r="7" customHeight="1" ht="19.5">
      <c r="A7" s="21">
        <v>14</v>
      </c>
      <c r="B7" s="2"/>
      <c r="C7" s="2"/>
      <c r="D7" s="22"/>
      <c r="E7" s="22"/>
      <c r="F7" s="2"/>
      <c r="G7" s="23" t="s">
        <v>23</v>
      </c>
      <c r="H7" s="35" t="s">
        <v>24</v>
      </c>
      <c r="I7" s="25">
        <v>45001</v>
      </c>
      <c r="J7" s="25">
        <v>45050</v>
      </c>
      <c r="K7" s="36">
        <v>0</v>
      </c>
      <c r="L7" s="22"/>
      <c r="M7" s="22"/>
      <c r="N7" s="22"/>
      <c r="O7" s="37" t="s">
        <v>18</v>
      </c>
      <c r="P7" s="22"/>
      <c r="Q7" s="22"/>
      <c r="R7" s="22"/>
      <c r="S7" s="22"/>
      <c r="T7" s="22"/>
      <c r="U7" s="22"/>
      <c r="V7" s="39"/>
      <c r="W7" s="39"/>
      <c r="X7" s="39"/>
      <c r="Y7" s="39"/>
      <c r="Z7" s="38"/>
      <c r="AA7" s="39"/>
      <c r="AB7" s="39"/>
      <c r="AC7" s="39"/>
      <c r="AD7" s="39"/>
      <c r="AE7" s="39"/>
      <c r="AF7" s="39"/>
      <c r="AG7" s="38"/>
      <c r="AH7" s="39"/>
      <c r="AI7" s="39"/>
      <c r="AJ7" s="39"/>
      <c r="AK7" s="39"/>
      <c r="AL7" s="39"/>
      <c r="AM7" s="40"/>
      <c r="AN7" s="38"/>
      <c r="AO7" s="39"/>
      <c r="AP7" s="39"/>
      <c r="AQ7" s="39"/>
      <c r="AR7" s="39"/>
      <c r="AS7" s="39"/>
      <c r="AT7" s="39"/>
      <c r="AU7" s="38"/>
      <c r="AV7" s="39"/>
      <c r="AW7" s="39"/>
      <c r="AX7" s="39"/>
      <c r="AY7" s="39"/>
      <c r="AZ7" s="39"/>
      <c r="BA7" s="39"/>
      <c r="BB7" s="38"/>
      <c r="BC7" s="39"/>
      <c r="BD7" s="39"/>
      <c r="BE7" s="39"/>
      <c r="BF7" s="39"/>
      <c r="BG7" s="39"/>
      <c r="BH7" s="39"/>
      <c r="BI7" s="38"/>
      <c r="BJ7" s="39"/>
      <c r="BK7" s="39"/>
      <c r="BL7" s="39"/>
      <c r="BM7" s="39"/>
      <c r="BN7" s="39"/>
      <c r="BO7" s="39"/>
      <c r="BP7" s="38"/>
      <c r="BQ7" s="39"/>
      <c r="BR7" s="39"/>
      <c r="BS7" s="39"/>
      <c r="BT7" s="22"/>
      <c r="BU7" s="22"/>
      <c r="BV7" s="22"/>
      <c r="BW7" s="30"/>
      <c r="BX7" s="30"/>
      <c r="BY7" s="30"/>
      <c r="BZ7" s="30"/>
      <c r="CA7" s="30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</row>
    <row x14ac:dyDescent="0.25" r="8" customHeight="1" ht="19.5">
      <c r="A8" s="21">
        <v>15</v>
      </c>
      <c r="B8" s="2"/>
      <c r="C8" s="2"/>
      <c r="D8" s="22"/>
      <c r="E8" s="22"/>
      <c r="F8" s="2"/>
      <c r="G8" s="23" t="s">
        <v>25</v>
      </c>
      <c r="H8" s="35" t="s">
        <v>26</v>
      </c>
      <c r="I8" s="25">
        <v>45001</v>
      </c>
      <c r="J8" s="25">
        <v>45050</v>
      </c>
      <c r="K8" s="36">
        <v>0</v>
      </c>
      <c r="L8" s="22"/>
      <c r="M8" s="22"/>
      <c r="N8" s="22"/>
      <c r="O8" s="37" t="s">
        <v>18</v>
      </c>
      <c r="P8" s="22"/>
      <c r="Q8" s="22"/>
      <c r="R8" s="22"/>
      <c r="S8" s="22"/>
      <c r="T8" s="22"/>
      <c r="U8" s="22"/>
      <c r="V8" s="39"/>
      <c r="W8" s="39"/>
      <c r="X8" s="39"/>
      <c r="Y8" s="39"/>
      <c r="Z8" s="38"/>
      <c r="AA8" s="39"/>
      <c r="AB8" s="39"/>
      <c r="AC8" s="39"/>
      <c r="AD8" s="39"/>
      <c r="AE8" s="39"/>
      <c r="AF8" s="39"/>
      <c r="AG8" s="38"/>
      <c r="AH8" s="39"/>
      <c r="AI8" s="39"/>
      <c r="AJ8" s="39"/>
      <c r="AK8" s="39"/>
      <c r="AL8" s="39"/>
      <c r="AM8" s="40"/>
      <c r="AN8" s="38"/>
      <c r="AO8" s="39"/>
      <c r="AP8" s="39"/>
      <c r="AQ8" s="39"/>
      <c r="AR8" s="39"/>
      <c r="AS8" s="39"/>
      <c r="AT8" s="39"/>
      <c r="AU8" s="38"/>
      <c r="AV8" s="39"/>
      <c r="AW8" s="39"/>
      <c r="AX8" s="39"/>
      <c r="AY8" s="39"/>
      <c r="AZ8" s="39"/>
      <c r="BA8" s="39"/>
      <c r="BB8" s="38"/>
      <c r="BC8" s="39"/>
      <c r="BD8" s="39"/>
      <c r="BE8" s="39"/>
      <c r="BF8" s="39"/>
      <c r="BG8" s="39"/>
      <c r="BH8" s="39"/>
      <c r="BI8" s="38"/>
      <c r="BJ8" s="39"/>
      <c r="BK8" s="39"/>
      <c r="BL8" s="39"/>
      <c r="BM8" s="39"/>
      <c r="BN8" s="39"/>
      <c r="BO8" s="39"/>
      <c r="BP8" s="38"/>
      <c r="BQ8" s="39"/>
      <c r="BR8" s="39"/>
      <c r="BS8" s="39"/>
      <c r="BT8" s="22"/>
      <c r="BU8" s="22"/>
      <c r="BV8" s="22"/>
      <c r="BW8" s="30"/>
      <c r="BX8" s="30"/>
      <c r="BY8" s="30"/>
      <c r="BZ8" s="30"/>
      <c r="CA8" s="30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</row>
    <row x14ac:dyDescent="0.25" r="9" customHeight="1" ht="19.5">
      <c r="A9" s="21">
        <v>16</v>
      </c>
      <c r="B9" s="2"/>
      <c r="C9" s="2"/>
      <c r="D9" s="22"/>
      <c r="E9" s="22"/>
      <c r="F9" s="2"/>
      <c r="G9" s="23" t="s">
        <v>27</v>
      </c>
      <c r="H9" s="35" t="s">
        <v>28</v>
      </c>
      <c r="I9" s="25">
        <v>45001</v>
      </c>
      <c r="J9" s="25">
        <v>45050</v>
      </c>
      <c r="K9" s="36">
        <v>0</v>
      </c>
      <c r="L9" s="22"/>
      <c r="M9" s="22"/>
      <c r="N9" s="22"/>
      <c r="O9" s="37" t="s">
        <v>18</v>
      </c>
      <c r="P9" s="22"/>
      <c r="Q9" s="22"/>
      <c r="R9" s="22"/>
      <c r="S9" s="22"/>
      <c r="T9" s="22"/>
      <c r="U9" s="22"/>
      <c r="V9" s="39"/>
      <c r="W9" s="39"/>
      <c r="X9" s="39"/>
      <c r="Y9" s="39"/>
      <c r="Z9" s="38"/>
      <c r="AA9" s="39"/>
      <c r="AB9" s="39"/>
      <c r="AC9" s="39"/>
      <c r="AD9" s="39"/>
      <c r="AE9" s="39"/>
      <c r="AF9" s="39"/>
      <c r="AG9" s="38"/>
      <c r="AH9" s="39"/>
      <c r="AI9" s="39"/>
      <c r="AJ9" s="39"/>
      <c r="AK9" s="39"/>
      <c r="AL9" s="39"/>
      <c r="AM9" s="40"/>
      <c r="AN9" s="38"/>
      <c r="AO9" s="39"/>
      <c r="AP9" s="39"/>
      <c r="AQ9" s="39"/>
      <c r="AR9" s="39"/>
      <c r="AS9" s="39"/>
      <c r="AT9" s="39"/>
      <c r="AU9" s="38"/>
      <c r="AV9" s="39"/>
      <c r="AW9" s="39"/>
      <c r="AX9" s="39"/>
      <c r="AY9" s="39"/>
      <c r="AZ9" s="39"/>
      <c r="BA9" s="39"/>
      <c r="BB9" s="38"/>
      <c r="BC9" s="39"/>
      <c r="BD9" s="39"/>
      <c r="BE9" s="39"/>
      <c r="BF9" s="39"/>
      <c r="BG9" s="39"/>
      <c r="BH9" s="39"/>
      <c r="BI9" s="38"/>
      <c r="BJ9" s="39"/>
      <c r="BK9" s="39"/>
      <c r="BL9" s="39"/>
      <c r="BM9" s="39"/>
      <c r="BN9" s="39"/>
      <c r="BO9" s="39"/>
      <c r="BP9" s="38"/>
      <c r="BQ9" s="39"/>
      <c r="BR9" s="39"/>
      <c r="BS9" s="39"/>
      <c r="BT9" s="22"/>
      <c r="BU9" s="22"/>
      <c r="BV9" s="22"/>
      <c r="BW9" s="30"/>
      <c r="BX9" s="30"/>
      <c r="BY9" s="30"/>
      <c r="BZ9" s="30"/>
      <c r="CA9" s="30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</row>
    <row x14ac:dyDescent="0.25" r="10" customHeight="1" ht="19.5">
      <c r="A10" s="21">
        <v>17</v>
      </c>
      <c r="B10" s="2"/>
      <c r="C10" s="2"/>
      <c r="D10" s="22"/>
      <c r="E10" s="22"/>
      <c r="F10" s="2"/>
      <c r="G10" s="23" t="s">
        <v>29</v>
      </c>
      <c r="H10" s="35" t="s">
        <v>30</v>
      </c>
      <c r="I10" s="25">
        <v>45054</v>
      </c>
      <c r="J10" s="25">
        <v>45058</v>
      </c>
      <c r="K10" s="36">
        <v>0</v>
      </c>
      <c r="L10" s="22"/>
      <c r="M10" s="22"/>
      <c r="N10" s="22"/>
      <c r="O10" s="37" t="s">
        <v>18</v>
      </c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38"/>
      <c r="BX10" s="39"/>
      <c r="BY10" s="39"/>
      <c r="BZ10" s="39"/>
      <c r="CA10" s="39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</row>
  </sheetData>
  <mergeCells count="4">
    <mergeCell ref="L1:AK1"/>
    <mergeCell ref="AL1:BO1"/>
    <mergeCell ref="BP1:CT1"/>
    <mergeCell ref="CU1:CX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Scrumtavle</vt:lpstr>
      <vt:lpstr>Timeregnskab</vt:lpstr>
      <vt:lpstr>Project</vt:lpstr>
      <vt:lpstr>Tasks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2023-04-13T22:08:29.080Z</dcterms:created>
  <dcterms:modified xsi:type="dcterms:W3CDTF">2023-04-13T22:08:29.080Z</dcterms:modified>
</cp:coreProperties>
</file>