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date1904="1" autoCompressPictures="0"/>
  <bookViews>
    <workbookView xWindow="0" yWindow="0" windowWidth="38400" windowHeight="23400"/>
  </bookViews>
  <sheets>
    <sheet name="Hosts" sheetId="2" r:id="rId1"/>
    <sheet name="Findings" sheetId="3" r:id="rId2"/>
    <sheet name="Web Apps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  <sheet name="Testing" sheetId="10" r:id="rId10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HostMap!$A$1:$F$479</definedName>
    <definedName name="_xlnm._FilterDatabase" localSheetId="0">Hosts!$A$1:$H$1</definedName>
    <definedName name="_xlnm._FilterDatabase" localSheetId="9" hidden="1">Testing!$A$1:$K$1</definedName>
    <definedName name="_xlnm._FilterDatabase" localSheetId="2">'Web Apps'!$A$1:$P$4099</definedName>
    <definedName name="_xlnm._FilterDatabase" localSheetId="8" hidden="1">WebMap!$A$1:$E$572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3" i="9" l="1"/>
  <c r="E271" i="9"/>
  <c r="D271" i="9"/>
  <c r="E98" i="9"/>
  <c r="D98" i="9"/>
  <c r="D478" i="9"/>
  <c r="E478" i="9"/>
  <c r="D356" i="9"/>
  <c r="E356" i="9"/>
  <c r="D376" i="9"/>
  <c r="E376" i="9"/>
  <c r="D454" i="9"/>
  <c r="E454" i="9"/>
  <c r="E350" i="9"/>
  <c r="D350" i="9"/>
  <c r="E431" i="9"/>
  <c r="D431" i="9"/>
  <c r="E453" i="9"/>
  <c r="D453" i="9"/>
  <c r="E446" i="9"/>
  <c r="D446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142" i="9"/>
  <c r="D142" i="9"/>
  <c r="E193" i="9"/>
  <c r="D193" i="9"/>
  <c r="E182" i="9"/>
  <c r="D182" i="9"/>
  <c r="E186" i="9"/>
  <c r="D186" i="9"/>
  <c r="B2" i="3"/>
  <c r="C2" i="3"/>
  <c r="E105" i="9"/>
  <c r="D105" i="9"/>
  <c r="E149" i="9"/>
  <c r="D149" i="9"/>
  <c r="E222" i="9"/>
  <c r="D222" i="9"/>
  <c r="E219" i="9"/>
  <c r="D219" i="9"/>
  <c r="E197" i="9"/>
  <c r="D197" i="9"/>
  <c r="E190" i="9"/>
  <c r="D190" i="9"/>
  <c r="E185" i="9"/>
  <c r="D185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325" i="9"/>
  <c r="D325" i="9"/>
  <c r="E301" i="9"/>
  <c r="D301" i="9"/>
  <c r="E298" i="9"/>
  <c r="D298" i="9"/>
  <c r="E297" i="9"/>
  <c r="D297" i="9"/>
  <c r="E295" i="9"/>
  <c r="D295" i="9"/>
  <c r="E134" i="9"/>
  <c r="D134" i="9"/>
  <c r="E461" i="9"/>
  <c r="D461" i="9"/>
  <c r="E425" i="9"/>
  <c r="D425" i="9"/>
  <c r="E291" i="9"/>
  <c r="D291" i="9"/>
  <c r="E46" i="9"/>
  <c r="D46" i="9"/>
  <c r="E42" i="9"/>
  <c r="D42" i="9"/>
  <c r="E41" i="9"/>
  <c r="D41" i="9"/>
  <c r="E40" i="9"/>
  <c r="D40" i="9"/>
  <c r="E34" i="9"/>
  <c r="D34" i="9"/>
  <c r="E21" i="9"/>
  <c r="D21" i="9"/>
  <c r="E19" i="9"/>
  <c r="D19" i="9"/>
  <c r="E18" i="9"/>
  <c r="D18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D459" i="9"/>
  <c r="D475" i="9"/>
  <c r="E129" i="9"/>
  <c r="D129" i="9"/>
  <c r="E59" i="9"/>
  <c r="D59" i="9"/>
  <c r="E30" i="9"/>
  <c r="D30" i="9"/>
  <c r="E367" i="9"/>
  <c r="D367" i="9"/>
  <c r="E440" i="9"/>
  <c r="D440" i="9"/>
  <c r="E423" i="9"/>
  <c r="D423" i="9"/>
  <c r="E375" i="9"/>
  <c r="D375" i="9"/>
  <c r="E45" i="9"/>
  <c r="D45" i="9"/>
  <c r="E44" i="9"/>
  <c r="D44" i="9"/>
  <c r="E43" i="9"/>
  <c r="D43" i="9"/>
  <c r="E39" i="9"/>
  <c r="D39" i="9"/>
  <c r="E38" i="9"/>
  <c r="D38" i="9"/>
  <c r="E37" i="9"/>
  <c r="D37" i="9"/>
  <c r="E36" i="9"/>
  <c r="D36" i="9"/>
  <c r="E35" i="9"/>
  <c r="D35" i="9"/>
  <c r="E55" i="9"/>
  <c r="D55" i="9"/>
  <c r="E54" i="9"/>
  <c r="D54" i="9"/>
  <c r="E125" i="9"/>
  <c r="D125" i="9"/>
  <c r="E124" i="9"/>
  <c r="D124" i="9"/>
  <c r="E249" i="9"/>
  <c r="D249" i="9"/>
  <c r="E247" i="9"/>
  <c r="D247" i="9"/>
  <c r="E246" i="9"/>
  <c r="D246" i="9"/>
  <c r="E240" i="9"/>
  <c r="D240" i="9"/>
  <c r="E239" i="9"/>
  <c r="D239" i="9"/>
  <c r="E237" i="9"/>
  <c r="D237" i="9"/>
  <c r="E236" i="9"/>
  <c r="D236" i="9"/>
  <c r="E235" i="9"/>
  <c r="D235" i="9"/>
  <c r="E234" i="9"/>
  <c r="D234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0" i="9"/>
  <c r="D220" i="9"/>
  <c r="E218" i="9"/>
  <c r="D218" i="9"/>
  <c r="E215" i="9"/>
  <c r="D215" i="9"/>
  <c r="E213" i="9"/>
  <c r="D213" i="9"/>
  <c r="E212" i="9"/>
  <c r="D212" i="9"/>
  <c r="E210" i="9"/>
  <c r="D210" i="9"/>
  <c r="E209" i="9"/>
  <c r="D209" i="9"/>
  <c r="E207" i="9"/>
  <c r="D207" i="9"/>
  <c r="E203" i="9"/>
  <c r="D203" i="9"/>
  <c r="E202" i="9"/>
  <c r="D202" i="9"/>
  <c r="E201" i="9"/>
  <c r="D201" i="9"/>
  <c r="E196" i="9"/>
  <c r="D196" i="9"/>
  <c r="E195" i="9"/>
  <c r="D195" i="9"/>
  <c r="E161" i="9"/>
  <c r="D161" i="9"/>
  <c r="E462" i="9"/>
  <c r="D462" i="9"/>
  <c r="E465" i="9"/>
  <c r="D465" i="9"/>
  <c r="E464" i="9"/>
  <c r="D464" i="9"/>
  <c r="E463" i="9"/>
  <c r="D463" i="9"/>
  <c r="E443" i="9"/>
  <c r="D443" i="9"/>
  <c r="E442" i="9"/>
  <c r="D442" i="9"/>
  <c r="E441" i="9"/>
  <c r="D441" i="9"/>
  <c r="E466" i="9"/>
  <c r="D466" i="9"/>
  <c r="E474" i="9"/>
  <c r="D474" i="9"/>
  <c r="E473" i="9"/>
  <c r="D473" i="9"/>
  <c r="E472" i="9"/>
  <c r="D472" i="9"/>
  <c r="E471" i="9"/>
  <c r="D471" i="9"/>
  <c r="E470" i="9"/>
  <c r="D470" i="9"/>
  <c r="E469" i="9"/>
  <c r="D469" i="9"/>
  <c r="E468" i="9"/>
  <c r="D468" i="9"/>
  <c r="E467" i="9"/>
  <c r="D467" i="9"/>
  <c r="D132" i="9"/>
  <c r="D48" i="9"/>
  <c r="D93" i="9"/>
  <c r="D94" i="9"/>
  <c r="E157" i="9"/>
  <c r="D157" i="9"/>
  <c r="E303" i="9"/>
  <c r="D303" i="9"/>
  <c r="D110" i="9"/>
  <c r="E449" i="9"/>
  <c r="D449" i="9"/>
  <c r="E437" i="9"/>
  <c r="D437" i="9"/>
  <c r="E351" i="9"/>
  <c r="D351" i="9"/>
  <c r="E315" i="9"/>
  <c r="D315" i="9"/>
  <c r="E159" i="9"/>
  <c r="D159" i="9"/>
  <c r="D166" i="9"/>
  <c r="E166" i="9"/>
  <c r="D167" i="9"/>
  <c r="E167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E283" i="9"/>
  <c r="D283" i="9"/>
  <c r="E278" i="9"/>
  <c r="D278" i="9"/>
  <c r="D6" i="9"/>
  <c r="D276" i="9"/>
  <c r="D287" i="9"/>
  <c r="D97" i="9"/>
  <c r="D345" i="9"/>
  <c r="D146" i="9"/>
  <c r="D378" i="9"/>
  <c r="D379" i="9"/>
  <c r="D393" i="9"/>
  <c r="D458" i="9"/>
  <c r="D477" i="9"/>
  <c r="D277" i="9"/>
  <c r="D164" i="9"/>
  <c r="D282" i="9"/>
  <c r="D385" i="9"/>
  <c r="D389" i="9"/>
  <c r="D95" i="9"/>
  <c r="D123" i="9"/>
  <c r="D170" i="9"/>
  <c r="D294" i="9"/>
  <c r="D391" i="9"/>
  <c r="D398" i="9"/>
  <c r="D400" i="9"/>
  <c r="D275" i="9"/>
  <c r="D448" i="9"/>
  <c r="D248" i="9"/>
  <c r="D122" i="9"/>
  <c r="D273" i="9"/>
  <c r="D285" i="9"/>
  <c r="D360" i="9"/>
  <c r="D390" i="9"/>
  <c r="D397" i="9"/>
  <c r="D168" i="9"/>
  <c r="D381" i="9"/>
  <c r="D284" i="9"/>
  <c r="D281" i="9"/>
  <c r="D90" i="9"/>
  <c r="D169" i="9"/>
  <c r="D286" i="9"/>
  <c r="D91" i="9"/>
  <c r="D279" i="9"/>
  <c r="D280" i="9"/>
  <c r="D162" i="9"/>
  <c r="D208" i="9"/>
  <c r="D241" i="9"/>
  <c r="D7" i="9"/>
  <c r="D299" i="9"/>
  <c r="D324" i="9"/>
  <c r="D64" i="9"/>
  <c r="D65" i="9"/>
  <c r="D126" i="9"/>
  <c r="D127" i="9"/>
  <c r="D128" i="9"/>
  <c r="D130" i="9"/>
  <c r="D131" i="9"/>
  <c r="D138" i="9"/>
  <c r="D140" i="9"/>
  <c r="D143" i="9"/>
  <c r="D147" i="9"/>
  <c r="D148" i="9"/>
  <c r="D150" i="9"/>
  <c r="D151" i="9"/>
  <c r="D152" i="9"/>
  <c r="D154" i="9"/>
  <c r="D269" i="9"/>
  <c r="D361" i="9"/>
  <c r="D362" i="9"/>
  <c r="D387" i="9"/>
  <c r="D396" i="9"/>
  <c r="D452" i="9"/>
  <c r="D455" i="9"/>
  <c r="D457" i="9"/>
  <c r="E447" i="9"/>
  <c r="D447" i="9"/>
  <c r="E432" i="9"/>
  <c r="D432" i="9"/>
  <c r="E353" i="9"/>
  <c r="D353" i="9"/>
  <c r="E327" i="9"/>
  <c r="D327" i="9"/>
  <c r="E119" i="9"/>
  <c r="D119" i="9"/>
  <c r="E118" i="9"/>
  <c r="D118" i="9"/>
  <c r="E114" i="9"/>
  <c r="D114" i="9"/>
  <c r="E113" i="9"/>
  <c r="D113" i="9"/>
  <c r="E112" i="9"/>
  <c r="D112" i="9"/>
  <c r="E269" i="9"/>
  <c r="E102" i="9"/>
  <c r="D102" i="9"/>
  <c r="D438" i="9"/>
  <c r="E438" i="9"/>
  <c r="E360" i="9"/>
  <c r="E91" i="9"/>
  <c r="E90" i="9"/>
  <c r="E20" i="9"/>
  <c r="D20" i="9"/>
  <c r="E455" i="9"/>
  <c r="E477" i="9"/>
  <c r="E476" i="9"/>
  <c r="D476" i="9"/>
  <c r="E458" i="9"/>
  <c r="E456" i="9"/>
  <c r="D456" i="9"/>
  <c r="E452" i="9"/>
  <c r="E451" i="9"/>
  <c r="D451" i="9"/>
  <c r="E450" i="9"/>
  <c r="D450" i="9"/>
  <c r="E448" i="9"/>
  <c r="E439" i="9"/>
  <c r="D439" i="9"/>
  <c r="E436" i="9"/>
  <c r="E434" i="9"/>
  <c r="D434" i="9"/>
  <c r="E433" i="9"/>
  <c r="D433" i="9"/>
  <c r="E430" i="9"/>
  <c r="D430" i="9"/>
  <c r="E429" i="9"/>
  <c r="D429" i="9"/>
  <c r="E428" i="9"/>
  <c r="D428" i="9"/>
  <c r="E427" i="9"/>
  <c r="D427" i="9"/>
  <c r="E422" i="9"/>
  <c r="D422" i="9"/>
  <c r="E421" i="9"/>
  <c r="D421" i="9"/>
  <c r="E420" i="9"/>
  <c r="D420" i="9"/>
  <c r="E419" i="9"/>
  <c r="D419" i="9"/>
  <c r="E418" i="9"/>
  <c r="D418" i="9"/>
  <c r="E417" i="9"/>
  <c r="D417" i="9"/>
  <c r="E416" i="9"/>
  <c r="D416" i="9"/>
  <c r="E415" i="9"/>
  <c r="D415" i="9"/>
  <c r="E414" i="9"/>
  <c r="D414" i="9"/>
  <c r="E413" i="9"/>
  <c r="D413" i="9"/>
  <c r="E412" i="9"/>
  <c r="D412" i="9"/>
  <c r="E411" i="9"/>
  <c r="D411" i="9"/>
  <c r="E410" i="9"/>
  <c r="D410" i="9"/>
  <c r="E409" i="9"/>
  <c r="D409" i="9"/>
  <c r="E408" i="9"/>
  <c r="D408" i="9"/>
  <c r="E407" i="9"/>
  <c r="D407" i="9"/>
  <c r="E406" i="9"/>
  <c r="D406" i="9"/>
  <c r="E405" i="9"/>
  <c r="D405" i="9"/>
  <c r="E404" i="9"/>
  <c r="D404" i="9"/>
  <c r="E403" i="9"/>
  <c r="D403" i="9"/>
  <c r="E402" i="9"/>
  <c r="D402" i="9"/>
  <c r="E401" i="9"/>
  <c r="D401" i="9"/>
  <c r="E400" i="9"/>
  <c r="E399" i="9"/>
  <c r="D399" i="9"/>
  <c r="E398" i="9"/>
  <c r="E397" i="9"/>
  <c r="E396" i="9"/>
  <c r="E395" i="9"/>
  <c r="E394" i="9"/>
  <c r="D394" i="9"/>
  <c r="E393" i="9"/>
  <c r="E392" i="9"/>
  <c r="D392" i="9"/>
  <c r="E391" i="9"/>
  <c r="E390" i="9"/>
  <c r="E389" i="9"/>
  <c r="E388" i="9"/>
  <c r="D388" i="9"/>
  <c r="E387" i="9"/>
  <c r="E386" i="9"/>
  <c r="D386" i="9"/>
  <c r="E385" i="9"/>
  <c r="E384" i="9"/>
  <c r="D384" i="9"/>
  <c r="E383" i="9"/>
  <c r="E382" i="9"/>
  <c r="D382" i="9"/>
  <c r="E381" i="9"/>
  <c r="E380" i="9"/>
  <c r="D380" i="9"/>
  <c r="E379" i="9"/>
  <c r="E378" i="9"/>
  <c r="E377" i="9"/>
  <c r="D377" i="9"/>
  <c r="E373" i="9"/>
  <c r="D373" i="9"/>
  <c r="E370" i="9"/>
  <c r="D370" i="9"/>
  <c r="E369" i="9"/>
  <c r="D369" i="9"/>
  <c r="E368" i="9"/>
  <c r="D368" i="9"/>
  <c r="E366" i="9"/>
  <c r="D366" i="9"/>
  <c r="E365" i="9"/>
  <c r="D365" i="9"/>
  <c r="E364" i="9"/>
  <c r="D364" i="9"/>
  <c r="E363" i="9"/>
  <c r="D363" i="9"/>
  <c r="E362" i="9"/>
  <c r="E361" i="9"/>
  <c r="E359" i="9"/>
  <c r="D359" i="9"/>
  <c r="E352" i="9"/>
  <c r="D352" i="9"/>
  <c r="E349" i="9"/>
  <c r="D349" i="9"/>
  <c r="E348" i="9"/>
  <c r="D348" i="9"/>
  <c r="E346" i="9"/>
  <c r="D346" i="9"/>
  <c r="E345" i="9"/>
  <c r="E343" i="9"/>
  <c r="D343" i="9"/>
  <c r="E342" i="9"/>
  <c r="D342" i="9"/>
  <c r="E341" i="9"/>
  <c r="D341" i="9"/>
  <c r="E340" i="9"/>
  <c r="D340" i="9"/>
  <c r="E339" i="9"/>
  <c r="D339" i="9"/>
  <c r="E338" i="9"/>
  <c r="D338" i="9"/>
  <c r="E337" i="9"/>
  <c r="D337" i="9"/>
  <c r="E336" i="9"/>
  <c r="D336" i="9"/>
  <c r="E335" i="9"/>
  <c r="D335" i="9"/>
  <c r="E334" i="9"/>
  <c r="D334" i="9"/>
  <c r="E333" i="9"/>
  <c r="D333" i="9"/>
  <c r="E332" i="9"/>
  <c r="D332" i="9"/>
  <c r="E331" i="9"/>
  <c r="D331" i="9"/>
  <c r="E330" i="9"/>
  <c r="D330" i="9"/>
  <c r="E329" i="9"/>
  <c r="D329" i="9"/>
  <c r="E326" i="9"/>
  <c r="D326" i="9"/>
  <c r="E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299" i="9"/>
  <c r="E294" i="9"/>
  <c r="E292" i="9"/>
  <c r="D292" i="9"/>
  <c r="E290" i="9"/>
  <c r="D290" i="9"/>
  <c r="D289" i="9"/>
  <c r="E288" i="9"/>
  <c r="D288" i="9"/>
  <c r="E287" i="9"/>
  <c r="E286" i="9"/>
  <c r="E285" i="9"/>
  <c r="E284" i="9"/>
  <c r="E282" i="9"/>
  <c r="E281" i="9"/>
  <c r="E280" i="9"/>
  <c r="E279" i="9"/>
  <c r="E277" i="9"/>
  <c r="E276" i="9"/>
  <c r="E275" i="9"/>
  <c r="E274" i="9"/>
  <c r="D274" i="9"/>
  <c r="E273" i="9"/>
  <c r="E272" i="9"/>
  <c r="D272" i="9"/>
  <c r="E270" i="9"/>
  <c r="D270" i="9"/>
  <c r="E268" i="9"/>
  <c r="D268" i="9"/>
  <c r="E266" i="9"/>
  <c r="D266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48" i="9"/>
  <c r="E245" i="9"/>
  <c r="D245" i="9"/>
  <c r="E244" i="9"/>
  <c r="D244" i="9"/>
  <c r="E243" i="9"/>
  <c r="D243" i="9"/>
  <c r="E242" i="9"/>
  <c r="D242" i="9"/>
  <c r="E241" i="9"/>
  <c r="E238" i="9"/>
  <c r="D238" i="9"/>
  <c r="E233" i="9"/>
  <c r="D233" i="9"/>
  <c r="E221" i="9"/>
  <c r="D221" i="9"/>
  <c r="E217" i="9"/>
  <c r="D217" i="9"/>
  <c r="E216" i="9"/>
  <c r="D216" i="9"/>
  <c r="E214" i="9"/>
  <c r="D214" i="9"/>
  <c r="E211" i="9"/>
  <c r="D211" i="9"/>
  <c r="E208" i="9"/>
  <c r="E206" i="9"/>
  <c r="D206" i="9"/>
  <c r="E205" i="9"/>
  <c r="D205" i="9"/>
  <c r="E204" i="9"/>
  <c r="D204" i="9"/>
  <c r="E200" i="9"/>
  <c r="D200" i="9"/>
  <c r="E199" i="9"/>
  <c r="D199" i="9"/>
  <c r="E198" i="9"/>
  <c r="D198" i="9"/>
  <c r="E194" i="9"/>
  <c r="D194" i="9"/>
  <c r="E192" i="9"/>
  <c r="D192" i="9"/>
  <c r="E191" i="9"/>
  <c r="D191" i="9"/>
  <c r="E189" i="9"/>
  <c r="D189" i="9"/>
  <c r="E188" i="9"/>
  <c r="D188" i="9"/>
  <c r="E187" i="9"/>
  <c r="D187" i="9"/>
  <c r="E184" i="9"/>
  <c r="D184" i="9"/>
  <c r="E181" i="9"/>
  <c r="D181" i="9"/>
  <c r="E180" i="9"/>
  <c r="D180" i="9"/>
  <c r="E170" i="9"/>
  <c r="E169" i="9"/>
  <c r="E168" i="9"/>
  <c r="E165" i="9"/>
  <c r="D165" i="9"/>
  <c r="E164" i="9"/>
  <c r="E163" i="9"/>
  <c r="D163" i="9"/>
  <c r="E162" i="9"/>
  <c r="E160" i="9"/>
  <c r="D160" i="9"/>
  <c r="E156" i="9"/>
  <c r="D156" i="9"/>
  <c r="E155" i="9"/>
  <c r="D155" i="9"/>
  <c r="E154" i="9"/>
  <c r="E152" i="9"/>
  <c r="E151" i="9"/>
  <c r="E150" i="9"/>
  <c r="E148" i="9"/>
  <c r="E147" i="9"/>
  <c r="E146" i="9"/>
  <c r="E145" i="9"/>
  <c r="D145" i="9"/>
  <c r="E144" i="9"/>
  <c r="D144" i="9"/>
  <c r="E143" i="9"/>
  <c r="E140" i="9"/>
  <c r="E139" i="9"/>
  <c r="D139" i="9"/>
  <c r="E138" i="9"/>
  <c r="E137" i="9"/>
  <c r="D137" i="9"/>
  <c r="E130" i="9"/>
  <c r="E128" i="9"/>
  <c r="E127" i="9"/>
  <c r="E126" i="9"/>
  <c r="E123" i="9"/>
  <c r="E122" i="9"/>
  <c r="E121" i="9"/>
  <c r="D121" i="9"/>
  <c r="E120" i="9"/>
  <c r="D120" i="9"/>
  <c r="E117" i="9"/>
  <c r="D117" i="9"/>
  <c r="E115" i="9"/>
  <c r="D115" i="9"/>
  <c r="E110" i="9"/>
  <c r="E107" i="9"/>
  <c r="D107" i="9"/>
  <c r="E106" i="9"/>
  <c r="D106" i="9"/>
  <c r="E104" i="9"/>
  <c r="D104" i="9"/>
  <c r="E103" i="9"/>
  <c r="D103" i="9"/>
  <c r="E101" i="9"/>
  <c r="D101" i="9"/>
  <c r="E100" i="9"/>
  <c r="D100" i="9"/>
  <c r="E99" i="9"/>
  <c r="D99" i="9"/>
  <c r="E97" i="9"/>
  <c r="E95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E64" i="9"/>
  <c r="E63" i="9"/>
  <c r="D63" i="9"/>
  <c r="E62" i="9"/>
  <c r="D62" i="9"/>
  <c r="E61" i="9"/>
  <c r="D61" i="9"/>
  <c r="E60" i="9"/>
  <c r="D60" i="9"/>
  <c r="E58" i="9"/>
  <c r="D58" i="9"/>
  <c r="E57" i="9"/>
  <c r="D57" i="9"/>
  <c r="E31" i="9"/>
  <c r="D31" i="9"/>
  <c r="E22" i="9"/>
  <c r="D22" i="9"/>
  <c r="E17" i="9"/>
  <c r="D17" i="9"/>
  <c r="E7" i="9"/>
  <c r="E6" i="9"/>
  <c r="E5" i="9"/>
  <c r="D5" i="9"/>
  <c r="E4" i="9"/>
  <c r="D4" i="9"/>
  <c r="E3" i="9"/>
  <c r="D3" i="9"/>
  <c r="E2" i="9"/>
  <c r="D2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<sst xmlns="http://schemas.openxmlformats.org/spreadsheetml/2006/main" count="4116" uniqueCount="1732">
  <si>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</si>
  <si>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</si>
  <si>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</si>
  <si>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</si>
  <si>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</si>
  <si>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</si>
  <si>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</si>
  <si>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</si>
  <si>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</si>
  <si>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</si>
  <si>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</si>
  <si>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</si>
  <si>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</si>
  <si>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</si>
  <si>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</si>
  <si>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</si>
  <si>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</si>
  <si>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</si>
  <si>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Category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</si>
  <si>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</si>
  <si>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</si>
  <si>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</si>
  <si>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</si>
  <si>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</si>
  <si>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</si>
  <si>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</si>
  <si>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</si>
  <si>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</si>
  <si>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</si>
  <si>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</si>
  <si>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</si>
  <si>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</si>
  <si>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</si>
  <si>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</si>
  <si>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</si>
  <si>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Insecure Protocol Use</t>
  </si>
  <si>
    <t>Cookie Security Issues</t>
  </si>
  <si>
    <t>Host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</si>
  <si>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</si>
  <si>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</si>
  <si>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</si>
  <si>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</si>
  <si>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</si>
  <si>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</si>
  <si>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</si>
  <si>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</si>
  <si>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</si>
  <si>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</si>
  <si>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</si>
  <si>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</si>
  <si>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</si>
  <si>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</si>
  <si>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</si>
  <si>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</si>
  <si>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</si>
  <si>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</si>
  <si>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</si>
  <si>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</si>
  <si>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</si>
  <si>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</si>
  <si>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</si>
  <si>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</si>
  <si>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</si>
  <si>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</si>
  <si>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System Password Issues</t>
  </si>
  <si>
    <t>Findings Tab</t>
  </si>
  <si>
    <t>Manually Assign Categories</t>
  </si>
  <si>
    <t>The first three columns should now be populated.</t>
  </si>
  <si>
    <t>Check for New Findings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</si>
  <si>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</si>
  <si>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</si>
  <si>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</si>
  <si>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</si>
  <si>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</si>
  <si>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</si>
  <si>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</si>
  <si>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</si>
  <si>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</si>
  <si>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</si>
  <si>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</si>
  <si>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</si>
  <si>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</si>
  <si>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</si>
  <si>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</si>
  <si>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</si>
  <si>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</si>
  <si>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</si>
  <si>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</si>
  <si>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</si>
  <si>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</si>
  <si>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</si>
  <si>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</si>
  <si>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</si>
  <si>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</si>
  <si>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</si>
  <si>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</si>
  <si>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</si>
  <si>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</si>
  <si>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</si>
  <si>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</si>
  <si>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</si>
  <si>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</si>
  <si>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</si>
  <si>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</si>
  <si>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</si>
  <si>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</si>
  <si>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</si>
  <si>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</si>
  <si>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</si>
  <si>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</si>
  <si>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</si>
  <si>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</si>
  <si>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</si>
  <si>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</si>
  <si>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</si>
  <si>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</si>
  <si>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</si>
  <si>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</si>
  <si>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</si>
  <si>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</si>
  <si>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</si>
  <si>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</si>
  <si>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</si>
  <si>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</si>
  <si>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</si>
  <si>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</si>
  <si>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</si>
  <si>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</si>
  <si>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Credentials Transmitted in URI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</si>
  <si>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</si>
  <si>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</si>
  <si>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</si>
  <si>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</si>
  <si>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</si>
  <si>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</si>
  <si>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</si>
  <si>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</si>
  <si>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</si>
  <si>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</si>
  <si>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</si>
  <si>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</si>
  <si>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</si>
  <si>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</si>
  <si>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</si>
  <si>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</si>
  <si>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</si>
  <si>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</si>
  <si>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</si>
  <si>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</si>
  <si>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</si>
  <si>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</si>
  <si>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</si>
  <si>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</si>
  <si>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</si>
  <si>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</si>
  <si>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</si>
  <si>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</si>
  <si>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</si>
  <si>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</si>
  <si>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</si>
  <si>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</si>
  <si>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</si>
  <si>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</si>
  <si>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</si>
  <si>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</si>
  <si>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SSL certificate</t>
  </si>
  <si>
    <t>Cookie without HttpOnly flag set</t>
  </si>
  <si>
    <t>Abuse of Functionality</t>
  </si>
  <si>
    <t>Password Field with Autocomplete Enabled</t>
  </si>
  <si>
    <t>Remote File Inclusion</t>
  </si>
  <si>
    <t>Xpath Injection</t>
  </si>
  <si>
    <t>XML Entity Expansion</t>
  </si>
  <si>
    <t>XML External Entities</t>
  </si>
  <si>
    <t>OS Command Injection</t>
  </si>
  <si>
    <t>Apple Patching Issues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</si>
  <si>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</si>
  <si>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</si>
  <si>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</si>
  <si>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</si>
  <si>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</si>
  <si>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</si>
  <si>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</si>
  <si>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</si>
  <si>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</si>
  <si>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</si>
  <si>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</si>
  <si>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</si>
  <si>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</si>
  <si>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</si>
  <si>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</si>
  <si>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</si>
  <si>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</si>
  <si>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</si>
  <si>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</si>
  <si>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</si>
  <si>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</si>
  <si>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</si>
  <si>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</si>
  <si>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</si>
  <si>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</si>
  <si>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</si>
  <si>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</si>
  <si>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</si>
  <si>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</si>
  <si>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</si>
  <si>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</si>
  <si>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</si>
  <si>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</si>
  <si>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</si>
  <si>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</si>
  <si>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</si>
  <si>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</si>
  <si>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</si>
  <si>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</si>
  <si>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</si>
  <si>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</si>
  <si>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</si>
  <si>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</si>
  <si>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</si>
  <si>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</si>
  <si>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</si>
  <si>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</si>
  <si>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</si>
  <si>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</si>
  <si>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</si>
  <si>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</si>
  <si>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</si>
  <si>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</si>
  <si>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</si>
  <si>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</si>
  <si>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</si>
  <si>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</si>
  <si>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</si>
  <si>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</si>
  <si>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</si>
  <si>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</si>
  <si>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</si>
  <si>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</si>
  <si>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</si>
  <si>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</si>
  <si>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</si>
  <si>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</si>
  <si>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</si>
  <si>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</si>
  <si>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</si>
  <si>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</si>
  <si>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</si>
  <si>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</si>
  <si>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</si>
  <si>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</si>
  <si>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</si>
  <si>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</si>
  <si>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</si>
  <si>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</si>
  <si>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</si>
  <si>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</si>
  <si>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</si>
  <si>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</si>
  <si>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</si>
  <si>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</si>
  <si>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</si>
  <si>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</si>
  <si>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</si>
  <si>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</si>
  <si>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</si>
  <si>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</si>
  <si>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</si>
  <si>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</si>
  <si>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</si>
  <si>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</si>
  <si>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</si>
  <si>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</si>
  <si>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</si>
  <si>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</si>
  <si>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</si>
  <si>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</si>
  <si>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</si>
  <si>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</si>
  <si>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</si>
  <si>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</si>
  <si>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</si>
  <si>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</si>
  <si>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</si>
  <si>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</si>
  <si>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</si>
  <si>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</si>
  <si>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</si>
  <si>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</si>
  <si>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</si>
  <si>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</si>
  <si>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</si>
  <si>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</si>
  <si>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</si>
  <si>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</si>
  <si>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</si>
  <si>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</si>
  <si>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</si>
  <si>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</si>
  <si>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</si>
  <si>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Information Exposure</t>
  </si>
  <si>
    <t>Improper Input Validation</t>
  </si>
  <si>
    <t>Cryptographic Issues</t>
  </si>
  <si>
    <t>Improper Access Control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</si>
  <si>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</si>
  <si>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</si>
  <si>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</si>
  <si>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</si>
  <si>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</si>
  <si>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</si>
  <si>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</si>
  <si>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</si>
  <si>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</si>
  <si>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</si>
  <si>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</si>
  <si>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</si>
  <si>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</si>
  <si>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</si>
  <si>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</si>
  <si>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</si>
  <si>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</si>
  <si>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</si>
  <si>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</si>
  <si>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</si>
  <si>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</si>
  <si>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</si>
  <si>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</si>
  <si>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</si>
  <si>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</si>
  <si>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</si>
  <si>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</si>
  <si>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</si>
  <si>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</si>
  <si>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</si>
  <si>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</si>
  <si>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</si>
  <si>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</si>
  <si>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</si>
  <si>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</si>
  <si>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</si>
  <si>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</si>
  <si>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</si>
  <si>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</si>
  <si>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</si>
  <si>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</si>
  <si>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</si>
  <si>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</si>
  <si>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</si>
  <si>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</si>
  <si>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</si>
  <si>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</si>
  <si>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</si>
  <si>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</si>
  <si>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</si>
  <si>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</si>
  <si>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</si>
  <si>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</si>
  <si>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</si>
  <si>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</si>
  <si>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</si>
  <si>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</si>
  <si>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</si>
  <si>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</si>
  <si>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</si>
  <si>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</si>
  <si>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</si>
  <si>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</si>
  <si>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</si>
  <si>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</si>
  <si>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</si>
  <si>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</si>
  <si>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</si>
  <si>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</si>
  <si>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</si>
  <si>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</si>
  <si>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</si>
  <si>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</si>
  <si>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</si>
  <si>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</si>
  <si>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</si>
  <si>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</si>
  <si>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</si>
  <si>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</si>
  <si>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</si>
  <si>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</si>
  <si>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</si>
  <si>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</si>
  <si>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</si>
  <si>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</si>
  <si>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</si>
  <si>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</si>
  <si>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</si>
  <si>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</si>
  <si>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</si>
  <si>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</si>
  <si>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</si>
  <si>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</si>
  <si>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</si>
  <si>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</si>
  <si>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</si>
  <si>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</si>
  <si>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</si>
  <si>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</si>
  <si>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</si>
  <si>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</si>
  <si>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</si>
  <si>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</si>
  <si>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</si>
  <si>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</si>
  <si>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</si>
  <si>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</si>
  <si>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</si>
  <si>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</si>
  <si>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</si>
  <si>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</si>
  <si>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</si>
  <si>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</si>
  <si>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</si>
  <si>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</si>
  <si>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</si>
  <si>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</si>
  <si>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</si>
  <si>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</si>
  <si>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</si>
  <si>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</si>
  <si>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</si>
  <si>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</si>
  <si>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</si>
  <si>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</si>
  <si>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</si>
  <si>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</si>
  <si>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</si>
  <si>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</si>
  <si>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</si>
  <si>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</si>
  <si>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</si>
  <si>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</si>
  <si>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</si>
  <si>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</si>
  <si>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</si>
  <si>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</si>
  <si>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</si>
  <si>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</si>
  <si>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</si>
  <si>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</si>
  <si>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</si>
  <si>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</si>
  <si>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</si>
  <si>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</si>
  <si>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</si>
  <si>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</si>
  <si>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</si>
  <si>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</si>
  <si>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</si>
  <si>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</si>
  <si>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</si>
  <si>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</si>
  <si>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</si>
  <si>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</si>
  <si>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</si>
  <si>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</si>
  <si>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</si>
  <si>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</si>
  <si>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</si>
  <si>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</si>
  <si>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</si>
  <si>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</si>
  <si>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</si>
  <si>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</si>
  <si>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</si>
  <si>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</si>
  <si>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</si>
  <si>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</si>
  <si>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</si>
  <si>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</si>
  <si>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</si>
  <si>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</si>
  <si>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</si>
  <si>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</si>
  <si>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</si>
  <si>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</si>
  <si>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</si>
  <si>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</si>
  <si>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</si>
  <si>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</si>
  <si>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</si>
  <si>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</si>
  <si>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</si>
  <si>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</si>
  <si>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</si>
  <si>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</si>
  <si>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</si>
  <si>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</si>
  <si>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</si>
  <si>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</si>
  <si>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</si>
  <si>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</si>
  <si>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</si>
  <si>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</si>
  <si>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</si>
  <si>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</si>
  <si>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</si>
  <si>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</si>
  <si>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</si>
  <si>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</si>
  <si>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</si>
  <si>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</si>
  <si>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</si>
  <si>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</si>
  <si>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</si>
  <si>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</si>
  <si>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</si>
  <si>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</si>
  <si>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</si>
  <si>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</si>
  <si>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</si>
  <si>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</si>
  <si>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</si>
  <si>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</si>
  <si>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</si>
  <si>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</si>
  <si>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</si>
  <si>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</si>
  <si>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</si>
  <si>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</si>
  <si>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</si>
  <si>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</si>
  <si>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</si>
  <si>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</si>
  <si>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</si>
  <si>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</si>
  <si>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</si>
  <si>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</si>
  <si>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</si>
  <si>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</si>
  <si>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</si>
  <si>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</si>
  <si>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</si>
  <si>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</si>
  <si>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</si>
  <si>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</si>
  <si>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</si>
  <si>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</si>
  <si>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</si>
  <si>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</si>
  <si>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</si>
  <si>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</si>
  <si>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</si>
  <si>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</si>
  <si>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</si>
  <si>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</si>
  <si>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</si>
  <si>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</si>
  <si>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</si>
  <si>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</si>
  <si>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</si>
  <si>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</si>
  <si>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</si>
  <si>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</si>
  <si>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</si>
  <si>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</si>
  <si>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</si>
  <si>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</si>
  <si>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</si>
  <si>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</si>
  <si>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</si>
  <si>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</si>
  <si>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</si>
  <si>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</si>
  <si>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</si>
  <si>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</si>
  <si>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</si>
  <si>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</si>
  <si>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</si>
  <si>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</si>
  <si>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</si>
  <si>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</si>
  <si>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</si>
  <si>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</si>
  <si>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</si>
  <si>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</si>
  <si>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</si>
  <si>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</si>
  <si>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</si>
  <si>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</si>
  <si>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</si>
  <si>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</si>
  <si>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</si>
  <si>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</si>
  <si>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</si>
  <si>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</si>
  <si>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</si>
  <si>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</si>
  <si>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</si>
  <si>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</si>
  <si>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</si>
  <si>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</si>
  <si>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</si>
  <si>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</si>
  <si>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</si>
  <si>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</si>
  <si>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</si>
  <si>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</si>
  <si>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</si>
  <si>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</si>
  <si>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</si>
  <si>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</si>
  <si>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</si>
  <si>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</si>
  <si>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</si>
  <si>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</si>
  <si>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</si>
  <si>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</si>
  <si>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</si>
  <si>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</si>
  <si>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</si>
  <si>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</si>
  <si>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</si>
  <si>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</si>
  <si>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</si>
  <si>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</si>
  <si>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</si>
  <si>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</si>
  <si>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</si>
  <si>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</si>
  <si>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</si>
  <si>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</si>
  <si>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</si>
  <si>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</si>
  <si>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</si>
  <si>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</si>
  <si>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</si>
  <si>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</si>
  <si>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</si>
  <si>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</si>
  <si>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</si>
  <si>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</si>
  <si>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</si>
  <si>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</si>
  <si>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</si>
  <si>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</si>
  <si>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</si>
  <si>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</si>
  <si>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</si>
  <si>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</si>
  <si>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</si>
  <si>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</si>
  <si>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</si>
  <si>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</si>
  <si>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</si>
  <si>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</si>
  <si>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</si>
  <si>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</si>
  <si>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</si>
  <si>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</si>
  <si>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</si>
  <si>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</si>
  <si>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</si>
  <si>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</si>
  <si>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</si>
  <si>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</si>
  <si>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</si>
  <si>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</si>
  <si>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</si>
  <si>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</si>
  <si>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</si>
  <si>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</si>
  <si>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</si>
  <si>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</si>
  <si>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</si>
  <si>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</si>
  <si>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</si>
  <si>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</si>
  <si>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</si>
  <si>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Configuration Issues</t>
  </si>
  <si>
    <t>SVN repository found</t>
  </si>
  <si>
    <t>SWFUpload movieName cross site scripting vulnerability</t>
  </si>
  <si>
    <t>Sybase server weak password</t>
  </si>
  <si>
    <t>Weak Credentials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</si>
  <si>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</si>
  <si>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</si>
  <si>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</si>
  <si>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</si>
  <si>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</si>
  <si>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</si>
  <si>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</si>
  <si>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</si>
  <si>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</si>
  <si>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</si>
  <si>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</si>
  <si>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</si>
  <si>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</si>
  <si>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</si>
  <si>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</si>
  <si>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</si>
  <si>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</si>
  <si>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</si>
  <si>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</si>
  <si>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</si>
  <si>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</si>
  <si>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</si>
  <si>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</si>
  <si>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</si>
  <si>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</si>
  <si>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</si>
  <si>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</si>
  <si>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</si>
  <si>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</si>
  <si>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</si>
  <si>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</si>
  <si>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</si>
  <si>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</si>
  <si>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</si>
  <si>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</si>
  <si>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</si>
  <si>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</si>
  <si>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</si>
  <si>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</si>
  <si>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</si>
  <si>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</si>
  <si>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</si>
  <si>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</si>
  <si>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</si>
  <si>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</si>
  <si>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</si>
  <si>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</si>
  <si>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</si>
  <si>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</si>
  <si>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</si>
  <si>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</si>
  <si>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</si>
  <si>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</si>
  <si>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</si>
  <si>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</si>
  <si>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</si>
  <si>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</si>
  <si>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</si>
  <si>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</si>
  <si>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</si>
  <si>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</si>
  <si>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</si>
  <si>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</si>
  <si>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</si>
  <si>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</si>
  <si>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</si>
  <si>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</si>
  <si>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</si>
  <si>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</si>
  <si>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</si>
  <si>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</si>
  <si>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</si>
  <si>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</si>
  <si>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</si>
  <si>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</si>
  <si>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</si>
  <si>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</si>
  <si>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</si>
  <si>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</si>
  <si>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</si>
  <si>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</si>
  <si>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</si>
  <si>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</si>
  <si>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</si>
  <si>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</si>
  <si>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</si>
  <si>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</si>
  <si>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</si>
  <si>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</si>
  <si>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</si>
  <si>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Remote File Inclusion (RFI)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</si>
  <si>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</si>
  <si>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</si>
  <si>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</si>
  <si>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</si>
  <si>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</si>
  <si>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</si>
  <si>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</si>
  <si>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</si>
  <si>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</si>
  <si>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</si>
  <si>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</si>
  <si>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</si>
  <si>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</si>
  <si>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</si>
  <si>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</si>
  <si>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</si>
  <si>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</si>
  <si>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</si>
  <si>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</si>
  <si>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</si>
  <si>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</si>
  <si>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</si>
  <si>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</si>
  <si>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</si>
  <si>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</si>
  <si>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</si>
  <si>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</si>
  <si>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</si>
  <si>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</si>
  <si>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</si>
  <si>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</si>
  <si>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</si>
  <si>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</si>
  <si>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</si>
  <si>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</si>
  <si>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</si>
  <si>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</si>
  <si>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</si>
  <si>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</si>
  <si>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</si>
  <si>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</si>
  <si>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</si>
  <si>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</si>
  <si>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</si>
  <si>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</si>
  <si>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</si>
  <si>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</si>
  <si>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</si>
  <si>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</si>
  <si>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</si>
  <si>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</si>
  <si>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</si>
  <si>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</si>
  <si>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</si>
  <si>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</si>
  <si>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</si>
  <si>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</si>
  <si>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</si>
  <si>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</si>
  <si>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</si>
  <si>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</si>
  <si>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</si>
  <si>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</si>
  <si>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</si>
  <si>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</si>
  <si>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</si>
  <si>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</si>
  <si>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</si>
  <si>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</si>
  <si>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</si>
  <si>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</si>
  <si>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</si>
  <si>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</si>
  <si>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</si>
  <si>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</si>
  <si>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</si>
  <si>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</si>
  <si>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</si>
  <si>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</si>
  <si>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</si>
  <si>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</si>
  <si>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</si>
  <si>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</si>
  <si>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</si>
  <si>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</si>
  <si>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</si>
  <si>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</si>
  <si>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</si>
  <si>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</si>
  <si>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</si>
  <si>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</si>
  <si>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</si>
  <si>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</si>
  <si>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</si>
  <si>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</si>
  <si>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</si>
  <si>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</si>
  <si>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</si>
  <si>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</si>
  <si>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</si>
  <si>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</si>
  <si>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</si>
  <si>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</si>
  <si>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</si>
  <si>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</si>
  <si>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</si>
  <si>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</si>
  <si>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</si>
  <si>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</si>
  <si>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</si>
  <si>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</si>
  <si>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</si>
  <si>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</si>
  <si>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</si>
  <si>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</si>
  <si>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</si>
  <si>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</si>
  <si>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</si>
  <si>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</si>
  <si>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</si>
  <si>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</si>
  <si>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</si>
  <si>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</si>
  <si>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</si>
  <si>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</si>
  <si>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</si>
  <si>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</si>
  <si>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</si>
  <si>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</si>
  <si>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</si>
  <si>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</si>
  <si>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</si>
  <si>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</si>
  <si>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</si>
  <si>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</si>
  <si>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</si>
  <si>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</si>
  <si>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</si>
  <si>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</si>
  <si>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</si>
  <si>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</si>
  <si>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</si>
  <si>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</si>
  <si>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</si>
  <si>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</si>
  <si>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</si>
  <si>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</si>
  <si>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</si>
  <si>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</si>
  <si>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</si>
  <si>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</si>
  <si>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</si>
  <si>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</si>
  <si>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</si>
  <si>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</si>
  <si>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</si>
  <si>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</si>
  <si>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</si>
  <si>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</si>
  <si>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</si>
  <si>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</si>
  <si>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</si>
  <si>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</si>
  <si>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</si>
  <si>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</si>
  <si>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</si>
  <si>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</si>
  <si>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Insufficient Network Access Controls (Port Security)</t>
  </si>
  <si>
    <t>Insufficient Network Access Controls (VLAN ACLs)</t>
  </si>
  <si>
    <t>ASP.NET Debugging Enabled</t>
  </si>
  <si>
    <t>Web App Findings</t>
  </si>
  <si>
    <t>Cross-Domain Referer Leakage</t>
  </si>
  <si>
    <t>Cross-Site Scripting (Reflected)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</si>
  <si>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</si>
  <si>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</si>
  <si>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</si>
  <si>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</si>
  <si>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</si>
  <si>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</si>
  <si>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Silver Cross-Domain Policy</t>
  </si>
  <si>
    <t>SSL Enforcement Issues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</si>
  <si>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</si>
  <si>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</si>
  <si>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</si>
  <si>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</si>
  <si>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</si>
  <si>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</si>
  <si>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</si>
  <si>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</si>
  <si>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</si>
  <si>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</si>
  <si>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</si>
  <si>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</si>
  <si>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</si>
  <si>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</si>
  <si>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</si>
  <si>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</si>
  <si>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</si>
  <si>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</si>
  <si>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</si>
  <si>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</si>
  <si>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</si>
  <si>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</si>
  <si>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</si>
  <si>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</si>
  <si>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</si>
  <si>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</si>
  <si>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</si>
  <si>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</si>
  <si>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</si>
  <si>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</si>
  <si>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</si>
  <si>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</si>
  <si>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</si>
  <si>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</si>
  <si>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</si>
  <si>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</si>
  <si>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UDP IP ID Zero</t>
  </si>
  <si>
    <t>Microsoft Windows SMB NULL Session Authentication</t>
  </si>
  <si>
    <t>Blackboard Learn Detection</t>
  </si>
  <si>
    <t>Authentication Failure - Local Checks Not Run</t>
  </si>
  <si>
    <t>MS08-067: Microsoft Windows Server Service Crafted RPC Request Handling Remote Code Execution (958644) (uncredentialed check)</t>
  </si>
  <si>
    <t>Terminal Services Encryption Level is Medium or Low</t>
  </si>
  <si>
    <t>MS12-020: Vulnerabilities in Remote Desktop Could Allow Remote Code Execution (2671387) (uncredentialed check)</t>
  </si>
  <si>
    <t>Microsoft Windows XP Unsupported Installation Detection</t>
  </si>
  <si>
    <t>Acronis Agent Detection (TCP)</t>
  </si>
  <si>
    <t>MS09-001: Microsoft Windows SMB Vulnerabilities Remote Code Execution (958687) (uncredentialed check)</t>
  </si>
  <si>
    <t>Web App Finding Category</t>
  </si>
  <si>
    <t>Open redirection (DOM based)</t>
  </si>
  <si>
    <t>Web Application Configuration Issues</t>
  </si>
  <si>
    <t>Open Redirection (DOM-based)</t>
  </si>
  <si>
    <t>WASC - Web Attacks</t>
  </si>
  <si>
    <t>WASC - Web Weaknesses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</si>
  <si>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</si>
  <si>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</si>
  <si>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</si>
  <si>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</si>
  <si>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</si>
  <si>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</si>
  <si>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</si>
  <si>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</si>
  <si>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</si>
  <si>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</si>
  <si>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</si>
  <si>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</si>
  <si>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</si>
  <si>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</si>
  <si>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Apache HTTP Server httpOnly Cookie Information Disclosure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</si>
  <si>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</si>
  <si>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</si>
  <si>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</si>
  <si>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</si>
  <si>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</si>
  <si>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</si>
  <si>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</si>
  <si>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</si>
  <si>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</si>
  <si>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</si>
  <si>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</si>
  <si>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</si>
  <si>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</si>
  <si>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</si>
  <si>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</si>
  <si>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</si>
  <si>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</si>
  <si>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</si>
  <si>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</si>
  <si>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</si>
  <si>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</si>
  <si>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</si>
  <si>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</si>
  <si>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</si>
  <si>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</si>
  <si>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</si>
  <si>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</si>
  <si>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</si>
  <si>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</si>
  <si>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</si>
  <si>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</si>
  <si>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</si>
  <si>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</si>
  <si>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</si>
  <si>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</si>
  <si>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</si>
  <si>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</si>
  <si>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</si>
  <si>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</si>
  <si>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</si>
  <si>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</si>
  <si>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</si>
  <si>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</si>
  <si>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</si>
  <si>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</si>
  <si>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</si>
  <si>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</si>
  <si>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</si>
  <si>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</si>
  <si>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</si>
  <si>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</si>
  <si>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</si>
  <si>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</si>
  <si>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</si>
  <si>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</si>
  <si>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</si>
  <si>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</si>
  <si>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</si>
  <si>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</si>
  <si>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</si>
  <si>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</si>
  <si>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</si>
  <si>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</si>
  <si>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</si>
  <si>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</si>
  <si>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</si>
  <si>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</si>
  <si>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</si>
  <si>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</si>
  <si>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</si>
  <si>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</si>
  <si>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</si>
  <si>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</si>
  <si>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</si>
  <si>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</si>
  <si>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</si>
  <si>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</si>
  <si>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</si>
  <si>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</si>
  <si>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</si>
  <si>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</si>
  <si>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</si>
  <si>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</si>
  <si>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</si>
  <si>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</si>
  <si>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</si>
  <si>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</si>
  <si>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</si>
  <si>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</si>
  <si>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</si>
  <si>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</si>
  <si>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</si>
  <si>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</si>
  <si>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</si>
  <si>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</si>
  <si>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</si>
  <si>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</si>
  <si>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</si>
  <si>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</si>
  <si>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</si>
  <si>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</si>
  <si>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</si>
  <si>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</si>
  <si>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</si>
  <si>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</si>
  <si>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</si>
  <si>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</si>
  <si>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</si>
  <si>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</si>
  <si>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</si>
  <si>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</si>
  <si>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</si>
  <si>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</si>
  <si>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</si>
  <si>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</si>
  <si>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</si>
  <si>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</si>
  <si>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</si>
  <si>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</si>
  <si>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</si>
  <si>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</si>
  <si>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</si>
  <si>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</si>
  <si>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</si>
  <si>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</si>
  <si>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</si>
  <si>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</si>
  <si>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</si>
  <si>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</si>
  <si>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</si>
  <si>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</si>
  <si>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</si>
  <si>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</si>
  <si>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</si>
  <si>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6 &lt; Update 35 SunToolKit getField() and getMethod() Access Issue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</si>
  <si>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</si>
  <si>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</si>
  <si>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</si>
  <si>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</si>
  <si>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</si>
  <si>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</si>
  <si>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</si>
  <si>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</si>
  <si>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</si>
  <si>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</si>
  <si>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</si>
  <si>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Access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</si>
  <si>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</si>
  <si>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</si>
  <si>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</si>
  <si>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</si>
  <si>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</si>
  <si>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</si>
  <si>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</si>
  <si>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</si>
  <si>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</si>
  <si>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</si>
  <si>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</si>
  <si>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</si>
  <si>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</si>
  <si>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</si>
  <si>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</si>
  <si>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</si>
  <si>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</si>
  <si>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</si>
  <si>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</si>
  <si>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</si>
  <si>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</si>
  <si>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</si>
  <si>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</si>
  <si>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</si>
  <si>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</si>
  <si>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</si>
  <si>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</si>
  <si>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</si>
  <si>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</si>
  <si>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</si>
  <si>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</si>
  <si>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</si>
  <si>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</si>
  <si>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</si>
  <si>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</si>
  <si>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</si>
  <si>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</si>
  <si>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</si>
  <si>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</si>
  <si>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</si>
  <si>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</si>
  <si>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</si>
  <si>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</si>
  <si>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</si>
  <si>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</si>
  <si>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</si>
  <si>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</si>
  <si>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</si>
  <si>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ESXi 5.1 &lt; Build 1142907 NFC Traffic Denial of Service (remote check)</t>
  </si>
  <si>
    <t>ESXi 5.1 &lt; Build 1312873 File Descriptors Privilege Escalation (remote check)</t>
  </si>
  <si>
    <t>ESXi 5.1 &lt; Build 1483097 Multiple DoS Vulnerabilities (remote check)</t>
  </si>
  <si>
    <t>ESXi 5.1 &lt; Build 1900470 OpenSSL Library Multiple Vulnerabilities (remote check)</t>
  </si>
  <si>
    <t>ESXi 5.5 &lt; Build 1474526 File Descriptors Privilege Escalation (remote check)</t>
  </si>
  <si>
    <t>ESXi 5.5 &lt; Build 1746974 / 5.5 Update 1 &lt; Build 1746018 OpenSSL Library Multiple Vulnerabilities (including Heartbleed) (remote check)</t>
  </si>
  <si>
    <t>ESXi 5.5 &lt; Build 1881737 OpenSSL Library Multiple Vulnerabilities (remote check)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</si>
  <si>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</si>
  <si>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</si>
  <si>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</si>
  <si>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</si>
  <si>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</si>
  <si>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</si>
  <si>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MS06-035: Vulnerability in Server Service Could Allow Remote Code Execution (917159) (uncredentialed check)</t>
  </si>
  <si>
    <t>MS06-040: Vulnerability in Server Service Could Allow Remote Code Execution (921883) (uncredentialed check)</t>
  </si>
  <si>
    <t>MS09-050: Microsoft Windows SMB2 _Smb2ValidateProviderCallback() Vulnerability (975497) (uncredentialed check)</t>
  </si>
  <si>
    <t>MS10-070: Vulnerability in ASP.NET Could Allow Information Disclosure (2418042) (uncredentialed check)</t>
  </si>
  <si>
    <t>MS11-030: Vulnerability in DNS Resolution Could Allow Remote Code Execution (2509553) (remote check)</t>
  </si>
  <si>
    <t>MS11-058: Vulnerabilities in DNS Server Could Allow Remote Code Execution (2562485) (uncredentialed check)</t>
  </si>
  <si>
    <t>MS12-017: Vulnerability in DNS Server Could Allow Denial of Service (2647170) (uncredentialed check)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</si>
  <si>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</si>
  <si>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</si>
  <si>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</si>
  <si>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</si>
  <si>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</si>
  <si>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</si>
  <si>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</si>
  <si>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</si>
  <si>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</si>
  <si>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</si>
  <si>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</si>
  <si>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5.4.23 OpenSSL openssl_x509_parse() Memory Corruption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</si>
  <si>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</si>
  <si>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</si>
  <si>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</si>
  <si>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</si>
  <si>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</si>
  <si>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</si>
  <si>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</si>
  <si>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</si>
  <si>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</si>
  <si>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</si>
  <si>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</si>
  <si>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</si>
  <si>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</si>
  <si>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</si>
  <si>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</si>
  <si>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</si>
  <si>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</si>
  <si>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</si>
  <si>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</si>
  <si>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</si>
  <si>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</si>
  <si>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</si>
  <si>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</si>
  <si>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</si>
  <si>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</si>
  <si>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</si>
  <si>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</si>
  <si>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</si>
  <si>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</si>
  <si>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</si>
  <si>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</si>
  <si>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</si>
  <si>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</si>
  <si>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</si>
  <si>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</si>
  <si>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</si>
  <si>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</si>
  <si>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</si>
  <si>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</si>
  <si>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</si>
  <si>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</si>
  <si>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</si>
  <si>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</si>
  <si>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</si>
  <si>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</si>
  <si>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</si>
  <si>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</si>
  <si>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</si>
  <si>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</si>
  <si>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</si>
  <si>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</si>
  <si>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</si>
  <si>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</si>
  <si>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</si>
  <si>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</si>
  <si>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</si>
  <si>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</si>
  <si>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</si>
  <si>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</si>
  <si>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</si>
  <si>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</si>
  <si>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</si>
  <si>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</si>
  <si>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</si>
  <si>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</si>
  <si>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</si>
  <si>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</si>
  <si>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</si>
  <si>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</si>
  <si>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</si>
  <si>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</si>
  <si>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</si>
  <si>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</si>
  <si>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</si>
  <si>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</si>
  <si>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</si>
  <si>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</si>
  <si>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</si>
  <si>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</si>
  <si>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</si>
  <si>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</si>
  <si>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</si>
  <si>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</si>
  <si>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</si>
  <si>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</si>
  <si>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</si>
  <si>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</si>
  <si>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</si>
  <si>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</si>
  <si>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</si>
  <si>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</si>
  <si>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</si>
  <si>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</si>
  <si>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</si>
  <si>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</si>
  <si>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</si>
  <si>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</si>
  <si>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</si>
  <si>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</si>
  <si>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</si>
  <si>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</si>
  <si>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</si>
  <si>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</si>
  <si>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</si>
  <si>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</si>
  <si>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</si>
  <si>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</si>
  <si>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</si>
  <si>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</si>
  <si>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</si>
  <si>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</si>
  <si>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</si>
  <si>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</si>
  <si>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</si>
  <si>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</si>
  <si>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</si>
  <si>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</si>
  <si>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</si>
  <si>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</si>
  <si>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</si>
  <si>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</si>
  <si>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</si>
  <si>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</si>
  <si>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</si>
  <si>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</si>
  <si>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</si>
  <si>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</si>
  <si>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</si>
  <si>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</si>
  <si>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</si>
  <si>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</si>
  <si>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</si>
  <si>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</si>
  <si>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</si>
  <si>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</si>
  <si>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</si>
  <si>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</si>
  <si>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</si>
  <si>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</si>
  <si>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</si>
  <si>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</si>
  <si>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</si>
  <si>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</si>
  <si>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</si>
  <si>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</si>
  <si>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</si>
  <si>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</si>
  <si>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</si>
  <si>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</si>
  <si>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</si>
  <si>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</si>
  <si>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</si>
  <si>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</si>
  <si>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</si>
  <si>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</si>
  <si>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</si>
  <si>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</si>
  <si>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</si>
  <si>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IP</t>
  </si>
  <si>
    <t>Solutions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</si>
  <si>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</si>
  <si>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</si>
  <si>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</si>
  <si>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</si>
  <si>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</si>
  <si>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</si>
  <si>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</si>
  <si>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</si>
  <si>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</si>
  <si>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</si>
  <si>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</si>
  <si>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</si>
  <si>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</si>
  <si>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</si>
  <si>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</si>
  <si>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</si>
  <si>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</si>
  <si>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</si>
  <si>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</si>
  <si>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</si>
  <si>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</si>
  <si>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</si>
  <si>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</si>
  <si>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</si>
  <si>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</si>
  <si>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</si>
  <si>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</si>
  <si>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</si>
  <si>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</si>
  <si>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</si>
  <si>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</si>
  <si>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</si>
  <si>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</si>
  <si>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</si>
  <si>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</si>
  <si>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</si>
  <si>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</si>
  <si>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</si>
  <si>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</si>
  <si>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</si>
  <si>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</si>
  <si>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</si>
  <si>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</si>
  <si>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</si>
  <si>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</si>
  <si>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</si>
  <si>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</si>
  <si>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</si>
  <si>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</si>
  <si>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</si>
  <si>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</si>
  <si>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Managed Agent FrameworkService.exe Denial of Service (credentialed check)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</si>
  <si>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</si>
  <si>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</si>
  <si>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</si>
  <si>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</si>
  <si>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</si>
  <si>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</si>
  <si>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</si>
  <si>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</si>
  <si>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</si>
  <si>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</si>
  <si>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</si>
  <si>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</si>
  <si>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</si>
  <si>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</si>
  <si>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</si>
  <si>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</si>
  <si>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</si>
  <si>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</si>
  <si>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</si>
  <si>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</si>
  <si>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</si>
  <si>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</si>
  <si>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</si>
  <si>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</si>
  <si>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</si>
  <si>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</si>
  <si>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</si>
  <si>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</si>
  <si>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</si>
  <si>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</si>
  <si>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</si>
  <si>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</si>
  <si>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</si>
  <si>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</si>
  <si>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</si>
  <si>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</si>
  <si>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</si>
  <si>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</si>
  <si>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</si>
  <si>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</si>
  <si>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</si>
  <si>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</si>
  <si>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</si>
  <si>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</si>
  <si>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</si>
  <si>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</si>
  <si>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</si>
  <si>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</si>
  <si>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</si>
  <si>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</si>
  <si>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</si>
  <si>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</si>
  <si>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Generate Nessus Reports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</si>
  <si>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</si>
  <si>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</si>
  <si>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</si>
  <si>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</si>
  <si>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</si>
  <si>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All rows with a Category and Severity of #N/A will need to be mapped.</t>
  </si>
  <si>
    <t>Using the list in column B on this tab, assign a Category to the new Finding.</t>
  </si>
  <si>
    <t>Copy the Severity formulas from above and paste in.</t>
  </si>
  <si>
    <t>The Category and Severity should now populate on the Findings tab.</t>
  </si>
  <si>
    <t>Select the drop down next to Category and look for categories that start or end with a bracket.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</si>
  <si>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</si>
  <si>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</si>
  <si>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</si>
  <si>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</si>
  <si>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</si>
  <si>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</si>
  <si>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</si>
  <si>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</si>
  <si>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</si>
  <si>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</si>
  <si>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</si>
  <si>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r>
      <t>Extension</t>
    </r>
    <r>
      <rPr>
        <sz val="12"/>
        <color theme="1"/>
        <rFont val="Arial"/>
        <family val="2"/>
      </rPr>
      <t xml:space="preserve"> g</t>
    </r>
    <r>
      <rPr>
        <sz val="12"/>
        <color theme="1"/>
        <rFont val="Arial"/>
        <family val="2"/>
      </rPr>
      <t>enerated</t>
    </r>
  </si>
  <si>
    <t>Updated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</si>
  <si>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</si>
  <si>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</si>
  <si>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</si>
  <si>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</si>
  <si>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</si>
  <si>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</si>
  <si>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</si>
  <si>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</si>
  <si>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</si>
  <si>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[Cisco Device Configuration Issues, Insecure Protocol Issues]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</si>
  <si>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</si>
  <si>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</si>
  <si>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</si>
  <si>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</si>
  <si>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</si>
  <si>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</si>
  <si>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</si>
  <si>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</si>
  <si>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</si>
  <si>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</si>
  <si>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</si>
  <si>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</si>
  <si>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</si>
  <si>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</si>
  <si>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</si>
  <si>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</si>
  <si>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</si>
  <si>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</si>
  <si>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</si>
  <si>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</si>
  <si>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</si>
  <si>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</si>
  <si>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</si>
  <si>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</si>
  <si>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</si>
  <si>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</si>
  <si>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</si>
  <si>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</si>
  <si>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</si>
  <si>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</si>
  <si>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</si>
  <si>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</si>
  <si>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</si>
  <si>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</si>
  <si>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</si>
  <si>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</si>
  <si>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</si>
  <si>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</si>
  <si>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</si>
  <si>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</si>
  <si>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</si>
  <si>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</si>
  <si>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</si>
  <si>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</si>
  <si>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</si>
  <si>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</si>
  <si>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</si>
  <si>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</si>
  <si>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</si>
  <si>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</si>
  <si>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</si>
  <si>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</si>
  <si>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</si>
  <si>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</si>
  <si>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</si>
  <si>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</si>
  <si>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</si>
  <si>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</si>
  <si>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</si>
  <si>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</si>
  <si>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</si>
  <si>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</si>
  <si>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</si>
  <si>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</si>
  <si>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</si>
  <si>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</si>
  <si>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</si>
  <si>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</si>
  <si>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</si>
  <si>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</si>
  <si>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</si>
  <si>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</si>
  <si>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</si>
  <si>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</si>
  <si>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</si>
  <si>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</si>
  <si>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</si>
  <si>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</si>
  <si>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</si>
  <si>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</si>
  <si>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</si>
  <si>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</si>
  <si>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</si>
  <si>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</si>
  <si>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</si>
  <si>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</si>
  <si>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</si>
  <si>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</si>
  <si>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</si>
  <si>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</si>
  <si>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</si>
  <si>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</si>
  <si>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</si>
  <si>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</si>
  <si>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</si>
  <si>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</si>
  <si>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</si>
  <si>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</si>
  <si>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</si>
  <si>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</si>
  <si>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</si>
  <si>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</si>
  <si>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</si>
  <si>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</si>
  <si>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</si>
  <si>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</si>
  <si>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</si>
  <si>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MS12-073: Vulnerabilities in Microsoft IIS Could Allow Information Disclosure (2733829) (uncredentialed check)</t>
  </si>
  <si>
    <t>Oracle Application Express (Apex) CVE-2012-1708</t>
  </si>
  <si>
    <t>Apache Tomcat WAR Deployment Multiple Vulnerabilities</t>
  </si>
  <si>
    <t>MS13-006: Vulnerability in Microsoft Windows Could Allow Security Feature Bypass (2785220) (uncredentialed check)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</si>
  <si>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</si>
  <si>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</si>
  <si>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</si>
  <si>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</si>
  <si>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</si>
  <si>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</si>
  <si>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</si>
  <si>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</si>
  <si>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</si>
  <si>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</si>
  <si>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</si>
  <si>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</si>
  <si>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</si>
  <si>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</si>
  <si>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MS09-004: Vulnerability in Microsoft SQL Server Could Allow Remote Code Execution (959420) (uncredentialed check)</t>
  </si>
  <si>
    <t>Conficker Worm Detection (uncredentialed check)</t>
  </si>
  <si>
    <t>Microsoft Windows 2000 Unsupported Installation Detection</t>
  </si>
  <si>
    <t>Microsoft Windows SMB Blank Administrator Password</t>
  </si>
  <si>
    <t>MS03-026: Microsoft RPC Interface Buffer Overrun (823980) (uncredentialed check)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</si>
  <si>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</si>
  <si>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</si>
  <si>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</si>
  <si>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MS04-012: Cumulative Update for Microsoft RPC/DCOM (828741) (uncredentialed check)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</si>
  <si>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</si>
  <si>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</si>
  <si>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</si>
  <si>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</si>
  <si>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MS11-004: Vulnerability in Internet Information Services (IIS) FTP Service Could Allow Remote Code Execution (2489256) (uncredentialed check)</t>
  </si>
  <si>
    <t>MS11-058: Vulnerabilities in DNS Server Could Allow Remote Code Execution (2562485) (remote check)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</si>
  <si>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</si>
  <si>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</si>
  <si>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</si>
  <si>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</si>
  <si>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</si>
  <si>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</si>
  <si>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</si>
  <si>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</si>
  <si>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</si>
  <si>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</si>
  <si>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</si>
  <si>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</si>
  <si>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</si>
  <si>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</si>
  <si>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</si>
  <si>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</si>
  <si>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</si>
  <si>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</si>
  <si>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</si>
  <si>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</si>
  <si>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</si>
  <si>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</si>
  <si>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</si>
  <si>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</si>
  <si>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</si>
  <si>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</si>
  <si>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MS08-040: Microsoft SQL Server Multiple Privilege Escalation (941203) (uncredentialed check)</t>
  </si>
  <si>
    <t>MS11-035: Vulnerability in WINS Could Allow Remote Code Execution (2524426) (uncredentialed check)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</si>
  <si>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</si>
  <si>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</si>
  <si>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</si>
  <si>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</si>
  <si>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</si>
  <si>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</si>
  <si>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</si>
  <si>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MS09-039: Vulnerabilities in WINS Could Allow Remote Code Execution (969883) (uncredentialed check)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</si>
  <si>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</si>
  <si>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</si>
  <si>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</si>
  <si>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</si>
  <si>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</si>
  <si>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</si>
  <si>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</si>
  <si>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</si>
  <si>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</si>
  <si>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</si>
  <si>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 xml:space="preserve"> Acronis Agent Detection (UDP)</t>
  </si>
  <si>
    <t>Remote Administration Tool Issues</t>
  </si>
  <si>
    <t>Malware/Virus/Worm Issues</t>
  </si>
  <si>
    <r>
      <t>Access to Administrative Interface</t>
    </r>
    <r>
      <rPr>
        <sz val="12"/>
        <color theme="1"/>
        <rFont val="Arial"/>
        <family val="2"/>
      </rPr>
      <t xml:space="preserve"> Issues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</si>
</sst>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24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333">
    <xf numFmtId="0" fontId="0" fillId="0" borderId="0"/>
    <xf numFmtId="0" fontId="6" fillId="2" borderId="0"/>
    <xf numFmtId="0" fontId="7" fillId="3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7" fontId="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3">
    <xf numFmtId="0" fontId="0" fillId="0" borderId="0" xfId="0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16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7" fillId="4" borderId="0" xfId="0" applyFont="1" applyFill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17" fillId="0" borderId="0" xfId="0" applyFont="1" applyFill="1" applyAlignment="1">
      <alignment horizontal="center" vertical="center"/>
    </xf>
    <xf numFmtId="0" fontId="15" fillId="0" borderId="0" xfId="0" applyFont="1" applyFill="1"/>
    <xf numFmtId="0" fontId="11" fillId="8" borderId="0" xfId="0" applyFont="1" applyFill="1"/>
    <xf numFmtId="0" fontId="19" fillId="0" borderId="0" xfId="0" applyFont="1" applyFill="1"/>
    <xf numFmtId="0" fontId="20" fillId="0" borderId="0" xfId="588" applyFont="1"/>
    <xf numFmtId="168" fontId="20" fillId="0" borderId="0" xfId="588" applyNumberFormat="1" applyFont="1"/>
    <xf numFmtId="0" fontId="11" fillId="0" borderId="0" xfId="0" applyFont="1" applyFill="1"/>
    <xf numFmtId="0" fontId="15" fillId="0" borderId="0" xfId="0" applyFont="1" applyFill="1" applyAlignment="1">
      <alignment horizontal="left"/>
    </xf>
    <xf numFmtId="0" fontId="15" fillId="8" borderId="0" xfId="0" applyFont="1" applyFill="1"/>
    <xf numFmtId="0" fontId="19" fillId="10" borderId="0" xfId="0" applyFont="1" applyFill="1" applyAlignment="1">
      <alignment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19" fillId="11" borderId="0" xfId="0" applyFont="1" applyFill="1" applyAlignment="1">
      <alignment horizontal="left"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3" borderId="0" xfId="0" applyFont="1" applyFill="1" applyAlignment="1">
      <alignment horizontal="left" vertical="center"/>
    </xf>
    <xf numFmtId="0" fontId="19" fillId="14" borderId="0" xfId="0" applyFont="1" applyFill="1" applyAlignment="1">
      <alignment vertical="center"/>
    </xf>
    <xf numFmtId="0" fontId="19" fillId="14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" fontId="2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165" fontId="1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15" fillId="0" borderId="0" xfId="0" applyFont="1" applyAlignment="1">
      <alignment vertical="center" wrapText="1"/>
    </xf>
    <xf numFmtId="0" fontId="15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1" fillId="8" borderId="0" xfId="0" applyFont="1" applyFill="1" applyAlignment="1">
      <alignment vertical="center"/>
    </xf>
    <xf numFmtId="0" fontId="15" fillId="0" borderId="0" xfId="0" applyFont="1" applyBorder="1" applyAlignment="1">
      <alignment horizontal="left"/>
    </xf>
    <xf numFmtId="0" fontId="11" fillId="0" borderId="0" xfId="0" applyFont="1" applyFill="1" applyAlignment="1">
      <alignment horizontal="left" wrapText="1"/>
    </xf>
    <xf numFmtId="0" fontId="16" fillId="0" borderId="0" xfId="0" applyFont="1" applyAlignment="1">
      <alignment horizontal="center" vertical="center"/>
    </xf>
    <xf numFmtId="0" fontId="5" fillId="0" borderId="0" xfId="0" applyFont="1"/>
    <xf numFmtId="14" fontId="15" fillId="0" borderId="0" xfId="0" applyNumberFormat="1" applyFont="1"/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2" fillId="8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2" fillId="0" borderId="0" xfId="0" applyFont="1" applyBorder="1" applyAlignment="1">
      <alignment horizontal="left"/>
    </xf>
    <xf numFmtId="0" fontId="2" fillId="8" borderId="0" xfId="0" applyFont="1" applyFill="1"/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</cellXfs>
  <cellStyles count="2333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50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747512"/>
        <c:axId val="2100084680"/>
        <c:axId val="0"/>
      </c:bar3DChart>
      <c:valAx>
        <c:axId val="2100084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747512"/>
        <c:crossesAt val="0.0"/>
        <c:crossBetween val="between"/>
      </c:valAx>
      <c:catAx>
        <c:axId val="21007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08468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123656"/>
        <c:axId val="2100120008"/>
        <c:axId val="0"/>
      </c:bar3DChart>
      <c:valAx>
        <c:axId val="2100120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123656"/>
        <c:crossesAt val="0.0"/>
        <c:crossBetween val="between"/>
      </c:valAx>
      <c:catAx>
        <c:axId val="21001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12000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155480"/>
        <c:axId val="2100151832"/>
        <c:axId val="0"/>
      </c:bar3DChart>
      <c:valAx>
        <c:axId val="2100151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155480"/>
        <c:crossesAt val="0.0"/>
        <c:crossBetween val="between"/>
      </c:valAx>
      <c:catAx>
        <c:axId val="21001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15183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758536"/>
        <c:axId val="2100754872"/>
        <c:axId val="0"/>
      </c:bar3DChart>
      <c:valAx>
        <c:axId val="2100754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758536"/>
        <c:crossesAt val="0.0"/>
        <c:crossBetween val="between"/>
      </c:valAx>
      <c:catAx>
        <c:axId val="210075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075487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19784"/>
        <c:axId val="2055616168"/>
      </c:barChart>
      <c:valAx>
        <c:axId val="205561616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55619784"/>
        <c:crossesAt val="0.0"/>
        <c:crossBetween val="between"/>
      </c:valAx>
      <c:catAx>
        <c:axId val="2055619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556161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54772993801307"/>
          <c:y val="0.107638888888889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1.0</c:v>
                </c:pt>
                <c:pt idx="3">
                  <c:v>9.0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Charts!$B$3:$B$4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Charts!$C$3:$C$4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Charts!$D$3:$D$4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Charts!$E$3:$E$4</c:f>
              <c:numCache>
                <c:formatCode>General</c:formatCode>
                <c:ptCount val="2"/>
                <c:pt idx="0">
                  <c:v>9.0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Charts!$F$3:$F$4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49672"/>
        <c:axId val="2100852728"/>
      </c:barChart>
      <c:catAx>
        <c:axId val="210084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52728"/>
        <c:crosses val="autoZero"/>
        <c:auto val="1"/>
        <c:lblAlgn val="ctr"/>
        <c:lblOffset val="100"/>
        <c:noMultiLvlLbl val="0"/>
      </c:catAx>
      <c:valAx>
        <c:axId val="210085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4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1</xdr:col>
      <xdr:colOff>12700</xdr:colOff>
      <xdr:row>129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129</xdr:row>
      <xdr:rowOff>152400</xdr:rowOff>
    </xdr:from>
    <xdr:to>
      <xdr:col>1</xdr:col>
      <xdr:colOff>165100</xdr:colOff>
      <xdr:row>129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12700</xdr:colOff>
      <xdr:row>67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152400</xdr:rowOff>
    </xdr:from>
    <xdr:to>
      <xdr:col>1</xdr:col>
      <xdr:colOff>165100</xdr:colOff>
      <xdr:row>67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12700</xdr:colOff>
      <xdr:row>145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145</xdr:row>
      <xdr:rowOff>152400</xdr:rowOff>
    </xdr:from>
    <xdr:to>
      <xdr:col>1</xdr:col>
      <xdr:colOff>165100</xdr:colOff>
      <xdr:row>145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12700</xdr:colOff>
      <xdr:row>68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68</xdr:row>
      <xdr:rowOff>152400</xdr:rowOff>
    </xdr:from>
    <xdr:to>
      <xdr:col>1</xdr:col>
      <xdr:colOff>165100</xdr:colOff>
      <xdr:row>68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475" totalsRowShown="0" headerRowDxfId="49" dataDxfId="48">
  <autoFilter ref="A1:H1047475"/>
  <sortState ref="A2:H1102">
    <sortCondition ref="A1:A1048576"/>
  </sortState>
  <tableColumns count="8">
    <tableColumn id="1" name="IP Address" dataDxfId="47"/>
    <tableColumn id="2" name="FQDN" dataDxfId="46">
      <calculatedColumnFormula>VLOOKUP($A2,Findings!A:Z,7,FALSE)</calculatedColumnFormula>
    </tableColumn>
    <tableColumn id="3" name="OS" dataDxfId="45"/>
    <tableColumn id="5" name="Port" dataDxfId="44"/>
    <tableColumn id="6" name="Protocol" dataDxfId="43"/>
    <tableColumn id="7" name="Service" dataDxfId="42"/>
    <tableColumn id="8" name="Name" dataDxfId="41"/>
    <tableColumn id="9" name="Version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9" dataDxfId="38">
  <autoFilter ref="A1:T2"/>
  <sortState ref="A2:T12">
    <sortCondition ref="J1:J12"/>
  </sortState>
  <tableColumns count="20">
    <tableColumn id="1" name="Phase" dataDxfId="37"/>
    <tableColumn id="2" name="Category" dataDxfId="36">
      <calculatedColumnFormula>VLOOKUP($J2,HostMap!A:Z,3,FALSE)</calculatedColumnFormula>
    </tableColumn>
    <tableColumn id="3" name="Severity" dataDxfId="35">
      <calculatedColumnFormula>IF(A2="Internal",(VLOOKUP($J2,HostMap!A:Z,4,FALSE)),IF(A2="External",(VLOOKUP($J2,HostMap!A:Z,5,FALSE)),"ERROR"))</calculatedColumnFormula>
    </tableColumn>
    <tableColumn id="4" name="Validation" dataDxfId="34"/>
    <tableColumn id="5" name="CVSS Score" dataDxfId="33"/>
    <tableColumn id="6" name="IP Address" dataDxfId="32"/>
    <tableColumn id="7" name="FQDN" dataDxfId="31"/>
    <tableColumn id="8" name="OS" dataDxfId="30"/>
    <tableColumn id="9" name="Port" dataDxfId="29"/>
    <tableColumn id="10" name="Vulnerability" dataDxfId="28"/>
    <tableColumn id="11" name="Description" dataDxfId="27"/>
    <tableColumn id="12" name="Proof" dataDxfId="26"/>
    <tableColumn id="13" name="Solution" dataDxfId="25"/>
    <tableColumn id="23" name="See Also" dataDxfId="24"/>
    <tableColumn id="14" name="CVE" dataDxfId="23"/>
    <tableColumn id="17" name="Discovered" dataDxfId="22"/>
    <tableColumn id="18" name="Resource" dataDxfId="21"/>
    <tableColumn id="19" name="Assigned" dataDxfId="20"/>
    <tableColumn id="20" name="Status" dataDxfId="19"/>
    <tableColumn id="21" name="Completed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P4099" totalsRowShown="0" headerRowDxfId="17" dataDxfId="16">
  <autoFilter ref="A1:P4099"/>
  <sortState ref="A2:P4099">
    <sortCondition ref="C1:C4099"/>
  </sortState>
  <tableColumns count="16">
    <tableColumn id="1" name="Phase" dataDxfId="15"/>
    <tableColumn id="2" name="Category" dataDxfId="14"/>
    <tableColumn id="3" name="Severity" dataDxfId="13"/>
    <tableColumn id="4" name="Validation" dataDxfId="12"/>
    <tableColumn id="16" name="CVSS Score" dataDxfId="11"/>
    <tableColumn id="5" name="IP Address" dataDxfId="10"/>
    <tableColumn id="6" name="Vulnerability" dataDxfId="9"/>
    <tableColumn id="7" name="Description" dataDxfId="8"/>
    <tableColumn id="8" name="Proof" dataDxfId="7"/>
    <tableColumn id="9" name="Solution" dataDxfId="6"/>
    <tableColumn id="15" name="CVE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22.5" style="1" customWidth="1"/>
    <col min="9" max="1023" width="13.75" style="1" customWidth="1"/>
  </cols>
  <sheetData>
    <row r="1" spans="1:8" ht="15" customHeight="1">
      <c r="A1" s="21" t="s">
        <v>12</v>
      </c>
      <c r="B1" s="21" t="s">
        <v>791</v>
      </c>
      <c r="C1" s="21" t="s">
        <v>8</v>
      </c>
      <c r="D1" s="21" t="s">
        <v>13</v>
      </c>
      <c r="E1" s="21" t="s">
        <v>14</v>
      </c>
      <c r="F1" s="21" t="s">
        <v>11</v>
      </c>
      <c r="G1" s="21" t="s">
        <v>15</v>
      </c>
      <c r="H1" s="21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1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cols>
    <col min="2" max="5" width="10.625" customWidth="1"/>
    <col min="6" max="6" width="59.25" bestFit="1" customWidth="1"/>
    <col min="7" max="8" width="54" customWidth="1"/>
    <col min="9" max="9" width="63" customWidth="1"/>
    <col min="10" max="10" width="36" customWidth="1"/>
  </cols>
  <sheetData>
    <row r="1" spans="1:11">
      <c r="A1" s="21" t="s">
        <v>77</v>
      </c>
      <c r="B1" s="21" t="s">
        <v>1402</v>
      </c>
      <c r="C1" s="21" t="s">
        <v>791</v>
      </c>
      <c r="D1" s="21" t="s">
        <v>8</v>
      </c>
      <c r="E1" s="21" t="s">
        <v>13</v>
      </c>
      <c r="F1" s="21" t="s">
        <v>21</v>
      </c>
      <c r="G1" s="21" t="s">
        <v>22</v>
      </c>
      <c r="H1" s="21" t="s">
        <v>23</v>
      </c>
      <c r="I1" s="21" t="s">
        <v>1403</v>
      </c>
      <c r="J1" s="21" t="s">
        <v>950</v>
      </c>
      <c r="K1" s="21" t="s">
        <v>24</v>
      </c>
    </row>
  </sheetData>
  <autoFilter ref="A1:K1">
    <sortState ref="A2:K48">
      <sortCondition ref="F1:F4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73"/>
  <sheetViews>
    <sheetView zoomScale="125" zoomScaleNormal="125" zoomScalePageLayoutView="125" workbookViewId="0">
      <selection activeCell="E2" sqref="E2"/>
    </sheetView>
  </sheetViews>
  <sheetFormatPr baseColWidth="10" defaultColWidth="8.625" defaultRowHeight="16" x14ac:dyDescent="0"/>
  <cols>
    <col min="1" max="1" width="13.5" style="3" customWidth="1"/>
    <col min="2" max="2" width="42.75" style="3" customWidth="1"/>
    <col min="3" max="4" width="13.5" style="5" customWidth="1"/>
    <col min="5" max="5" width="13.5" style="3" customWidth="1"/>
    <col min="6" max="6" width="13.5" style="5" customWidth="1"/>
    <col min="7" max="7" width="18" style="5" customWidth="1"/>
    <col min="8" max="8" width="45" style="5" customWidth="1"/>
    <col min="9" max="9" width="9" style="5" customWidth="1"/>
    <col min="10" max="10" width="76.5" style="6" customWidth="1"/>
    <col min="11" max="12" width="106.75" style="6" customWidth="1"/>
    <col min="13" max="14" width="75.125" style="6" customWidth="1"/>
    <col min="15" max="20" width="22.5" style="5" customWidth="1"/>
    <col min="21" max="1023" width="13.75" style="2" customWidth="1"/>
    <col min="1024" max="16384" width="8.625" style="16"/>
  </cols>
  <sheetData>
    <row r="1" spans="1:20">
      <c r="A1" s="21" t="s">
        <v>17</v>
      </c>
      <c r="B1" s="21" t="s">
        <v>18</v>
      </c>
      <c r="C1" s="21" t="s">
        <v>101</v>
      </c>
      <c r="D1" s="21" t="s">
        <v>19</v>
      </c>
      <c r="E1" s="21" t="s">
        <v>20</v>
      </c>
      <c r="F1" s="21" t="s">
        <v>12</v>
      </c>
      <c r="G1" s="21" t="s">
        <v>791</v>
      </c>
      <c r="H1" s="21" t="s">
        <v>8</v>
      </c>
      <c r="I1" s="21" t="s">
        <v>13</v>
      </c>
      <c r="J1" s="21" t="s">
        <v>21</v>
      </c>
      <c r="K1" s="21" t="s">
        <v>22</v>
      </c>
      <c r="L1" s="21" t="s">
        <v>23</v>
      </c>
      <c r="M1" s="21" t="s">
        <v>263</v>
      </c>
      <c r="N1" s="21" t="s">
        <v>950</v>
      </c>
      <c r="O1" s="21" t="s">
        <v>24</v>
      </c>
      <c r="P1" s="21" t="s">
        <v>25</v>
      </c>
      <c r="Q1" s="21" t="s">
        <v>26</v>
      </c>
      <c r="R1" s="21" t="s">
        <v>27</v>
      </c>
      <c r="S1" s="21" t="s">
        <v>28</v>
      </c>
      <c r="T1" s="21" t="s">
        <v>29</v>
      </c>
    </row>
    <row r="2" spans="1:20" s="2" customFormat="1" ht="15" customHeight="1">
      <c r="A2" s="74"/>
      <c r="B2" s="3" t="e">
        <f>VLOOKUP($J2,HostMap!A:Z,3,FALSE)</f>
        <v>#N/A</v>
      </c>
      <c r="C2" s="75" t="str">
        <f>IF(A2="Internal",(VLOOKUP($J2,HostMap!A:Z,4,FALSE)),IF(A2="External",(VLOOKUP($J2,HostMap!A:Z,5,FALSE)),"ERROR"))</f>
        <v>ERROR</v>
      </c>
      <c r="D2" s="76"/>
      <c r="E2" s="77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6"/>
      <c r="S2" s="76"/>
      <c r="T2" s="76"/>
    </row>
    <row r="3" spans="1:20" s="2" customFormat="1" ht="15" customHeight="1">
      <c r="A3" s="16"/>
      <c r="B3" s="16"/>
      <c r="C3" s="17"/>
      <c r="D3" s="17"/>
      <c r="E3" s="66"/>
      <c r="F3" s="17"/>
      <c r="G3" s="17"/>
      <c r="H3" s="17"/>
      <c r="I3" s="17"/>
      <c r="J3" s="18"/>
      <c r="K3" s="18"/>
      <c r="L3" s="18"/>
      <c r="M3" s="18"/>
      <c r="N3" s="18"/>
      <c r="O3" s="17"/>
      <c r="P3" s="17"/>
      <c r="Q3" s="17"/>
      <c r="R3" s="17"/>
      <c r="S3" s="17"/>
      <c r="T3" s="17"/>
    </row>
    <row r="4" spans="1:20" s="2" customFormat="1" ht="15" customHeight="1">
      <c r="A4" s="16"/>
      <c r="B4" s="16"/>
      <c r="C4" s="17"/>
      <c r="D4" s="17"/>
      <c r="E4" s="66"/>
      <c r="F4" s="17"/>
      <c r="G4" s="17"/>
      <c r="H4" s="17"/>
      <c r="I4" s="17"/>
      <c r="J4" s="18"/>
      <c r="K4" s="18"/>
      <c r="L4" s="18"/>
      <c r="M4" s="18"/>
      <c r="N4" s="18"/>
      <c r="O4" s="17"/>
      <c r="P4" s="17"/>
      <c r="Q4" s="17"/>
      <c r="R4" s="17"/>
      <c r="S4" s="17"/>
      <c r="T4" s="17"/>
    </row>
    <row r="5" spans="1:20" s="2" customFormat="1" ht="15" customHeight="1">
      <c r="A5" s="16"/>
      <c r="B5" s="16"/>
      <c r="C5" s="17"/>
      <c r="D5" s="17"/>
      <c r="E5" s="66"/>
      <c r="F5" s="17"/>
      <c r="G5" s="17"/>
      <c r="H5" s="17"/>
      <c r="I5" s="17"/>
      <c r="J5" s="18"/>
      <c r="K5" s="18"/>
      <c r="L5" s="18"/>
      <c r="M5" s="18"/>
      <c r="N5" s="18"/>
      <c r="O5" s="17"/>
      <c r="P5" s="17"/>
      <c r="Q5" s="17"/>
      <c r="R5" s="17"/>
      <c r="S5" s="17"/>
      <c r="T5" s="17"/>
    </row>
    <row r="6" spans="1:20" s="2" customFormat="1" ht="15" customHeight="1">
      <c r="A6" s="16"/>
      <c r="B6" s="16"/>
      <c r="C6" s="17"/>
      <c r="D6" s="17"/>
      <c r="E6" s="66"/>
      <c r="F6" s="17"/>
      <c r="G6" s="17"/>
      <c r="H6" s="17"/>
      <c r="I6" s="17"/>
      <c r="J6" s="18"/>
      <c r="K6" s="18"/>
      <c r="L6" s="18"/>
      <c r="M6" s="18"/>
      <c r="N6" s="18"/>
      <c r="O6" s="17"/>
      <c r="P6" s="17"/>
      <c r="Q6" s="17"/>
      <c r="R6" s="17"/>
      <c r="S6" s="17"/>
      <c r="T6" s="17"/>
    </row>
    <row r="7" spans="1:20" s="2" customFormat="1" ht="15" customHeight="1">
      <c r="A7" s="16"/>
      <c r="B7" s="16"/>
      <c r="C7" s="17"/>
      <c r="D7" s="17"/>
      <c r="E7" s="66"/>
      <c r="F7" s="17"/>
      <c r="G7" s="17"/>
      <c r="H7" s="17"/>
      <c r="I7" s="17"/>
      <c r="J7" s="18"/>
      <c r="K7" s="18"/>
      <c r="L7" s="18"/>
      <c r="M7" s="18"/>
      <c r="N7" s="18"/>
      <c r="O7" s="17"/>
      <c r="P7" s="17"/>
      <c r="Q7" s="17"/>
      <c r="R7" s="17"/>
      <c r="S7" s="17"/>
      <c r="T7" s="17"/>
    </row>
    <row r="8" spans="1:20" s="2" customFormat="1" ht="15" customHeight="1">
      <c r="A8" s="16"/>
      <c r="B8" s="16"/>
      <c r="C8" s="17"/>
      <c r="D8" s="17"/>
      <c r="E8" s="66"/>
      <c r="F8" s="17"/>
      <c r="G8" s="17"/>
      <c r="H8" s="17"/>
      <c r="I8" s="17"/>
      <c r="J8" s="18"/>
      <c r="K8" s="18"/>
      <c r="L8" s="18"/>
      <c r="M8" s="18"/>
      <c r="N8" s="18"/>
      <c r="O8" s="17"/>
      <c r="P8" s="17"/>
      <c r="Q8" s="17"/>
      <c r="R8" s="17"/>
      <c r="S8" s="17"/>
      <c r="T8" s="17"/>
    </row>
    <row r="9" spans="1:20" s="2" customFormat="1" ht="15" customHeight="1">
      <c r="A9" s="16"/>
      <c r="B9" s="16"/>
      <c r="C9" s="17"/>
      <c r="D9" s="17"/>
      <c r="E9" s="66"/>
      <c r="F9" s="17"/>
      <c r="G9" s="17"/>
      <c r="H9" s="17"/>
      <c r="I9" s="17"/>
      <c r="J9" s="18"/>
      <c r="K9" s="18"/>
      <c r="L9" s="18"/>
      <c r="M9" s="18"/>
      <c r="N9" s="18"/>
      <c r="O9" s="17"/>
      <c r="P9" s="17"/>
      <c r="Q9" s="17"/>
      <c r="R9" s="17"/>
      <c r="S9" s="17"/>
      <c r="T9" s="17"/>
    </row>
    <row r="10" spans="1:20" s="2" customFormat="1" ht="15" customHeight="1">
      <c r="A10" s="16"/>
      <c r="B10" s="16"/>
      <c r="C10" s="17"/>
      <c r="D10" s="17"/>
      <c r="E10" s="66"/>
      <c r="F10" s="17"/>
      <c r="G10" s="17"/>
      <c r="H10" s="17"/>
      <c r="I10" s="17"/>
      <c r="J10" s="18"/>
      <c r="K10" s="18"/>
      <c r="L10" s="18"/>
      <c r="M10" s="18"/>
      <c r="N10" s="18"/>
      <c r="O10" s="17"/>
      <c r="P10" s="17"/>
      <c r="Q10" s="17"/>
      <c r="R10" s="17"/>
      <c r="S10" s="17"/>
      <c r="T10" s="17"/>
    </row>
    <row r="11" spans="1:20" s="2" customFormat="1" ht="15" customHeight="1">
      <c r="A11" s="16"/>
      <c r="B11" s="16"/>
      <c r="C11" s="17"/>
      <c r="D11" s="17"/>
      <c r="E11" s="66"/>
      <c r="F11" s="17"/>
      <c r="G11" s="17"/>
      <c r="H11" s="17"/>
      <c r="I11" s="17"/>
      <c r="J11" s="18"/>
      <c r="K11" s="18"/>
      <c r="L11" s="18"/>
      <c r="M11" s="18"/>
      <c r="N11" s="18"/>
      <c r="O11" s="17"/>
      <c r="P11" s="17"/>
      <c r="Q11" s="17"/>
      <c r="R11" s="17"/>
      <c r="S11" s="17"/>
      <c r="T11" s="17"/>
    </row>
    <row r="12" spans="1:20" s="2" customFormat="1" ht="15" customHeight="1">
      <c r="A12" s="16"/>
      <c r="B12" s="16"/>
      <c r="C12" s="17"/>
      <c r="D12" s="17"/>
      <c r="E12" s="66"/>
      <c r="F12" s="17"/>
      <c r="G12" s="17"/>
      <c r="H12" s="17"/>
      <c r="I12" s="17"/>
      <c r="J12" s="18"/>
      <c r="K12" s="18"/>
      <c r="L12" s="18"/>
      <c r="M12" s="18"/>
      <c r="N12" s="18"/>
      <c r="O12" s="17"/>
      <c r="P12" s="17"/>
      <c r="Q12" s="17"/>
      <c r="R12" s="17"/>
      <c r="S12" s="17"/>
      <c r="T12" s="17"/>
    </row>
    <row r="13" spans="1:20" s="2" customFormat="1" ht="15" customHeight="1">
      <c r="A13" s="16"/>
      <c r="B13" s="16"/>
      <c r="C13" s="17"/>
      <c r="D13" s="17"/>
      <c r="E13" s="66"/>
      <c r="F13" s="17"/>
      <c r="G13" s="17"/>
      <c r="H13" s="17"/>
      <c r="I13" s="17"/>
      <c r="J13" s="18"/>
      <c r="K13" s="18"/>
      <c r="L13" s="18"/>
      <c r="M13" s="18"/>
      <c r="N13" s="18"/>
      <c r="O13" s="17"/>
      <c r="P13" s="17"/>
      <c r="Q13" s="17"/>
      <c r="R13" s="17"/>
      <c r="S13" s="17"/>
      <c r="T13" s="17"/>
    </row>
    <row r="14" spans="1:20" s="2" customFormat="1" ht="15" customHeight="1">
      <c r="A14" s="16"/>
      <c r="B14" s="16"/>
      <c r="C14" s="17"/>
      <c r="D14" s="17"/>
      <c r="E14" s="66"/>
      <c r="F14" s="17"/>
      <c r="G14" s="17"/>
      <c r="H14" s="17"/>
      <c r="I14" s="17"/>
      <c r="J14" s="18"/>
      <c r="K14" s="18"/>
      <c r="L14" s="18"/>
      <c r="M14" s="18"/>
      <c r="N14" s="18"/>
      <c r="O14" s="17"/>
      <c r="P14" s="17"/>
      <c r="Q14" s="17"/>
      <c r="R14" s="17"/>
      <c r="S14" s="17"/>
      <c r="T14" s="17"/>
    </row>
    <row r="15" spans="1:20" s="2" customFormat="1" ht="15" customHeight="1">
      <c r="A15" s="16"/>
      <c r="B15" s="16"/>
      <c r="C15" s="17"/>
      <c r="D15" s="17"/>
      <c r="E15" s="66"/>
      <c r="F15" s="17"/>
      <c r="G15" s="17"/>
      <c r="H15" s="17"/>
      <c r="I15" s="17"/>
      <c r="J15" s="18"/>
      <c r="K15" s="18"/>
      <c r="L15" s="18"/>
      <c r="M15" s="18"/>
      <c r="N15" s="18"/>
      <c r="O15" s="17"/>
      <c r="P15" s="17"/>
      <c r="Q15" s="17"/>
      <c r="R15" s="17"/>
      <c r="S15" s="17"/>
      <c r="T15" s="17"/>
    </row>
    <row r="16" spans="1:20" s="2" customFormat="1" ht="15" customHeight="1">
      <c r="A16" s="16"/>
      <c r="B16" s="16"/>
      <c r="C16" s="17"/>
      <c r="D16" s="17"/>
      <c r="E16" s="66"/>
      <c r="F16" s="17"/>
      <c r="G16" s="17"/>
      <c r="H16" s="17"/>
      <c r="I16" s="17"/>
      <c r="J16" s="18"/>
      <c r="K16" s="18"/>
      <c r="L16" s="18"/>
      <c r="M16" s="18"/>
      <c r="N16" s="18"/>
      <c r="O16" s="17"/>
      <c r="P16" s="17"/>
      <c r="Q16" s="17"/>
      <c r="R16" s="17"/>
      <c r="S16" s="17"/>
      <c r="T16" s="17"/>
    </row>
    <row r="17" spans="1:20" s="2" customFormat="1" ht="15" customHeight="1">
      <c r="A17" s="16"/>
      <c r="B17" s="16"/>
      <c r="C17" s="17"/>
      <c r="D17" s="17"/>
      <c r="E17" s="66"/>
      <c r="F17" s="17"/>
      <c r="G17" s="17"/>
      <c r="H17" s="17"/>
      <c r="I17" s="17"/>
      <c r="J17" s="18"/>
      <c r="K17" s="18"/>
      <c r="L17" s="18"/>
      <c r="M17" s="18"/>
      <c r="N17" s="18"/>
      <c r="O17" s="17"/>
      <c r="P17" s="17"/>
      <c r="Q17" s="17"/>
      <c r="R17" s="17"/>
      <c r="S17" s="17"/>
      <c r="T17" s="17"/>
    </row>
    <row r="18" spans="1:20" s="2" customFormat="1" ht="15" customHeight="1">
      <c r="A18" s="16"/>
      <c r="B18" s="16"/>
      <c r="C18" s="17"/>
      <c r="D18" s="17"/>
      <c r="E18" s="66"/>
      <c r="F18" s="17"/>
      <c r="G18" s="17"/>
      <c r="H18" s="17"/>
      <c r="I18" s="17"/>
      <c r="J18" s="18"/>
      <c r="K18" s="18"/>
      <c r="L18" s="18"/>
      <c r="M18" s="18"/>
      <c r="N18" s="18"/>
      <c r="O18" s="17"/>
      <c r="P18" s="17"/>
      <c r="Q18" s="17"/>
      <c r="R18" s="17"/>
      <c r="S18" s="17"/>
      <c r="T18" s="17"/>
    </row>
    <row r="19" spans="1:20" s="2" customFormat="1" ht="15" customHeight="1">
      <c r="A19" s="16"/>
      <c r="B19" s="16"/>
      <c r="C19" s="17"/>
      <c r="D19" s="17"/>
      <c r="E19" s="66"/>
      <c r="F19" s="17"/>
      <c r="G19" s="17"/>
      <c r="H19" s="17"/>
      <c r="I19" s="17"/>
      <c r="J19" s="18"/>
      <c r="K19" s="18"/>
      <c r="L19" s="18"/>
      <c r="M19" s="18"/>
      <c r="N19" s="18"/>
      <c r="O19" s="17"/>
      <c r="P19" s="17"/>
      <c r="Q19" s="17"/>
      <c r="R19" s="17"/>
      <c r="S19" s="17"/>
      <c r="T19" s="17"/>
    </row>
    <row r="20" spans="1:20" s="2" customFormat="1" ht="15" customHeight="1">
      <c r="A20" s="16"/>
      <c r="B20" s="16"/>
      <c r="C20" s="17"/>
      <c r="D20" s="17"/>
      <c r="E20" s="66"/>
      <c r="F20" s="17"/>
      <c r="G20" s="17"/>
      <c r="H20" s="17"/>
      <c r="I20" s="17"/>
      <c r="J20" s="18"/>
      <c r="K20" s="18"/>
      <c r="L20" s="18"/>
      <c r="M20" s="18"/>
      <c r="N20" s="18"/>
      <c r="O20" s="17"/>
      <c r="P20" s="17"/>
      <c r="Q20" s="17"/>
      <c r="R20" s="17"/>
      <c r="S20" s="17"/>
      <c r="T20" s="17"/>
    </row>
    <row r="21" spans="1:20" s="2" customFormat="1" ht="15" customHeight="1">
      <c r="A21" s="16"/>
      <c r="B21" s="16"/>
      <c r="C21" s="17"/>
      <c r="D21" s="17"/>
      <c r="E21" s="66"/>
      <c r="F21" s="17"/>
      <c r="G21" s="17"/>
      <c r="H21" s="17"/>
      <c r="I21" s="17"/>
      <c r="J21" s="18"/>
      <c r="K21" s="18"/>
      <c r="L21" s="18"/>
      <c r="M21" s="18"/>
      <c r="N21" s="18"/>
      <c r="O21" s="17"/>
      <c r="P21" s="17"/>
      <c r="Q21" s="17"/>
      <c r="R21" s="17"/>
      <c r="S21" s="17"/>
      <c r="T21" s="17"/>
    </row>
    <row r="22" spans="1:20" s="2" customFormat="1" ht="15" customHeight="1">
      <c r="A22" s="16"/>
      <c r="B22" s="16"/>
      <c r="C22" s="17"/>
      <c r="D22" s="17"/>
      <c r="E22" s="66"/>
      <c r="F22" s="17"/>
      <c r="G22" s="17"/>
      <c r="H22" s="17"/>
      <c r="I22" s="17"/>
      <c r="J22" s="18"/>
      <c r="K22" s="18"/>
      <c r="L22" s="18"/>
      <c r="M22" s="18"/>
      <c r="N22" s="18"/>
      <c r="O22" s="17"/>
      <c r="P22" s="17"/>
      <c r="Q22" s="17"/>
      <c r="R22" s="17"/>
      <c r="S22" s="17"/>
      <c r="T22" s="17"/>
    </row>
    <row r="23" spans="1:20" s="2" customFormat="1" ht="15" customHeight="1">
      <c r="A23" s="16"/>
      <c r="B23" s="16"/>
      <c r="C23" s="17"/>
      <c r="D23" s="17"/>
      <c r="E23" s="66"/>
      <c r="F23" s="17"/>
      <c r="G23" s="17"/>
      <c r="H23" s="17"/>
      <c r="I23" s="17"/>
      <c r="J23" s="18"/>
      <c r="K23" s="18"/>
      <c r="L23" s="18"/>
      <c r="M23" s="18"/>
      <c r="N23" s="18"/>
      <c r="O23" s="17"/>
      <c r="P23" s="17"/>
      <c r="Q23" s="17"/>
      <c r="R23" s="17"/>
      <c r="S23" s="17"/>
      <c r="T23" s="17"/>
    </row>
    <row r="24" spans="1:20" s="2" customFormat="1" ht="15" customHeight="1">
      <c r="A24" s="16"/>
      <c r="B24" s="16"/>
      <c r="C24" s="17"/>
      <c r="D24" s="17"/>
      <c r="E24" s="66"/>
      <c r="F24" s="17"/>
      <c r="G24" s="17"/>
      <c r="H24" s="17"/>
      <c r="I24" s="17"/>
      <c r="J24" s="18"/>
      <c r="K24" s="18"/>
      <c r="L24" s="18"/>
      <c r="M24" s="18"/>
      <c r="N24" s="18"/>
      <c r="O24" s="17"/>
      <c r="P24" s="17"/>
      <c r="Q24" s="17"/>
      <c r="R24" s="17"/>
      <c r="S24" s="17"/>
      <c r="T24" s="17"/>
    </row>
    <row r="25" spans="1:20" s="2" customFormat="1" ht="15" customHeight="1">
      <c r="A25" s="16"/>
      <c r="B25" s="16"/>
      <c r="C25" s="17"/>
      <c r="D25" s="17"/>
      <c r="E25" s="66"/>
      <c r="F25" s="17"/>
      <c r="G25" s="17"/>
      <c r="H25" s="17"/>
      <c r="I25" s="17"/>
      <c r="J25" s="18"/>
      <c r="K25" s="18"/>
      <c r="L25" s="18"/>
      <c r="M25" s="18"/>
      <c r="N25" s="18"/>
      <c r="O25" s="17"/>
      <c r="P25" s="17"/>
      <c r="Q25" s="17"/>
      <c r="R25" s="17"/>
      <c r="S25" s="17"/>
      <c r="T25" s="17"/>
    </row>
    <row r="26" spans="1:20" s="2" customFormat="1" ht="15" customHeight="1">
      <c r="A26" s="16"/>
      <c r="B26" s="16"/>
      <c r="C26" s="17"/>
      <c r="D26" s="17"/>
      <c r="E26" s="66"/>
      <c r="F26" s="17"/>
      <c r="G26" s="17"/>
      <c r="H26" s="17"/>
      <c r="I26" s="17"/>
      <c r="J26" s="18"/>
      <c r="K26" s="18"/>
      <c r="L26" s="18"/>
      <c r="M26" s="18"/>
      <c r="N26" s="18"/>
      <c r="O26" s="17"/>
      <c r="P26" s="17"/>
      <c r="Q26" s="17"/>
      <c r="R26" s="17"/>
      <c r="S26" s="17"/>
      <c r="T26" s="17"/>
    </row>
    <row r="27" spans="1:20" s="2" customFormat="1" ht="15" customHeight="1">
      <c r="A27" s="16"/>
      <c r="B27" s="16"/>
      <c r="C27" s="17"/>
      <c r="D27" s="17"/>
      <c r="E27" s="66"/>
      <c r="F27" s="17"/>
      <c r="G27" s="17"/>
      <c r="H27" s="17"/>
      <c r="I27" s="17"/>
      <c r="J27" s="18"/>
      <c r="K27" s="18"/>
      <c r="L27" s="18"/>
      <c r="M27" s="18"/>
      <c r="N27" s="18"/>
      <c r="O27" s="17"/>
      <c r="P27" s="17"/>
      <c r="Q27" s="17"/>
      <c r="R27" s="17"/>
      <c r="S27" s="17"/>
      <c r="T27" s="17"/>
    </row>
    <row r="28" spans="1:20" s="2" customFormat="1" ht="15" customHeight="1">
      <c r="A28" s="16"/>
      <c r="B28" s="16"/>
      <c r="C28" s="17"/>
      <c r="D28" s="17"/>
      <c r="E28" s="66"/>
      <c r="F28" s="17"/>
      <c r="G28" s="17"/>
      <c r="H28" s="17"/>
      <c r="I28" s="17"/>
      <c r="J28" s="18"/>
      <c r="K28" s="18"/>
      <c r="L28" s="18"/>
      <c r="M28" s="18"/>
      <c r="N28" s="18"/>
      <c r="O28" s="17"/>
      <c r="P28" s="17"/>
      <c r="Q28" s="17"/>
      <c r="R28" s="17"/>
      <c r="S28" s="17"/>
      <c r="T28" s="17"/>
    </row>
    <row r="29" spans="1:20" s="2" customFormat="1" ht="15" customHeight="1">
      <c r="A29" s="16"/>
      <c r="B29" s="16"/>
      <c r="C29" s="17"/>
      <c r="D29" s="17"/>
      <c r="E29" s="66"/>
      <c r="F29" s="17"/>
      <c r="G29" s="17"/>
      <c r="H29" s="17"/>
      <c r="I29" s="17"/>
      <c r="J29" s="18"/>
      <c r="K29" s="18"/>
      <c r="L29" s="18"/>
      <c r="M29" s="18"/>
      <c r="N29" s="18"/>
      <c r="O29" s="17"/>
      <c r="P29" s="17"/>
      <c r="Q29" s="17"/>
      <c r="R29" s="17"/>
      <c r="S29" s="17"/>
      <c r="T29" s="17"/>
    </row>
    <row r="30" spans="1:20" s="2" customFormat="1" ht="15" customHeight="1">
      <c r="A30" s="16"/>
      <c r="B30" s="16"/>
      <c r="C30" s="17"/>
      <c r="D30" s="17"/>
      <c r="E30" s="66"/>
      <c r="F30" s="17"/>
      <c r="G30" s="17"/>
      <c r="H30" s="17"/>
      <c r="I30" s="17"/>
      <c r="J30" s="18"/>
      <c r="K30" s="18"/>
      <c r="L30" s="18"/>
      <c r="M30" s="18"/>
      <c r="N30" s="18"/>
      <c r="O30" s="17"/>
      <c r="P30" s="17"/>
      <c r="Q30" s="17"/>
      <c r="R30" s="17"/>
      <c r="S30" s="17"/>
      <c r="T30" s="17"/>
    </row>
    <row r="31" spans="1:20" s="2" customFormat="1" ht="15" customHeight="1">
      <c r="A31" s="16"/>
      <c r="B31" s="16"/>
      <c r="C31" s="17"/>
      <c r="D31" s="17"/>
      <c r="E31" s="66"/>
      <c r="F31" s="17"/>
      <c r="G31" s="17"/>
      <c r="H31" s="17"/>
      <c r="I31" s="17"/>
      <c r="J31" s="18"/>
      <c r="K31" s="18"/>
      <c r="L31" s="18"/>
      <c r="M31" s="18"/>
      <c r="N31" s="18"/>
      <c r="O31" s="17"/>
      <c r="P31" s="17"/>
      <c r="Q31" s="17"/>
      <c r="R31" s="17"/>
      <c r="S31" s="17"/>
      <c r="T31" s="17"/>
    </row>
    <row r="32" spans="1:20" s="2" customFormat="1" ht="15" customHeight="1">
      <c r="A32" s="16"/>
      <c r="B32" s="16"/>
      <c r="C32" s="17"/>
      <c r="D32" s="17"/>
      <c r="E32" s="66"/>
      <c r="F32" s="17"/>
      <c r="G32" s="17"/>
      <c r="H32" s="17"/>
      <c r="I32" s="17"/>
      <c r="J32" s="18"/>
      <c r="K32" s="18"/>
      <c r="L32" s="18"/>
      <c r="M32" s="18"/>
      <c r="N32" s="18"/>
      <c r="O32" s="17"/>
      <c r="P32" s="17"/>
      <c r="Q32" s="17"/>
      <c r="R32" s="17"/>
      <c r="S32" s="17"/>
      <c r="T32" s="17"/>
    </row>
    <row r="33" spans="1:20" s="2" customFormat="1" ht="15" customHeight="1">
      <c r="A33" s="16"/>
      <c r="B33" s="16"/>
      <c r="C33" s="17"/>
      <c r="D33" s="17"/>
      <c r="E33" s="66"/>
      <c r="F33" s="17"/>
      <c r="G33" s="17"/>
      <c r="H33" s="17"/>
      <c r="I33" s="17"/>
      <c r="J33" s="18"/>
      <c r="K33" s="18"/>
      <c r="L33" s="18"/>
      <c r="M33" s="18"/>
      <c r="N33" s="18"/>
      <c r="O33" s="17"/>
      <c r="P33" s="17"/>
      <c r="Q33" s="17"/>
      <c r="R33" s="17"/>
      <c r="S33" s="17"/>
      <c r="T33" s="17"/>
    </row>
    <row r="34" spans="1:20" s="2" customFormat="1" ht="15" customHeight="1">
      <c r="A34" s="16"/>
      <c r="B34" s="16"/>
      <c r="C34" s="17"/>
      <c r="D34" s="17"/>
      <c r="E34" s="66"/>
      <c r="F34" s="17"/>
      <c r="G34" s="17"/>
      <c r="H34" s="17"/>
      <c r="I34" s="17"/>
      <c r="J34" s="18"/>
      <c r="K34" s="18"/>
      <c r="L34" s="18"/>
      <c r="M34" s="18"/>
      <c r="N34" s="18"/>
      <c r="O34" s="17"/>
      <c r="P34" s="17"/>
      <c r="Q34" s="17"/>
      <c r="R34" s="17"/>
      <c r="S34" s="17"/>
      <c r="T34" s="17"/>
    </row>
    <row r="35" spans="1:20" s="2" customFormat="1" ht="15" customHeight="1">
      <c r="A35" s="16"/>
      <c r="B35" s="16"/>
      <c r="C35" s="17"/>
      <c r="D35" s="17"/>
      <c r="E35" s="66"/>
      <c r="F35" s="17"/>
      <c r="G35" s="17"/>
      <c r="H35" s="17"/>
      <c r="I35" s="17"/>
      <c r="J35" s="18"/>
      <c r="K35" s="18"/>
      <c r="L35" s="18"/>
      <c r="M35" s="18"/>
      <c r="N35" s="18"/>
      <c r="O35" s="17"/>
      <c r="P35" s="17"/>
      <c r="Q35" s="17"/>
      <c r="R35" s="17"/>
      <c r="S35" s="17"/>
      <c r="T35" s="17"/>
    </row>
    <row r="36" spans="1:20" s="2" customFormat="1" ht="15" customHeight="1">
      <c r="A36" s="16"/>
      <c r="B36" s="16"/>
      <c r="C36" s="17"/>
      <c r="D36" s="17"/>
      <c r="E36" s="66"/>
      <c r="F36" s="17"/>
      <c r="G36" s="17"/>
      <c r="H36" s="17"/>
      <c r="I36" s="17"/>
      <c r="J36" s="18"/>
      <c r="K36" s="18"/>
      <c r="L36" s="18"/>
      <c r="M36" s="18"/>
      <c r="N36" s="18"/>
      <c r="O36" s="17"/>
      <c r="P36" s="17"/>
      <c r="Q36" s="17"/>
      <c r="R36" s="17"/>
      <c r="S36" s="17"/>
      <c r="T36" s="17"/>
    </row>
    <row r="37" spans="1:20" s="2" customFormat="1" ht="15" customHeight="1">
      <c r="A37" s="16"/>
      <c r="B37" s="16"/>
      <c r="C37" s="17"/>
      <c r="D37" s="17"/>
      <c r="E37" s="66"/>
      <c r="F37" s="17"/>
      <c r="G37" s="17"/>
      <c r="H37" s="17"/>
      <c r="I37" s="17"/>
      <c r="J37" s="18"/>
      <c r="K37" s="18"/>
      <c r="L37" s="18"/>
      <c r="M37" s="18"/>
      <c r="N37" s="18"/>
      <c r="O37" s="17"/>
      <c r="P37" s="17"/>
      <c r="Q37" s="17"/>
      <c r="R37" s="17"/>
      <c r="S37" s="17"/>
      <c r="T37" s="17"/>
    </row>
    <row r="38" spans="1:20" s="2" customFormat="1" ht="15" customHeight="1">
      <c r="A38" s="16"/>
      <c r="B38" s="16"/>
      <c r="C38" s="17"/>
      <c r="D38" s="17"/>
      <c r="E38" s="66"/>
      <c r="F38" s="17"/>
      <c r="G38" s="17"/>
      <c r="H38" s="17"/>
      <c r="I38" s="17"/>
      <c r="J38" s="18"/>
      <c r="K38" s="18"/>
      <c r="L38" s="18"/>
      <c r="M38" s="18"/>
      <c r="N38" s="18"/>
      <c r="O38" s="17"/>
      <c r="P38" s="17"/>
      <c r="Q38" s="17"/>
      <c r="R38" s="17"/>
      <c r="S38" s="17"/>
      <c r="T38" s="17"/>
    </row>
    <row r="39" spans="1:20" s="2" customFormat="1" ht="15" customHeight="1">
      <c r="A39" s="16"/>
      <c r="B39" s="16"/>
      <c r="C39" s="17"/>
      <c r="D39" s="17"/>
      <c r="E39" s="66"/>
      <c r="F39" s="17"/>
      <c r="G39" s="17"/>
      <c r="H39" s="17"/>
      <c r="I39" s="17"/>
      <c r="J39" s="18"/>
      <c r="K39" s="18"/>
      <c r="L39" s="18"/>
      <c r="M39" s="18"/>
      <c r="N39" s="18"/>
      <c r="O39" s="17"/>
      <c r="P39" s="17"/>
      <c r="Q39" s="17"/>
      <c r="R39" s="17"/>
      <c r="S39" s="17"/>
      <c r="T39" s="17"/>
    </row>
    <row r="40" spans="1:20" s="2" customFormat="1" ht="15" customHeight="1">
      <c r="A40" s="16"/>
      <c r="B40" s="16"/>
      <c r="C40" s="17"/>
      <c r="D40" s="17"/>
      <c r="E40" s="66"/>
      <c r="F40" s="17"/>
      <c r="G40" s="17"/>
      <c r="H40" s="17"/>
      <c r="I40" s="17"/>
      <c r="J40" s="18"/>
      <c r="K40" s="18"/>
      <c r="L40" s="18"/>
      <c r="M40" s="18"/>
      <c r="N40" s="18"/>
      <c r="O40" s="17"/>
      <c r="P40" s="17"/>
      <c r="Q40" s="17"/>
      <c r="R40" s="17"/>
      <c r="S40" s="17"/>
      <c r="T40" s="17"/>
    </row>
    <row r="41" spans="1:20" s="2" customFormat="1" ht="15" customHeight="1">
      <c r="A41" s="16"/>
      <c r="B41" s="16"/>
      <c r="C41" s="17"/>
      <c r="D41" s="17"/>
      <c r="E41" s="66"/>
      <c r="F41" s="17"/>
      <c r="G41" s="17"/>
      <c r="H41" s="17"/>
      <c r="I41" s="17"/>
      <c r="J41" s="18"/>
      <c r="K41" s="18"/>
      <c r="L41" s="18"/>
      <c r="M41" s="18"/>
      <c r="N41" s="18"/>
      <c r="O41" s="17"/>
      <c r="P41" s="17"/>
      <c r="Q41" s="17"/>
      <c r="R41" s="17"/>
      <c r="S41" s="17"/>
      <c r="T41" s="17"/>
    </row>
    <row r="42" spans="1:20" s="2" customFormat="1" ht="15" customHeight="1">
      <c r="A42" s="16"/>
      <c r="B42" s="16"/>
      <c r="C42" s="17"/>
      <c r="D42" s="17"/>
      <c r="E42" s="66"/>
      <c r="F42" s="17"/>
      <c r="G42" s="17"/>
      <c r="H42" s="17"/>
      <c r="I42" s="17"/>
      <c r="J42" s="18"/>
      <c r="K42" s="18"/>
      <c r="L42" s="18"/>
      <c r="M42" s="18"/>
      <c r="N42" s="18"/>
      <c r="O42" s="17"/>
      <c r="P42" s="17"/>
      <c r="Q42" s="17"/>
      <c r="R42" s="17"/>
      <c r="S42" s="17"/>
      <c r="T42" s="17"/>
    </row>
    <row r="43" spans="1:20" s="2" customFormat="1" ht="15" customHeight="1">
      <c r="A43" s="16"/>
      <c r="B43" s="16"/>
      <c r="C43" s="17"/>
      <c r="D43" s="17"/>
      <c r="E43" s="66"/>
      <c r="F43" s="17"/>
      <c r="G43" s="17"/>
      <c r="H43" s="17"/>
      <c r="I43" s="17"/>
      <c r="J43" s="18"/>
      <c r="K43" s="18"/>
      <c r="L43" s="18"/>
      <c r="M43" s="18"/>
      <c r="N43" s="18"/>
      <c r="O43" s="17"/>
      <c r="P43" s="17"/>
      <c r="Q43" s="17"/>
      <c r="R43" s="17"/>
      <c r="S43" s="17"/>
      <c r="T43" s="17"/>
    </row>
    <row r="44" spans="1:20" s="2" customFormat="1" ht="15" customHeight="1">
      <c r="A44" s="16"/>
      <c r="B44" s="16"/>
      <c r="C44" s="17"/>
      <c r="D44" s="17"/>
      <c r="E44" s="66"/>
      <c r="F44" s="17"/>
      <c r="G44" s="17"/>
      <c r="H44" s="17"/>
      <c r="I44" s="17"/>
      <c r="J44" s="18"/>
      <c r="K44" s="18"/>
      <c r="L44" s="18"/>
      <c r="M44" s="18"/>
      <c r="N44" s="18"/>
      <c r="O44" s="17"/>
      <c r="P44" s="17"/>
      <c r="Q44" s="17"/>
      <c r="R44" s="17"/>
      <c r="S44" s="17"/>
      <c r="T44" s="17"/>
    </row>
    <row r="45" spans="1:20" s="2" customFormat="1" ht="15" customHeight="1">
      <c r="A45" s="16"/>
      <c r="B45" s="16"/>
      <c r="C45" s="17"/>
      <c r="D45" s="17"/>
      <c r="E45" s="66"/>
      <c r="F45" s="17"/>
      <c r="G45" s="17"/>
      <c r="H45" s="17"/>
      <c r="I45" s="17"/>
      <c r="J45" s="18"/>
      <c r="K45" s="18"/>
      <c r="L45" s="18"/>
      <c r="M45" s="18"/>
      <c r="N45" s="18"/>
      <c r="O45" s="17"/>
      <c r="P45" s="17"/>
      <c r="Q45" s="17"/>
      <c r="R45" s="17"/>
      <c r="S45" s="17"/>
      <c r="T45" s="17"/>
    </row>
    <row r="46" spans="1:20" s="2" customFormat="1" ht="15" customHeight="1">
      <c r="A46" s="16"/>
      <c r="B46" s="16"/>
      <c r="C46" s="17"/>
      <c r="D46" s="17"/>
      <c r="E46" s="66"/>
      <c r="F46" s="17"/>
      <c r="G46" s="17"/>
      <c r="H46" s="17"/>
      <c r="I46" s="17"/>
      <c r="J46" s="18"/>
      <c r="K46" s="18"/>
      <c r="L46" s="18"/>
      <c r="M46" s="18"/>
      <c r="N46" s="18"/>
      <c r="O46" s="17"/>
      <c r="P46" s="17"/>
      <c r="Q46" s="17"/>
      <c r="R46" s="17"/>
      <c r="S46" s="17"/>
      <c r="T46" s="17"/>
    </row>
    <row r="47" spans="1:20" s="2" customFormat="1" ht="15" customHeight="1">
      <c r="A47" s="16"/>
      <c r="B47" s="16"/>
      <c r="C47" s="17"/>
      <c r="D47" s="17"/>
      <c r="E47" s="66"/>
      <c r="F47" s="17"/>
      <c r="G47" s="17"/>
      <c r="H47" s="17"/>
      <c r="I47" s="17"/>
      <c r="J47" s="18"/>
      <c r="K47" s="18"/>
      <c r="L47" s="18"/>
      <c r="M47" s="18"/>
      <c r="N47" s="18"/>
      <c r="O47" s="17"/>
      <c r="P47" s="17"/>
      <c r="Q47" s="17"/>
      <c r="R47" s="17"/>
      <c r="S47" s="17"/>
      <c r="T47" s="17"/>
    </row>
    <row r="48" spans="1:20" s="2" customFormat="1" ht="15" customHeight="1">
      <c r="A48" s="16"/>
      <c r="B48" s="16"/>
      <c r="C48" s="17"/>
      <c r="D48" s="17"/>
      <c r="E48" s="66"/>
      <c r="F48" s="17"/>
      <c r="G48" s="17"/>
      <c r="H48" s="17"/>
      <c r="I48" s="17"/>
      <c r="J48" s="18"/>
      <c r="K48" s="18"/>
      <c r="L48" s="18"/>
      <c r="M48" s="18"/>
      <c r="N48" s="18"/>
      <c r="O48" s="17"/>
      <c r="P48" s="17"/>
      <c r="Q48" s="17"/>
      <c r="R48" s="17"/>
      <c r="S48" s="17"/>
      <c r="T48" s="17"/>
    </row>
    <row r="49" spans="1:20" s="2" customFormat="1" ht="15" customHeight="1">
      <c r="A49" s="16"/>
      <c r="B49" s="16"/>
      <c r="C49" s="17"/>
      <c r="D49" s="17"/>
      <c r="E49" s="66"/>
      <c r="F49" s="17"/>
      <c r="G49" s="17"/>
      <c r="H49" s="17"/>
      <c r="I49" s="17"/>
      <c r="J49" s="18"/>
      <c r="K49" s="18"/>
      <c r="L49" s="18"/>
      <c r="M49" s="18"/>
      <c r="N49" s="18"/>
      <c r="O49" s="17"/>
      <c r="P49" s="17"/>
      <c r="Q49" s="17"/>
      <c r="R49" s="17"/>
      <c r="S49" s="17"/>
      <c r="T49" s="17"/>
    </row>
    <row r="50" spans="1:20" s="2" customFormat="1" ht="15" customHeight="1">
      <c r="A50" s="16"/>
      <c r="B50" s="16"/>
      <c r="C50" s="17"/>
      <c r="D50" s="17"/>
      <c r="E50" s="66"/>
      <c r="F50" s="17"/>
      <c r="G50" s="17"/>
      <c r="H50" s="17"/>
      <c r="I50" s="17"/>
      <c r="J50" s="18"/>
      <c r="K50" s="18"/>
      <c r="L50" s="18"/>
      <c r="M50" s="18"/>
      <c r="N50" s="18"/>
      <c r="O50" s="17"/>
      <c r="P50" s="17"/>
      <c r="Q50" s="17"/>
      <c r="R50" s="17"/>
      <c r="S50" s="17"/>
      <c r="T50" s="17"/>
    </row>
    <row r="51" spans="1:20" s="2" customFormat="1" ht="15" customHeight="1">
      <c r="A51" s="16"/>
      <c r="B51" s="16"/>
      <c r="C51" s="17"/>
      <c r="D51" s="17"/>
      <c r="E51" s="66"/>
      <c r="F51" s="17"/>
      <c r="G51" s="17"/>
      <c r="H51" s="17"/>
      <c r="I51" s="17"/>
      <c r="J51" s="18"/>
      <c r="K51" s="18"/>
      <c r="L51" s="18"/>
      <c r="M51" s="18"/>
      <c r="N51" s="18"/>
      <c r="O51" s="17"/>
      <c r="P51" s="17"/>
      <c r="Q51" s="17"/>
      <c r="R51" s="17"/>
      <c r="S51" s="17"/>
      <c r="T51" s="17"/>
    </row>
    <row r="52" spans="1:20" s="2" customFormat="1" ht="15" customHeight="1">
      <c r="A52" s="16"/>
      <c r="B52" s="16"/>
      <c r="C52" s="17"/>
      <c r="D52" s="17"/>
      <c r="E52" s="66"/>
      <c r="F52" s="17"/>
      <c r="G52" s="17"/>
      <c r="H52" s="17"/>
      <c r="I52" s="17"/>
      <c r="J52" s="18"/>
      <c r="K52" s="18"/>
      <c r="L52" s="18"/>
      <c r="M52" s="18"/>
      <c r="N52" s="18"/>
      <c r="O52" s="17"/>
      <c r="P52" s="17"/>
      <c r="Q52" s="17"/>
      <c r="R52" s="17"/>
      <c r="S52" s="17"/>
      <c r="T52" s="17"/>
    </row>
    <row r="53" spans="1:20" s="2" customFormat="1" ht="15" customHeight="1">
      <c r="A53" s="16"/>
      <c r="B53" s="16"/>
      <c r="C53" s="17"/>
      <c r="D53" s="17"/>
      <c r="E53" s="66"/>
      <c r="F53" s="17"/>
      <c r="G53" s="17"/>
      <c r="H53" s="17"/>
      <c r="I53" s="17"/>
      <c r="J53" s="18"/>
      <c r="K53" s="18"/>
      <c r="L53" s="18"/>
      <c r="M53" s="18"/>
      <c r="N53" s="18"/>
      <c r="O53" s="17"/>
      <c r="P53" s="17"/>
      <c r="Q53" s="17"/>
      <c r="R53" s="17"/>
      <c r="S53" s="17"/>
      <c r="T53" s="17"/>
    </row>
    <row r="54" spans="1:20" s="2" customFormat="1" ht="15" customHeight="1">
      <c r="A54" s="16"/>
      <c r="B54" s="16"/>
      <c r="C54" s="17"/>
      <c r="D54" s="17"/>
      <c r="E54" s="66"/>
      <c r="F54" s="17"/>
      <c r="G54" s="17"/>
      <c r="H54" s="17"/>
      <c r="I54" s="17"/>
      <c r="J54" s="18"/>
      <c r="K54" s="18"/>
      <c r="L54" s="18"/>
      <c r="M54" s="18"/>
      <c r="N54" s="18"/>
      <c r="O54" s="17"/>
      <c r="P54" s="17"/>
      <c r="Q54" s="17"/>
      <c r="R54" s="17"/>
      <c r="S54" s="17"/>
      <c r="T54" s="17"/>
    </row>
    <row r="55" spans="1:20" s="2" customFormat="1" ht="15" customHeight="1">
      <c r="A55" s="16"/>
      <c r="B55" s="16"/>
      <c r="C55" s="17"/>
      <c r="D55" s="17"/>
      <c r="E55" s="66"/>
      <c r="F55" s="17"/>
      <c r="G55" s="17"/>
      <c r="H55" s="17"/>
      <c r="I55" s="17"/>
      <c r="J55" s="18"/>
      <c r="K55" s="18"/>
      <c r="L55" s="18"/>
      <c r="M55" s="18"/>
      <c r="N55" s="18"/>
      <c r="O55" s="17"/>
      <c r="P55" s="17"/>
      <c r="Q55" s="17"/>
      <c r="R55" s="17"/>
      <c r="S55" s="17"/>
      <c r="T55" s="17"/>
    </row>
    <row r="56" spans="1:20" s="2" customFormat="1" ht="15" customHeight="1">
      <c r="A56" s="16"/>
      <c r="B56" s="16"/>
      <c r="C56" s="17"/>
      <c r="D56" s="17"/>
      <c r="E56" s="66"/>
      <c r="F56" s="17"/>
      <c r="G56" s="17"/>
      <c r="H56" s="17"/>
      <c r="I56" s="17"/>
      <c r="J56" s="18"/>
      <c r="K56" s="18"/>
      <c r="L56" s="18"/>
      <c r="M56" s="18"/>
      <c r="N56" s="18"/>
      <c r="O56" s="17"/>
      <c r="P56" s="17"/>
      <c r="Q56" s="17"/>
      <c r="R56" s="17"/>
      <c r="S56" s="17"/>
      <c r="T56" s="17"/>
    </row>
    <row r="57" spans="1:20" s="2" customFormat="1" ht="15" customHeight="1">
      <c r="A57" s="16"/>
      <c r="B57" s="16"/>
      <c r="C57" s="17"/>
      <c r="D57" s="17"/>
      <c r="E57" s="66"/>
      <c r="F57" s="17"/>
      <c r="G57" s="17"/>
      <c r="H57" s="17"/>
      <c r="I57" s="17"/>
      <c r="J57" s="18"/>
      <c r="K57" s="18"/>
      <c r="L57" s="18"/>
      <c r="M57" s="18"/>
      <c r="N57" s="18"/>
      <c r="O57" s="17"/>
      <c r="P57" s="17"/>
      <c r="Q57" s="17"/>
      <c r="R57" s="17"/>
      <c r="S57" s="17"/>
      <c r="T57" s="17"/>
    </row>
    <row r="58" spans="1:20" s="2" customFormat="1" ht="15" customHeight="1">
      <c r="A58" s="16"/>
      <c r="B58" s="16"/>
      <c r="C58" s="17"/>
      <c r="D58" s="17"/>
      <c r="E58" s="66"/>
      <c r="F58" s="17"/>
      <c r="G58" s="17"/>
      <c r="H58" s="17"/>
      <c r="I58" s="17"/>
      <c r="J58" s="18"/>
      <c r="K58" s="18"/>
      <c r="L58" s="18"/>
      <c r="M58" s="18"/>
      <c r="N58" s="18"/>
      <c r="O58" s="17"/>
      <c r="P58" s="17"/>
      <c r="Q58" s="17"/>
      <c r="R58" s="17"/>
      <c r="S58" s="17"/>
      <c r="T58" s="17"/>
    </row>
    <row r="59" spans="1:20" s="2" customFormat="1" ht="15" customHeight="1">
      <c r="A59" s="16"/>
      <c r="B59" s="16"/>
      <c r="C59" s="17"/>
      <c r="D59" s="17"/>
      <c r="E59" s="66"/>
      <c r="F59" s="17"/>
      <c r="G59" s="17"/>
      <c r="H59" s="17"/>
      <c r="I59" s="17"/>
      <c r="J59" s="18"/>
      <c r="K59" s="18"/>
      <c r="L59" s="18"/>
      <c r="M59" s="18"/>
      <c r="N59" s="18"/>
      <c r="O59" s="17"/>
      <c r="P59" s="17"/>
      <c r="Q59" s="17"/>
      <c r="R59" s="17"/>
      <c r="S59" s="17"/>
      <c r="T59" s="17"/>
    </row>
    <row r="60" spans="1:20" s="2" customFormat="1" ht="15" customHeight="1">
      <c r="A60" s="16"/>
      <c r="B60" s="16"/>
      <c r="C60" s="17"/>
      <c r="D60" s="17"/>
      <c r="E60" s="66"/>
      <c r="F60" s="17"/>
      <c r="G60" s="17"/>
      <c r="H60" s="17"/>
      <c r="I60" s="17"/>
      <c r="J60" s="18"/>
      <c r="K60" s="18"/>
      <c r="L60" s="18"/>
      <c r="M60" s="18"/>
      <c r="N60" s="18"/>
      <c r="O60" s="17"/>
      <c r="P60" s="17"/>
      <c r="Q60" s="17"/>
      <c r="R60" s="17"/>
      <c r="S60" s="17"/>
      <c r="T60" s="17"/>
    </row>
    <row r="61" spans="1:20" s="2" customFormat="1" ht="15" customHeight="1">
      <c r="A61" s="16"/>
      <c r="B61" s="16"/>
      <c r="C61" s="17"/>
      <c r="D61" s="17"/>
      <c r="E61" s="66"/>
      <c r="F61" s="17"/>
      <c r="G61" s="17"/>
      <c r="H61" s="17"/>
      <c r="I61" s="17"/>
      <c r="J61" s="18"/>
      <c r="K61" s="18"/>
      <c r="L61" s="18"/>
      <c r="M61" s="18"/>
      <c r="N61" s="18"/>
      <c r="O61" s="17"/>
      <c r="P61" s="17"/>
      <c r="Q61" s="17"/>
      <c r="R61" s="17"/>
      <c r="S61" s="17"/>
      <c r="T61" s="17"/>
    </row>
    <row r="62" spans="1:20" s="2" customFormat="1" ht="15" customHeight="1">
      <c r="A62" s="16"/>
      <c r="B62" s="16"/>
      <c r="C62" s="17"/>
      <c r="D62" s="17"/>
      <c r="E62" s="66"/>
      <c r="F62" s="17"/>
      <c r="G62" s="17"/>
      <c r="H62" s="17"/>
      <c r="I62" s="17"/>
      <c r="J62" s="18"/>
      <c r="K62" s="18"/>
      <c r="L62" s="18"/>
      <c r="M62" s="18"/>
      <c r="N62" s="18"/>
      <c r="O62" s="17"/>
      <c r="P62" s="17"/>
      <c r="Q62" s="17"/>
      <c r="R62" s="17"/>
      <c r="S62" s="17"/>
      <c r="T62" s="17"/>
    </row>
    <row r="63" spans="1:20" s="2" customFormat="1" ht="15" customHeight="1">
      <c r="A63" s="16"/>
      <c r="B63" s="16"/>
      <c r="C63" s="17"/>
      <c r="D63" s="17"/>
      <c r="E63" s="66"/>
      <c r="F63" s="17"/>
      <c r="G63" s="17"/>
      <c r="H63" s="17"/>
      <c r="I63" s="17"/>
      <c r="J63" s="18"/>
      <c r="K63" s="18"/>
      <c r="L63" s="18"/>
      <c r="M63" s="18"/>
      <c r="N63" s="18"/>
      <c r="O63" s="17"/>
      <c r="P63" s="17"/>
      <c r="Q63" s="17"/>
      <c r="R63" s="17"/>
      <c r="S63" s="17"/>
      <c r="T63" s="17"/>
    </row>
    <row r="64" spans="1:20" s="2" customFormat="1" ht="15" customHeight="1">
      <c r="A64" s="16"/>
      <c r="B64" s="16"/>
      <c r="C64" s="17"/>
      <c r="D64" s="17"/>
      <c r="E64" s="66"/>
      <c r="F64" s="17"/>
      <c r="G64" s="17"/>
      <c r="H64" s="17"/>
      <c r="I64" s="17"/>
      <c r="J64" s="18"/>
      <c r="K64" s="18"/>
      <c r="L64" s="18"/>
      <c r="M64" s="18"/>
      <c r="N64" s="18"/>
      <c r="O64" s="17"/>
      <c r="P64" s="17"/>
      <c r="Q64" s="17"/>
      <c r="R64" s="17"/>
      <c r="S64" s="17"/>
      <c r="T64" s="17"/>
    </row>
    <row r="65" spans="1:20" s="2" customFormat="1" ht="15" customHeight="1">
      <c r="A65" s="16"/>
      <c r="B65" s="16"/>
      <c r="C65" s="17"/>
      <c r="D65" s="17"/>
      <c r="E65" s="66"/>
      <c r="F65" s="17"/>
      <c r="G65" s="17"/>
      <c r="H65" s="17"/>
      <c r="I65" s="17"/>
      <c r="J65" s="18"/>
      <c r="K65" s="18"/>
      <c r="L65" s="18"/>
      <c r="M65" s="18"/>
      <c r="N65" s="18"/>
      <c r="O65" s="17"/>
      <c r="P65" s="17"/>
      <c r="Q65" s="17"/>
      <c r="R65" s="17"/>
      <c r="S65" s="17"/>
      <c r="T65" s="17"/>
    </row>
    <row r="66" spans="1:20" s="2" customFormat="1" ht="15" customHeight="1">
      <c r="A66" s="16"/>
      <c r="B66" s="16"/>
      <c r="C66" s="17"/>
      <c r="D66" s="17"/>
      <c r="E66" s="66"/>
      <c r="F66" s="17"/>
      <c r="G66" s="17"/>
      <c r="H66" s="17"/>
      <c r="I66" s="17"/>
      <c r="J66" s="18"/>
      <c r="K66" s="18"/>
      <c r="L66" s="18"/>
      <c r="M66" s="18"/>
      <c r="N66" s="18"/>
      <c r="O66" s="17"/>
      <c r="P66" s="17"/>
      <c r="Q66" s="17"/>
      <c r="R66" s="17"/>
      <c r="S66" s="17"/>
      <c r="T66" s="17"/>
    </row>
    <row r="67" spans="1:20" s="2" customFormat="1" ht="15" customHeight="1">
      <c r="A67" s="16"/>
      <c r="B67" s="16"/>
      <c r="C67" s="17"/>
      <c r="D67" s="17"/>
      <c r="E67" s="66"/>
      <c r="F67" s="17"/>
      <c r="G67" s="17"/>
      <c r="H67" s="17"/>
      <c r="I67" s="17"/>
      <c r="J67" s="18"/>
      <c r="K67" s="18"/>
      <c r="L67" s="18"/>
      <c r="M67" s="18"/>
      <c r="N67" s="18"/>
      <c r="O67" s="17"/>
      <c r="P67" s="17"/>
      <c r="Q67" s="17"/>
      <c r="R67" s="17"/>
      <c r="S67" s="17"/>
      <c r="T67" s="17"/>
    </row>
    <row r="68" spans="1:20" s="2" customFormat="1" ht="15" customHeight="1">
      <c r="A68" s="16"/>
      <c r="B68" s="16"/>
      <c r="C68" s="17"/>
      <c r="D68" s="17"/>
      <c r="E68" s="66"/>
      <c r="F68" s="17"/>
      <c r="G68" s="17"/>
      <c r="H68" s="17"/>
      <c r="I68" s="17"/>
      <c r="J68" s="18"/>
      <c r="K68" s="18"/>
      <c r="L68" s="18"/>
      <c r="M68" s="18"/>
      <c r="N68" s="18"/>
      <c r="O68" s="17"/>
      <c r="P68" s="17"/>
      <c r="Q68" s="17"/>
      <c r="R68" s="17"/>
      <c r="S68" s="17"/>
      <c r="T68" s="17"/>
    </row>
    <row r="69" spans="1:20" s="2" customFormat="1" ht="15" customHeight="1">
      <c r="A69" s="16"/>
      <c r="B69" s="16"/>
      <c r="C69" s="17"/>
      <c r="D69" s="17"/>
      <c r="E69" s="66"/>
      <c r="F69" s="17"/>
      <c r="G69" s="17"/>
      <c r="H69" s="17"/>
      <c r="I69" s="17"/>
      <c r="J69" s="18"/>
      <c r="K69" s="18"/>
      <c r="L69" s="18"/>
      <c r="M69" s="18"/>
      <c r="N69" s="18"/>
      <c r="O69" s="17"/>
      <c r="P69" s="17"/>
      <c r="Q69" s="17"/>
      <c r="R69" s="17"/>
      <c r="S69" s="17"/>
      <c r="T69" s="17"/>
    </row>
    <row r="70" spans="1:20" s="2" customFormat="1" ht="15" customHeight="1">
      <c r="A70" s="16"/>
      <c r="B70" s="16"/>
      <c r="C70" s="17"/>
      <c r="D70" s="17"/>
      <c r="E70" s="66"/>
      <c r="F70" s="17"/>
      <c r="G70" s="17"/>
      <c r="H70" s="17"/>
      <c r="I70" s="17"/>
      <c r="J70" s="18"/>
      <c r="K70" s="18"/>
      <c r="L70" s="18"/>
      <c r="M70" s="18"/>
      <c r="N70" s="18"/>
      <c r="O70" s="17"/>
      <c r="P70" s="17"/>
      <c r="Q70" s="17"/>
      <c r="R70" s="17"/>
      <c r="S70" s="17"/>
      <c r="T70" s="17"/>
    </row>
    <row r="71" spans="1:20" s="2" customFormat="1" ht="15" customHeight="1">
      <c r="A71" s="16"/>
      <c r="B71" s="16"/>
      <c r="C71" s="17"/>
      <c r="D71" s="17"/>
      <c r="E71" s="66"/>
      <c r="F71" s="17"/>
      <c r="G71" s="17"/>
      <c r="H71" s="17"/>
      <c r="I71" s="17"/>
      <c r="J71" s="18"/>
      <c r="K71" s="18"/>
      <c r="L71" s="18"/>
      <c r="M71" s="18"/>
      <c r="N71" s="18"/>
      <c r="O71" s="17"/>
      <c r="P71" s="17"/>
      <c r="Q71" s="17"/>
      <c r="R71" s="17"/>
      <c r="S71" s="17"/>
      <c r="T71" s="17"/>
    </row>
    <row r="72" spans="1:20" s="2" customFormat="1" ht="15" customHeight="1">
      <c r="A72" s="16"/>
      <c r="B72" s="16"/>
      <c r="C72" s="17"/>
      <c r="D72" s="17"/>
      <c r="E72" s="66"/>
      <c r="F72" s="17"/>
      <c r="G72" s="17"/>
      <c r="H72" s="17"/>
      <c r="I72" s="17"/>
      <c r="J72" s="18"/>
      <c r="K72" s="18"/>
      <c r="L72" s="18"/>
      <c r="M72" s="18"/>
      <c r="N72" s="18"/>
      <c r="O72" s="17"/>
      <c r="P72" s="17"/>
      <c r="Q72" s="17"/>
      <c r="R72" s="17"/>
      <c r="S72" s="17"/>
      <c r="T72" s="17"/>
    </row>
    <row r="73" spans="1:20" s="2" customFormat="1" ht="15" customHeight="1">
      <c r="A73" s="16"/>
      <c r="B73" s="16"/>
      <c r="C73" s="17"/>
      <c r="D73" s="17"/>
      <c r="E73" s="66"/>
      <c r="F73" s="17"/>
      <c r="G73" s="17"/>
      <c r="H73" s="17"/>
      <c r="I73" s="17"/>
      <c r="J73" s="18"/>
      <c r="K73" s="18"/>
      <c r="L73" s="18"/>
      <c r="M73" s="18"/>
      <c r="N73" s="18"/>
      <c r="O73" s="17"/>
      <c r="P73" s="17"/>
      <c r="Q73" s="17"/>
      <c r="R73" s="17"/>
      <c r="S73" s="17"/>
      <c r="T73" s="17"/>
    </row>
    <row r="74" spans="1:20" s="2" customFormat="1" ht="15" customHeight="1">
      <c r="A74" s="16"/>
      <c r="B74" s="16"/>
      <c r="C74" s="17"/>
      <c r="D74" s="17"/>
      <c r="E74" s="66"/>
      <c r="F74" s="17"/>
      <c r="G74" s="17"/>
      <c r="H74" s="17"/>
      <c r="I74" s="17"/>
      <c r="J74" s="18"/>
      <c r="K74" s="18"/>
      <c r="L74" s="18"/>
      <c r="M74" s="18"/>
      <c r="N74" s="18"/>
      <c r="O74" s="17"/>
      <c r="P74" s="17"/>
      <c r="Q74" s="17"/>
      <c r="R74" s="17"/>
      <c r="S74" s="17"/>
      <c r="T74" s="17"/>
    </row>
    <row r="75" spans="1:20" s="2" customFormat="1" ht="15" customHeight="1">
      <c r="A75" s="16"/>
      <c r="B75" s="16"/>
      <c r="C75" s="17"/>
      <c r="D75" s="17"/>
      <c r="E75" s="66"/>
      <c r="F75" s="17"/>
      <c r="G75" s="17"/>
      <c r="H75" s="17"/>
      <c r="I75" s="17"/>
      <c r="J75" s="18"/>
      <c r="K75" s="18"/>
      <c r="L75" s="18"/>
      <c r="M75" s="18"/>
      <c r="N75" s="18"/>
      <c r="O75" s="17"/>
      <c r="P75" s="17"/>
      <c r="Q75" s="17"/>
      <c r="R75" s="17"/>
      <c r="S75" s="17"/>
      <c r="T75" s="17"/>
    </row>
    <row r="76" spans="1:20" s="2" customFormat="1" ht="15" customHeight="1">
      <c r="A76" s="16"/>
      <c r="B76" s="16"/>
      <c r="C76" s="17"/>
      <c r="D76" s="17"/>
      <c r="E76" s="66"/>
      <c r="F76" s="17"/>
      <c r="G76" s="17"/>
      <c r="H76" s="17"/>
      <c r="I76" s="17"/>
      <c r="J76" s="18"/>
      <c r="K76" s="18"/>
      <c r="L76" s="18"/>
      <c r="M76" s="18"/>
      <c r="N76" s="18"/>
      <c r="O76" s="17"/>
      <c r="P76" s="17"/>
      <c r="Q76" s="17"/>
      <c r="R76" s="17"/>
      <c r="S76" s="17"/>
      <c r="T76" s="17"/>
    </row>
    <row r="77" spans="1:20" s="2" customFormat="1" ht="15" customHeight="1">
      <c r="A77" s="16"/>
      <c r="B77" s="16"/>
      <c r="C77" s="17"/>
      <c r="D77" s="17"/>
      <c r="E77" s="66"/>
      <c r="F77" s="17"/>
      <c r="G77" s="17"/>
      <c r="H77" s="17"/>
      <c r="I77" s="17"/>
      <c r="J77" s="18"/>
      <c r="K77" s="18"/>
      <c r="L77" s="18"/>
      <c r="M77" s="18"/>
      <c r="N77" s="18"/>
      <c r="O77" s="17"/>
      <c r="P77" s="17"/>
      <c r="Q77" s="17"/>
      <c r="R77" s="17"/>
      <c r="S77" s="17"/>
      <c r="T77" s="17"/>
    </row>
    <row r="78" spans="1:20" s="2" customFormat="1" ht="15" customHeight="1">
      <c r="A78" s="16"/>
      <c r="B78" s="16"/>
      <c r="C78" s="17"/>
      <c r="D78" s="17"/>
      <c r="E78" s="66"/>
      <c r="F78" s="17"/>
      <c r="G78" s="17"/>
      <c r="H78" s="17"/>
      <c r="I78" s="17"/>
      <c r="J78" s="18"/>
      <c r="K78" s="18"/>
      <c r="L78" s="18"/>
      <c r="M78" s="18"/>
      <c r="N78" s="18"/>
      <c r="O78" s="17"/>
      <c r="P78" s="17"/>
      <c r="Q78" s="17"/>
      <c r="R78" s="17"/>
      <c r="S78" s="17"/>
      <c r="T78" s="17"/>
    </row>
    <row r="79" spans="1:20" s="2" customFormat="1" ht="15" customHeight="1">
      <c r="A79" s="16"/>
      <c r="B79" s="16"/>
      <c r="C79" s="17"/>
      <c r="D79" s="17"/>
      <c r="E79" s="66"/>
      <c r="F79" s="17"/>
      <c r="G79" s="17"/>
      <c r="H79" s="17"/>
      <c r="I79" s="17"/>
      <c r="J79" s="18"/>
      <c r="K79" s="18"/>
      <c r="L79" s="18"/>
      <c r="M79" s="18"/>
      <c r="N79" s="18"/>
      <c r="O79" s="17"/>
      <c r="P79" s="17"/>
      <c r="Q79" s="17"/>
      <c r="R79" s="17"/>
      <c r="S79" s="17"/>
      <c r="T79" s="17"/>
    </row>
    <row r="80" spans="1:20" s="2" customFormat="1" ht="15" customHeight="1">
      <c r="A80" s="16"/>
      <c r="B80" s="16"/>
      <c r="C80" s="17"/>
      <c r="D80" s="17"/>
      <c r="E80" s="66"/>
      <c r="F80" s="17"/>
      <c r="G80" s="17"/>
      <c r="H80" s="17"/>
      <c r="I80" s="17"/>
      <c r="J80" s="18"/>
      <c r="K80" s="18"/>
      <c r="L80" s="18"/>
      <c r="M80" s="18"/>
      <c r="N80" s="18"/>
      <c r="O80" s="17"/>
      <c r="P80" s="17"/>
      <c r="Q80" s="17"/>
      <c r="R80" s="17"/>
      <c r="S80" s="17"/>
      <c r="T80" s="17"/>
    </row>
    <row r="81" spans="1:20" s="2" customFormat="1" ht="15" customHeight="1">
      <c r="A81" s="16"/>
      <c r="B81" s="16"/>
      <c r="C81" s="17"/>
      <c r="D81" s="17"/>
      <c r="E81" s="66"/>
      <c r="F81" s="17"/>
      <c r="G81" s="17"/>
      <c r="H81" s="17"/>
      <c r="I81" s="17"/>
      <c r="J81" s="18"/>
      <c r="K81" s="18"/>
      <c r="L81" s="18"/>
      <c r="M81" s="18"/>
      <c r="N81" s="18"/>
      <c r="O81" s="17"/>
      <c r="P81" s="17"/>
      <c r="Q81" s="17"/>
      <c r="R81" s="17"/>
      <c r="S81" s="17"/>
      <c r="T81" s="17"/>
    </row>
    <row r="82" spans="1:20" s="2" customFormat="1" ht="15" customHeight="1">
      <c r="A82" s="16"/>
      <c r="B82" s="16"/>
      <c r="C82" s="17"/>
      <c r="D82" s="17"/>
      <c r="E82" s="66"/>
      <c r="F82" s="17"/>
      <c r="G82" s="17"/>
      <c r="H82" s="17"/>
      <c r="I82" s="17"/>
      <c r="J82" s="18"/>
      <c r="K82" s="18"/>
      <c r="L82" s="18"/>
      <c r="M82" s="18"/>
      <c r="N82" s="18"/>
      <c r="O82" s="17"/>
      <c r="P82" s="17"/>
      <c r="Q82" s="17"/>
      <c r="R82" s="17"/>
      <c r="S82" s="17"/>
      <c r="T82" s="17"/>
    </row>
    <row r="83" spans="1:20" s="2" customFormat="1" ht="15" customHeight="1">
      <c r="A83" s="16"/>
      <c r="B83" s="16"/>
      <c r="C83" s="17"/>
      <c r="D83" s="17"/>
      <c r="E83" s="66"/>
      <c r="F83" s="17"/>
      <c r="G83" s="17"/>
      <c r="H83" s="17"/>
      <c r="I83" s="17"/>
      <c r="J83" s="18"/>
      <c r="K83" s="18"/>
      <c r="L83" s="18"/>
      <c r="M83" s="18"/>
      <c r="N83" s="18"/>
      <c r="O83" s="17"/>
      <c r="P83" s="17"/>
      <c r="Q83" s="17"/>
      <c r="R83" s="17"/>
      <c r="S83" s="17"/>
      <c r="T83" s="17"/>
    </row>
    <row r="84" spans="1:20" s="2" customFormat="1" ht="15" customHeight="1">
      <c r="A84" s="16"/>
      <c r="B84" s="16"/>
      <c r="C84" s="17"/>
      <c r="D84" s="17"/>
      <c r="E84" s="66"/>
      <c r="F84" s="17"/>
      <c r="G84" s="17"/>
      <c r="H84" s="17"/>
      <c r="I84" s="17"/>
      <c r="J84" s="18"/>
      <c r="K84" s="18"/>
      <c r="L84" s="18"/>
      <c r="M84" s="18"/>
      <c r="N84" s="18"/>
      <c r="O84" s="17"/>
      <c r="P84" s="17"/>
      <c r="Q84" s="17"/>
      <c r="R84" s="17"/>
      <c r="S84" s="17"/>
      <c r="T84" s="17"/>
    </row>
    <row r="85" spans="1:20" s="2" customFormat="1" ht="15" customHeight="1">
      <c r="A85" s="16"/>
      <c r="B85" s="16"/>
      <c r="C85" s="17"/>
      <c r="D85" s="17"/>
      <c r="E85" s="66"/>
      <c r="F85" s="17"/>
      <c r="G85" s="17"/>
      <c r="H85" s="17"/>
      <c r="I85" s="17"/>
      <c r="J85" s="18"/>
      <c r="K85" s="18"/>
      <c r="L85" s="18"/>
      <c r="M85" s="18"/>
      <c r="N85" s="18"/>
      <c r="O85" s="17"/>
      <c r="P85" s="17"/>
      <c r="Q85" s="17"/>
      <c r="R85" s="17"/>
      <c r="S85" s="17"/>
      <c r="T85" s="17"/>
    </row>
    <row r="86" spans="1:20" s="2" customFormat="1" ht="15" customHeight="1">
      <c r="A86" s="16"/>
      <c r="B86" s="16"/>
      <c r="C86" s="17"/>
      <c r="D86" s="17"/>
      <c r="E86" s="66"/>
      <c r="F86" s="17"/>
      <c r="G86" s="17"/>
      <c r="H86" s="17"/>
      <c r="I86" s="17"/>
      <c r="J86" s="18"/>
      <c r="K86" s="18"/>
      <c r="L86" s="18"/>
      <c r="M86" s="18"/>
      <c r="N86" s="18"/>
      <c r="O86" s="17"/>
      <c r="P86" s="17"/>
      <c r="Q86" s="17"/>
      <c r="R86" s="17"/>
      <c r="S86" s="17"/>
      <c r="T86" s="17"/>
    </row>
    <row r="87" spans="1:20" s="2" customFormat="1" ht="15" customHeight="1">
      <c r="A87" s="16"/>
      <c r="B87" s="16"/>
      <c r="C87" s="17"/>
      <c r="D87" s="17"/>
      <c r="E87" s="66"/>
      <c r="F87" s="17"/>
      <c r="G87" s="17"/>
      <c r="H87" s="17"/>
      <c r="I87" s="17"/>
      <c r="J87" s="18"/>
      <c r="K87" s="18"/>
      <c r="L87" s="18"/>
      <c r="M87" s="18"/>
      <c r="N87" s="18"/>
      <c r="O87" s="17"/>
      <c r="P87" s="17"/>
      <c r="Q87" s="17"/>
      <c r="R87" s="17"/>
      <c r="S87" s="17"/>
      <c r="T87" s="17"/>
    </row>
    <row r="88" spans="1:20" s="2" customFormat="1" ht="15" customHeight="1">
      <c r="A88" s="16"/>
      <c r="B88" s="16"/>
      <c r="C88" s="17"/>
      <c r="D88" s="17"/>
      <c r="E88" s="66"/>
      <c r="F88" s="17"/>
      <c r="G88" s="17"/>
      <c r="H88" s="17"/>
      <c r="I88" s="17"/>
      <c r="J88" s="18"/>
      <c r="K88" s="18"/>
      <c r="L88" s="18"/>
      <c r="M88" s="18"/>
      <c r="N88" s="18"/>
      <c r="O88" s="17"/>
      <c r="P88" s="17"/>
      <c r="Q88" s="17"/>
      <c r="R88" s="17"/>
      <c r="S88" s="17"/>
      <c r="T88" s="17"/>
    </row>
    <row r="89" spans="1:20" s="2" customFormat="1" ht="15" customHeight="1">
      <c r="A89" s="16"/>
      <c r="B89" s="16"/>
      <c r="C89" s="17"/>
      <c r="D89" s="17"/>
      <c r="E89" s="66"/>
      <c r="F89" s="17"/>
      <c r="G89" s="17"/>
      <c r="H89" s="17"/>
      <c r="I89" s="17"/>
      <c r="J89" s="18"/>
      <c r="K89" s="18"/>
      <c r="L89" s="18"/>
      <c r="M89" s="18"/>
      <c r="N89" s="18"/>
      <c r="O89" s="17"/>
      <c r="P89" s="17"/>
      <c r="Q89" s="17"/>
      <c r="R89" s="17"/>
      <c r="S89" s="17"/>
      <c r="T89" s="17"/>
    </row>
    <row r="90" spans="1:20" s="2" customFormat="1" ht="15" customHeight="1">
      <c r="A90" s="16"/>
      <c r="B90" s="16"/>
      <c r="C90" s="17"/>
      <c r="D90" s="17"/>
      <c r="E90" s="66"/>
      <c r="F90" s="17"/>
      <c r="G90" s="17"/>
      <c r="H90" s="17"/>
      <c r="I90" s="17"/>
      <c r="J90" s="18"/>
      <c r="K90" s="18"/>
      <c r="L90" s="18"/>
      <c r="M90" s="18"/>
      <c r="N90" s="18"/>
      <c r="O90" s="17"/>
      <c r="P90" s="17"/>
      <c r="Q90" s="17"/>
      <c r="R90" s="17"/>
      <c r="S90" s="17"/>
      <c r="T90" s="17"/>
    </row>
    <row r="91" spans="1:20" s="2" customFormat="1" ht="15" customHeight="1">
      <c r="A91" s="16"/>
      <c r="B91" s="16"/>
      <c r="C91" s="17"/>
      <c r="D91" s="17"/>
      <c r="E91" s="66"/>
      <c r="F91" s="17"/>
      <c r="G91" s="17"/>
      <c r="H91" s="17"/>
      <c r="I91" s="17"/>
      <c r="J91" s="18"/>
      <c r="K91" s="18"/>
      <c r="L91" s="18"/>
      <c r="M91" s="18"/>
      <c r="N91" s="18"/>
      <c r="O91" s="17"/>
      <c r="P91" s="17"/>
      <c r="Q91" s="17"/>
      <c r="R91" s="17"/>
      <c r="S91" s="17"/>
      <c r="T91" s="17"/>
    </row>
    <row r="92" spans="1:20" s="2" customFormat="1" ht="15" customHeight="1">
      <c r="A92" s="16"/>
      <c r="B92" s="16"/>
      <c r="C92" s="17"/>
      <c r="D92" s="17"/>
      <c r="E92" s="66"/>
      <c r="F92" s="17"/>
      <c r="G92" s="17"/>
      <c r="H92" s="17"/>
      <c r="I92" s="17"/>
      <c r="J92" s="18"/>
      <c r="K92" s="18"/>
      <c r="L92" s="18"/>
      <c r="M92" s="18"/>
      <c r="N92" s="18"/>
      <c r="O92" s="17"/>
      <c r="P92" s="17"/>
      <c r="Q92" s="17"/>
      <c r="R92" s="17"/>
      <c r="S92" s="17"/>
      <c r="T92" s="17"/>
    </row>
    <row r="93" spans="1:20" s="2" customFormat="1" ht="15" customHeight="1">
      <c r="A93" s="16"/>
      <c r="B93" s="16"/>
      <c r="C93" s="17"/>
      <c r="D93" s="17"/>
      <c r="E93" s="66"/>
      <c r="F93" s="17"/>
      <c r="G93" s="17"/>
      <c r="H93" s="17"/>
      <c r="I93" s="17"/>
      <c r="J93" s="18"/>
      <c r="K93" s="18"/>
      <c r="L93" s="18"/>
      <c r="M93" s="18"/>
      <c r="N93" s="18"/>
      <c r="O93" s="17"/>
      <c r="P93" s="17"/>
      <c r="Q93" s="17"/>
      <c r="R93" s="17"/>
      <c r="S93" s="17"/>
      <c r="T93" s="17"/>
    </row>
    <row r="94" spans="1:20" s="2" customFormat="1" ht="15" customHeight="1">
      <c r="A94" s="16"/>
      <c r="B94" s="16"/>
      <c r="C94" s="17"/>
      <c r="D94" s="17"/>
      <c r="E94" s="66"/>
      <c r="F94" s="17"/>
      <c r="G94" s="17"/>
      <c r="H94" s="17"/>
      <c r="I94" s="17"/>
      <c r="J94" s="18"/>
      <c r="K94" s="18"/>
      <c r="L94" s="18"/>
      <c r="M94" s="18"/>
      <c r="N94" s="18"/>
      <c r="O94" s="17"/>
      <c r="P94" s="17"/>
      <c r="Q94" s="17"/>
      <c r="R94" s="17"/>
      <c r="S94" s="17"/>
      <c r="T94" s="17"/>
    </row>
    <row r="95" spans="1:20" s="2" customFormat="1" ht="15" customHeight="1">
      <c r="A95" s="16"/>
      <c r="B95" s="16"/>
      <c r="C95" s="17"/>
      <c r="D95" s="17"/>
      <c r="E95" s="66"/>
      <c r="F95" s="17"/>
      <c r="G95" s="17"/>
      <c r="H95" s="17"/>
      <c r="I95" s="17"/>
      <c r="J95" s="18"/>
      <c r="K95" s="18"/>
      <c r="L95" s="18"/>
      <c r="M95" s="18"/>
      <c r="N95" s="18"/>
      <c r="O95" s="17"/>
      <c r="P95" s="17"/>
      <c r="Q95" s="17"/>
      <c r="R95" s="17"/>
      <c r="S95" s="17"/>
      <c r="T95" s="17"/>
    </row>
    <row r="96" spans="1:20" s="2" customFormat="1" ht="15" customHeight="1">
      <c r="A96" s="16"/>
      <c r="B96" s="16"/>
      <c r="C96" s="17"/>
      <c r="D96" s="17"/>
      <c r="E96" s="66"/>
      <c r="F96" s="17"/>
      <c r="G96" s="17"/>
      <c r="H96" s="17"/>
      <c r="I96" s="17"/>
      <c r="J96" s="18"/>
      <c r="K96" s="18"/>
      <c r="L96" s="18"/>
      <c r="M96" s="18"/>
      <c r="N96" s="18"/>
      <c r="O96" s="17"/>
      <c r="P96" s="17"/>
      <c r="Q96" s="17"/>
      <c r="R96" s="17"/>
      <c r="S96" s="17"/>
      <c r="T96" s="17"/>
    </row>
    <row r="97" spans="1:20" s="2" customFormat="1" ht="15" customHeight="1">
      <c r="A97" s="16"/>
      <c r="B97" s="16"/>
      <c r="C97" s="17"/>
      <c r="D97" s="17"/>
      <c r="E97" s="66"/>
      <c r="F97" s="17"/>
      <c r="G97" s="17"/>
      <c r="H97" s="17"/>
      <c r="I97" s="17"/>
      <c r="J97" s="18"/>
      <c r="K97" s="18"/>
      <c r="L97" s="18"/>
      <c r="M97" s="18"/>
      <c r="N97" s="18"/>
      <c r="O97" s="17"/>
      <c r="P97" s="17"/>
      <c r="Q97" s="17"/>
      <c r="R97" s="17"/>
      <c r="S97" s="17"/>
      <c r="T97" s="17"/>
    </row>
    <row r="98" spans="1:20" s="2" customFormat="1" ht="15" customHeight="1">
      <c r="A98" s="16"/>
      <c r="B98" s="16"/>
      <c r="C98" s="17"/>
      <c r="D98" s="17"/>
      <c r="E98" s="66"/>
      <c r="F98" s="17"/>
      <c r="G98" s="17"/>
      <c r="H98" s="17"/>
      <c r="I98" s="17"/>
      <c r="J98" s="18"/>
      <c r="K98" s="18"/>
      <c r="L98" s="18"/>
      <c r="M98" s="18"/>
      <c r="N98" s="18"/>
      <c r="O98" s="17"/>
      <c r="P98" s="17"/>
      <c r="Q98" s="17"/>
      <c r="R98" s="17"/>
      <c r="S98" s="17"/>
      <c r="T98" s="17"/>
    </row>
    <row r="99" spans="1:20" s="2" customFormat="1" ht="15" customHeight="1">
      <c r="A99" s="16"/>
      <c r="B99" s="16"/>
      <c r="C99" s="17"/>
      <c r="D99" s="17"/>
      <c r="E99" s="66"/>
      <c r="F99" s="17"/>
      <c r="G99" s="17"/>
      <c r="H99" s="17"/>
      <c r="I99" s="17"/>
      <c r="J99" s="18"/>
      <c r="K99" s="18"/>
      <c r="L99" s="18"/>
      <c r="M99" s="18"/>
      <c r="N99" s="18"/>
      <c r="O99" s="17"/>
      <c r="P99" s="17"/>
      <c r="Q99" s="17"/>
      <c r="R99" s="17"/>
      <c r="S99" s="17"/>
      <c r="T99" s="17"/>
    </row>
    <row r="100" spans="1:20" s="2" customFormat="1" ht="15" customHeight="1">
      <c r="A100" s="16"/>
      <c r="B100" s="16"/>
      <c r="C100" s="17"/>
      <c r="D100" s="17"/>
      <c r="E100" s="66"/>
      <c r="F100" s="17"/>
      <c r="G100" s="17"/>
      <c r="H100" s="17"/>
      <c r="I100" s="17"/>
      <c r="J100" s="18"/>
      <c r="K100" s="18"/>
      <c r="L100" s="18"/>
      <c r="M100" s="18"/>
      <c r="N100" s="18"/>
      <c r="O100" s="17"/>
      <c r="P100" s="17"/>
      <c r="Q100" s="17"/>
      <c r="R100" s="17"/>
      <c r="S100" s="17"/>
      <c r="T100" s="17"/>
    </row>
    <row r="101" spans="1:20" s="2" customFormat="1" ht="15" customHeight="1">
      <c r="A101" s="16"/>
      <c r="B101" s="16"/>
      <c r="C101" s="17"/>
      <c r="D101" s="17"/>
      <c r="E101" s="66"/>
      <c r="F101" s="17"/>
      <c r="G101" s="17"/>
      <c r="H101" s="17"/>
      <c r="I101" s="17"/>
      <c r="J101" s="18"/>
      <c r="K101" s="18"/>
      <c r="L101" s="18"/>
      <c r="M101" s="18"/>
      <c r="N101" s="18"/>
      <c r="O101" s="17"/>
      <c r="P101" s="17"/>
      <c r="Q101" s="17"/>
      <c r="R101" s="17"/>
      <c r="S101" s="17"/>
      <c r="T101" s="17"/>
    </row>
    <row r="102" spans="1:20" s="2" customFormat="1" ht="15" customHeight="1">
      <c r="A102" s="16"/>
      <c r="B102" s="16"/>
      <c r="C102" s="17"/>
      <c r="D102" s="17"/>
      <c r="E102" s="66"/>
      <c r="F102" s="17"/>
      <c r="G102" s="17"/>
      <c r="H102" s="17"/>
      <c r="I102" s="17"/>
      <c r="J102" s="18"/>
      <c r="K102" s="18"/>
      <c r="L102" s="18"/>
      <c r="M102" s="18"/>
      <c r="N102" s="18"/>
      <c r="O102" s="17"/>
      <c r="P102" s="17"/>
      <c r="Q102" s="17"/>
      <c r="R102" s="17"/>
      <c r="S102" s="17"/>
      <c r="T102" s="17"/>
    </row>
    <row r="103" spans="1:20" s="2" customFormat="1" ht="15" customHeight="1">
      <c r="A103" s="16"/>
      <c r="B103" s="16"/>
      <c r="C103" s="17"/>
      <c r="D103" s="17"/>
      <c r="E103" s="66"/>
      <c r="F103" s="17"/>
      <c r="G103" s="17"/>
      <c r="H103" s="17"/>
      <c r="I103" s="17"/>
      <c r="J103" s="18"/>
      <c r="K103" s="18"/>
      <c r="L103" s="18"/>
      <c r="M103" s="18"/>
      <c r="N103" s="18"/>
      <c r="O103" s="17"/>
      <c r="P103" s="17"/>
      <c r="Q103" s="17"/>
      <c r="R103" s="17"/>
      <c r="S103" s="17"/>
      <c r="T103" s="17"/>
    </row>
    <row r="104" spans="1:20" s="2" customFormat="1" ht="15" customHeight="1">
      <c r="A104" s="16"/>
      <c r="B104" s="16"/>
      <c r="C104" s="17"/>
      <c r="D104" s="17"/>
      <c r="E104" s="66"/>
      <c r="F104" s="17"/>
      <c r="G104" s="17"/>
      <c r="H104" s="17"/>
      <c r="I104" s="17"/>
      <c r="J104" s="18"/>
      <c r="K104" s="18"/>
      <c r="L104" s="18"/>
      <c r="M104" s="18"/>
      <c r="N104" s="18"/>
      <c r="O104" s="17"/>
      <c r="P104" s="17"/>
      <c r="Q104" s="17"/>
      <c r="R104" s="17"/>
      <c r="S104" s="17"/>
      <c r="T104" s="17"/>
    </row>
    <row r="105" spans="1:20" s="2" customFormat="1" ht="15" customHeight="1">
      <c r="A105" s="16"/>
      <c r="B105" s="16"/>
      <c r="C105" s="17"/>
      <c r="D105" s="17"/>
      <c r="E105" s="66"/>
      <c r="F105" s="17"/>
      <c r="G105" s="17"/>
      <c r="H105" s="17"/>
      <c r="I105" s="17"/>
      <c r="J105" s="18"/>
      <c r="K105" s="18"/>
      <c r="L105" s="18"/>
      <c r="M105" s="18"/>
      <c r="N105" s="18"/>
      <c r="O105" s="17"/>
      <c r="P105" s="17"/>
      <c r="Q105" s="17"/>
      <c r="R105" s="17"/>
      <c r="S105" s="17"/>
      <c r="T105" s="17"/>
    </row>
    <row r="106" spans="1:20" s="2" customFormat="1" ht="15" customHeight="1">
      <c r="A106" s="16"/>
      <c r="B106" s="16"/>
      <c r="C106" s="17"/>
      <c r="D106" s="17"/>
      <c r="E106" s="66"/>
      <c r="F106" s="17"/>
      <c r="G106" s="17"/>
      <c r="H106" s="17"/>
      <c r="I106" s="17"/>
      <c r="J106" s="18"/>
      <c r="K106" s="18"/>
      <c r="L106" s="18"/>
      <c r="M106" s="18"/>
      <c r="N106" s="18"/>
      <c r="O106" s="17"/>
      <c r="P106" s="17"/>
      <c r="Q106" s="17"/>
      <c r="R106" s="17"/>
      <c r="S106" s="17"/>
      <c r="T106" s="17"/>
    </row>
    <row r="107" spans="1:20" s="2" customFormat="1" ht="15" customHeight="1">
      <c r="A107" s="16"/>
      <c r="B107" s="16"/>
      <c r="C107" s="17"/>
      <c r="D107" s="17"/>
      <c r="E107" s="66"/>
      <c r="F107" s="17"/>
      <c r="G107" s="17"/>
      <c r="H107" s="17"/>
      <c r="I107" s="17"/>
      <c r="J107" s="18"/>
      <c r="K107" s="18"/>
      <c r="L107" s="18"/>
      <c r="M107" s="18"/>
      <c r="N107" s="18"/>
      <c r="O107" s="17"/>
      <c r="P107" s="17"/>
      <c r="Q107" s="17"/>
      <c r="R107" s="17"/>
      <c r="S107" s="17"/>
      <c r="T107" s="17"/>
    </row>
    <row r="108" spans="1:20" s="2" customFormat="1" ht="15" customHeight="1">
      <c r="A108" s="16"/>
      <c r="B108" s="16"/>
      <c r="C108" s="17"/>
      <c r="D108" s="17"/>
      <c r="E108" s="66"/>
      <c r="F108" s="17"/>
      <c r="G108" s="17"/>
      <c r="H108" s="17"/>
      <c r="I108" s="17"/>
      <c r="J108" s="18"/>
      <c r="K108" s="18"/>
      <c r="L108" s="18"/>
      <c r="M108" s="18"/>
      <c r="N108" s="18"/>
      <c r="O108" s="17"/>
      <c r="P108" s="17"/>
      <c r="Q108" s="17"/>
      <c r="R108" s="17"/>
      <c r="S108" s="17"/>
      <c r="T108" s="17"/>
    </row>
    <row r="109" spans="1:20" s="2" customFormat="1" ht="15" customHeight="1">
      <c r="A109" s="16"/>
      <c r="B109" s="16"/>
      <c r="C109" s="17"/>
      <c r="D109" s="17"/>
      <c r="E109" s="66"/>
      <c r="F109" s="17"/>
      <c r="G109" s="17"/>
      <c r="H109" s="17"/>
      <c r="I109" s="17"/>
      <c r="J109" s="18"/>
      <c r="K109" s="18"/>
      <c r="L109" s="18"/>
      <c r="M109" s="18"/>
      <c r="N109" s="18"/>
      <c r="O109" s="17"/>
      <c r="P109" s="17"/>
      <c r="Q109" s="17"/>
      <c r="R109" s="17"/>
      <c r="S109" s="17"/>
      <c r="T109" s="17"/>
    </row>
    <row r="110" spans="1:20" s="2" customFormat="1" ht="15" customHeight="1">
      <c r="A110" s="16"/>
      <c r="B110" s="16"/>
      <c r="C110" s="17"/>
      <c r="D110" s="17"/>
      <c r="E110" s="66"/>
      <c r="F110" s="17"/>
      <c r="G110" s="17"/>
      <c r="H110" s="17"/>
      <c r="I110" s="17"/>
      <c r="J110" s="18"/>
      <c r="K110" s="18"/>
      <c r="L110" s="18"/>
      <c r="M110" s="18"/>
      <c r="N110" s="18"/>
      <c r="O110" s="17"/>
      <c r="P110" s="17"/>
      <c r="Q110" s="17"/>
      <c r="R110" s="17"/>
      <c r="S110" s="17"/>
      <c r="T110" s="17"/>
    </row>
    <row r="111" spans="1:20" s="2" customFormat="1" ht="15" customHeight="1">
      <c r="A111" s="16"/>
      <c r="B111" s="16"/>
      <c r="C111" s="17"/>
      <c r="D111" s="17"/>
      <c r="E111" s="66"/>
      <c r="F111" s="17"/>
      <c r="G111" s="17"/>
      <c r="H111" s="17"/>
      <c r="I111" s="17"/>
      <c r="J111" s="18"/>
      <c r="K111" s="18"/>
      <c r="L111" s="18"/>
      <c r="M111" s="18"/>
      <c r="N111" s="18"/>
      <c r="O111" s="17"/>
      <c r="P111" s="17"/>
      <c r="Q111" s="17"/>
      <c r="R111" s="17"/>
      <c r="S111" s="17"/>
      <c r="T111" s="17"/>
    </row>
    <row r="112" spans="1:20" s="2" customFormat="1" ht="15" customHeight="1">
      <c r="A112" s="16"/>
      <c r="B112" s="16"/>
      <c r="C112" s="17"/>
      <c r="D112" s="17"/>
      <c r="E112" s="66"/>
      <c r="F112" s="17"/>
      <c r="G112" s="17"/>
      <c r="H112" s="17"/>
      <c r="I112" s="17"/>
      <c r="J112" s="18"/>
      <c r="K112" s="18"/>
      <c r="L112" s="18"/>
      <c r="M112" s="18"/>
      <c r="N112" s="18"/>
      <c r="O112" s="17"/>
      <c r="P112" s="17"/>
      <c r="Q112" s="17"/>
      <c r="R112" s="17"/>
      <c r="S112" s="17"/>
      <c r="T112" s="17"/>
    </row>
    <row r="113" spans="1:20" s="2" customFormat="1" ht="15" customHeight="1">
      <c r="A113" s="16"/>
      <c r="B113" s="16"/>
      <c r="C113" s="17"/>
      <c r="D113" s="17"/>
      <c r="E113" s="66"/>
      <c r="F113" s="17"/>
      <c r="G113" s="17"/>
      <c r="H113" s="17"/>
      <c r="I113" s="17"/>
      <c r="J113" s="18"/>
      <c r="K113" s="18"/>
      <c r="L113" s="18"/>
      <c r="M113" s="18"/>
      <c r="N113" s="18"/>
      <c r="O113" s="17"/>
      <c r="P113" s="17"/>
      <c r="Q113" s="17"/>
      <c r="R113" s="17"/>
      <c r="S113" s="17"/>
      <c r="T113" s="17"/>
    </row>
    <row r="114" spans="1:20" s="2" customFormat="1" ht="15" customHeight="1">
      <c r="A114" s="16"/>
      <c r="B114" s="16"/>
      <c r="C114" s="17"/>
      <c r="D114" s="17"/>
      <c r="E114" s="66"/>
      <c r="F114" s="17"/>
      <c r="G114" s="17"/>
      <c r="H114" s="17"/>
      <c r="I114" s="17"/>
      <c r="J114" s="18"/>
      <c r="K114" s="18"/>
      <c r="L114" s="18"/>
      <c r="M114" s="18"/>
      <c r="N114" s="18"/>
      <c r="O114" s="17"/>
      <c r="P114" s="17"/>
      <c r="Q114" s="17"/>
      <c r="R114" s="17"/>
      <c r="S114" s="17"/>
      <c r="T114" s="17"/>
    </row>
    <row r="115" spans="1:20" s="2" customFormat="1" ht="15" customHeight="1">
      <c r="A115" s="16"/>
      <c r="B115" s="16"/>
      <c r="C115" s="17"/>
      <c r="D115" s="17"/>
      <c r="E115" s="66"/>
      <c r="F115" s="17"/>
      <c r="G115" s="17"/>
      <c r="H115" s="17"/>
      <c r="I115" s="17"/>
      <c r="J115" s="18"/>
      <c r="K115" s="18"/>
      <c r="L115" s="18"/>
      <c r="M115" s="18"/>
      <c r="N115" s="18"/>
      <c r="O115" s="17"/>
      <c r="P115" s="17"/>
      <c r="Q115" s="17"/>
      <c r="R115" s="17"/>
      <c r="S115" s="17"/>
      <c r="T115" s="17"/>
    </row>
    <row r="116" spans="1:20" s="2" customFormat="1" ht="15" customHeight="1">
      <c r="A116" s="16"/>
      <c r="B116" s="16"/>
      <c r="C116" s="17"/>
      <c r="D116" s="17"/>
      <c r="E116" s="66"/>
      <c r="F116" s="17"/>
      <c r="G116" s="17"/>
      <c r="H116" s="17"/>
      <c r="I116" s="17"/>
      <c r="J116" s="18"/>
      <c r="K116" s="18"/>
      <c r="L116" s="18"/>
      <c r="M116" s="18"/>
      <c r="N116" s="18"/>
      <c r="O116" s="17"/>
      <c r="P116" s="17"/>
      <c r="Q116" s="17"/>
      <c r="R116" s="17"/>
      <c r="S116" s="17"/>
      <c r="T116" s="17"/>
    </row>
    <row r="117" spans="1:20" s="2" customFormat="1" ht="15" customHeight="1">
      <c r="A117" s="16"/>
      <c r="B117" s="16"/>
      <c r="C117" s="17"/>
      <c r="D117" s="17"/>
      <c r="E117" s="66"/>
      <c r="F117" s="17"/>
      <c r="G117" s="17"/>
      <c r="H117" s="17"/>
      <c r="I117" s="17"/>
      <c r="J117" s="18"/>
      <c r="K117" s="18"/>
      <c r="L117" s="18"/>
      <c r="M117" s="18"/>
      <c r="N117" s="18"/>
      <c r="O117" s="17"/>
      <c r="P117" s="17"/>
      <c r="Q117" s="17"/>
      <c r="R117" s="17"/>
      <c r="S117" s="17"/>
      <c r="T117" s="17"/>
    </row>
    <row r="118" spans="1:20" s="2" customFormat="1" ht="15" customHeight="1">
      <c r="A118" s="16"/>
      <c r="B118" s="16"/>
      <c r="C118" s="17"/>
      <c r="D118" s="17"/>
      <c r="E118" s="66"/>
      <c r="F118" s="17"/>
      <c r="G118" s="17"/>
      <c r="H118" s="17"/>
      <c r="I118" s="17"/>
      <c r="J118" s="18"/>
      <c r="K118" s="18"/>
      <c r="L118" s="18"/>
      <c r="M118" s="18"/>
      <c r="N118" s="18"/>
      <c r="O118" s="17"/>
      <c r="P118" s="17"/>
      <c r="Q118" s="17"/>
      <c r="R118" s="17"/>
      <c r="S118" s="17"/>
      <c r="T118" s="17"/>
    </row>
    <row r="119" spans="1:20" s="2" customFormat="1" ht="15" customHeight="1">
      <c r="A119" s="16"/>
      <c r="B119" s="16"/>
      <c r="C119" s="17"/>
      <c r="D119" s="17"/>
      <c r="E119" s="66"/>
      <c r="F119" s="17"/>
      <c r="G119" s="17"/>
      <c r="H119" s="17"/>
      <c r="I119" s="17"/>
      <c r="J119" s="18"/>
      <c r="K119" s="18"/>
      <c r="L119" s="18"/>
      <c r="M119" s="18"/>
      <c r="N119" s="18"/>
      <c r="O119" s="17"/>
      <c r="P119" s="17"/>
      <c r="Q119" s="17"/>
      <c r="R119" s="17"/>
      <c r="S119" s="17"/>
      <c r="T119" s="17"/>
    </row>
    <row r="120" spans="1:20" s="2" customFormat="1" ht="15" customHeight="1">
      <c r="A120" s="16"/>
      <c r="B120" s="16"/>
      <c r="C120" s="17"/>
      <c r="D120" s="17"/>
      <c r="E120" s="66"/>
      <c r="F120" s="17"/>
      <c r="G120" s="17"/>
      <c r="H120" s="17"/>
      <c r="I120" s="17"/>
      <c r="J120" s="18"/>
      <c r="K120" s="18"/>
      <c r="L120" s="18"/>
      <c r="M120" s="18"/>
      <c r="N120" s="18"/>
      <c r="O120" s="17"/>
      <c r="P120" s="17"/>
      <c r="Q120" s="17"/>
      <c r="R120" s="17"/>
      <c r="S120" s="17"/>
      <c r="T120" s="17"/>
    </row>
    <row r="121" spans="1:20" s="2" customFormat="1" ht="15" customHeight="1">
      <c r="A121" s="16"/>
      <c r="B121" s="16"/>
      <c r="C121" s="17"/>
      <c r="D121" s="17"/>
      <c r="E121" s="66"/>
      <c r="F121" s="17"/>
      <c r="G121" s="17"/>
      <c r="H121" s="17"/>
      <c r="I121" s="17"/>
      <c r="J121" s="18"/>
      <c r="K121" s="18"/>
      <c r="L121" s="18"/>
      <c r="M121" s="18"/>
      <c r="N121" s="18"/>
      <c r="O121" s="17"/>
      <c r="P121" s="17"/>
      <c r="Q121" s="17"/>
      <c r="R121" s="17"/>
      <c r="S121" s="17"/>
      <c r="T121" s="17"/>
    </row>
    <row r="122" spans="1:20" s="2" customFormat="1" ht="15" customHeight="1">
      <c r="A122" s="16"/>
      <c r="B122" s="16"/>
      <c r="C122" s="17"/>
      <c r="D122" s="17"/>
      <c r="E122" s="66"/>
      <c r="F122" s="17"/>
      <c r="G122" s="17"/>
      <c r="H122" s="17"/>
      <c r="I122" s="17"/>
      <c r="J122" s="18"/>
      <c r="K122" s="18"/>
      <c r="L122" s="18"/>
      <c r="M122" s="18"/>
      <c r="N122" s="18"/>
      <c r="O122" s="17"/>
      <c r="P122" s="17"/>
      <c r="Q122" s="17"/>
      <c r="R122" s="17"/>
      <c r="S122" s="17"/>
      <c r="T122" s="17"/>
    </row>
    <row r="123" spans="1:20" s="2" customFormat="1" ht="15" customHeight="1">
      <c r="A123" s="16"/>
      <c r="B123" s="16"/>
      <c r="C123" s="17"/>
      <c r="D123" s="17"/>
      <c r="E123" s="66"/>
      <c r="F123" s="17"/>
      <c r="G123" s="17"/>
      <c r="H123" s="17"/>
      <c r="I123" s="17"/>
      <c r="J123" s="18"/>
      <c r="K123" s="18"/>
      <c r="L123" s="18"/>
      <c r="M123" s="18"/>
      <c r="N123" s="18"/>
      <c r="O123" s="17"/>
      <c r="P123" s="17"/>
      <c r="Q123" s="17"/>
      <c r="R123" s="17"/>
      <c r="S123" s="17"/>
      <c r="T123" s="17"/>
    </row>
    <row r="124" spans="1:20" s="2" customFormat="1" ht="15" customHeight="1">
      <c r="A124" s="16"/>
      <c r="B124" s="16"/>
      <c r="C124" s="17"/>
      <c r="D124" s="17"/>
      <c r="E124" s="66"/>
      <c r="F124" s="17"/>
      <c r="G124" s="17"/>
      <c r="H124" s="17"/>
      <c r="I124" s="17"/>
      <c r="J124" s="18"/>
      <c r="K124" s="18"/>
      <c r="L124" s="18"/>
      <c r="M124" s="18"/>
      <c r="N124" s="18"/>
      <c r="O124" s="17"/>
      <c r="P124" s="17"/>
      <c r="Q124" s="17"/>
      <c r="R124" s="17"/>
      <c r="S124" s="17"/>
      <c r="T124" s="17"/>
    </row>
    <row r="125" spans="1:20" s="2" customFormat="1" ht="15" customHeight="1">
      <c r="A125" s="16"/>
      <c r="B125" s="16"/>
      <c r="C125" s="17"/>
      <c r="D125" s="17"/>
      <c r="E125" s="66"/>
      <c r="F125" s="17"/>
      <c r="G125" s="17"/>
      <c r="H125" s="17"/>
      <c r="I125" s="17"/>
      <c r="J125" s="18"/>
      <c r="K125" s="18"/>
      <c r="L125" s="18"/>
      <c r="M125" s="18"/>
      <c r="N125" s="18"/>
      <c r="O125" s="17"/>
      <c r="P125" s="17"/>
      <c r="Q125" s="17"/>
      <c r="R125" s="17"/>
      <c r="S125" s="17"/>
      <c r="T125" s="17"/>
    </row>
    <row r="126" spans="1:20" s="2" customFormat="1" ht="15" customHeight="1">
      <c r="A126" s="16"/>
      <c r="B126" s="16"/>
      <c r="C126" s="17"/>
      <c r="D126" s="17"/>
      <c r="E126" s="66"/>
      <c r="F126" s="17"/>
      <c r="G126" s="17"/>
      <c r="H126" s="17"/>
      <c r="I126" s="17"/>
      <c r="J126" s="18"/>
      <c r="K126" s="18"/>
      <c r="L126" s="18"/>
      <c r="M126" s="18"/>
      <c r="N126" s="18"/>
      <c r="O126" s="17"/>
      <c r="P126" s="17"/>
      <c r="Q126" s="17"/>
      <c r="R126" s="17"/>
      <c r="S126" s="17"/>
      <c r="T126" s="17"/>
    </row>
    <row r="127" spans="1:20" s="2" customFormat="1" ht="15" customHeight="1">
      <c r="A127" s="16"/>
      <c r="B127" s="16"/>
      <c r="C127" s="17"/>
      <c r="D127" s="17"/>
      <c r="E127" s="66"/>
      <c r="F127" s="17"/>
      <c r="G127" s="17"/>
      <c r="H127" s="17"/>
      <c r="I127" s="17"/>
      <c r="J127" s="18"/>
      <c r="K127" s="18"/>
      <c r="L127" s="18"/>
      <c r="M127" s="18"/>
      <c r="N127" s="18"/>
      <c r="O127" s="17"/>
      <c r="P127" s="17"/>
      <c r="Q127" s="17"/>
      <c r="R127" s="17"/>
      <c r="S127" s="17"/>
      <c r="T127" s="17"/>
    </row>
    <row r="128" spans="1:20" s="2" customFormat="1" ht="15" customHeight="1">
      <c r="A128" s="16"/>
      <c r="B128" s="16"/>
      <c r="C128" s="17"/>
      <c r="D128" s="17"/>
      <c r="E128" s="66"/>
      <c r="F128" s="17"/>
      <c r="G128" s="17"/>
      <c r="H128" s="17"/>
      <c r="I128" s="17"/>
      <c r="J128" s="18"/>
      <c r="K128" s="18"/>
      <c r="L128" s="18"/>
      <c r="M128" s="18"/>
      <c r="N128" s="18"/>
      <c r="O128" s="17"/>
      <c r="P128" s="17"/>
      <c r="Q128" s="17"/>
      <c r="R128" s="17"/>
      <c r="S128" s="17"/>
      <c r="T128" s="17"/>
    </row>
    <row r="129" spans="1:20" s="2" customFormat="1" ht="15" customHeight="1">
      <c r="A129" s="16"/>
      <c r="B129" s="16"/>
      <c r="C129" s="17"/>
      <c r="D129" s="17"/>
      <c r="E129" s="66"/>
      <c r="F129" s="17"/>
      <c r="G129" s="17"/>
      <c r="H129" s="17"/>
      <c r="I129" s="17"/>
      <c r="J129" s="18"/>
      <c r="K129" s="18"/>
      <c r="L129" s="18"/>
      <c r="M129" s="18"/>
      <c r="N129" s="18"/>
      <c r="O129" s="17"/>
      <c r="P129" s="17"/>
      <c r="Q129" s="17"/>
      <c r="R129" s="17"/>
      <c r="S129" s="17"/>
      <c r="T129" s="17"/>
    </row>
    <row r="130" spans="1:20" s="2" customFormat="1" ht="15" customHeight="1">
      <c r="A130" s="16"/>
      <c r="B130" s="16"/>
      <c r="C130" s="17"/>
      <c r="D130" s="17"/>
      <c r="E130" s="66"/>
      <c r="F130" s="17"/>
      <c r="G130" s="17"/>
      <c r="H130" s="17"/>
      <c r="I130" s="17"/>
      <c r="J130" s="18"/>
      <c r="K130" s="18"/>
      <c r="L130" s="18"/>
      <c r="M130" s="18"/>
      <c r="N130" s="18"/>
      <c r="O130" s="17"/>
      <c r="P130" s="17"/>
      <c r="Q130" s="17"/>
      <c r="R130" s="17"/>
      <c r="S130" s="17"/>
      <c r="T130" s="17"/>
    </row>
    <row r="131" spans="1:20" s="2" customFormat="1" ht="15" customHeight="1">
      <c r="A131" s="16"/>
      <c r="B131" s="16"/>
      <c r="C131" s="17"/>
      <c r="D131" s="17"/>
      <c r="E131" s="66"/>
      <c r="F131" s="17"/>
      <c r="G131" s="17"/>
      <c r="H131" s="17"/>
      <c r="I131" s="17"/>
      <c r="J131" s="18"/>
      <c r="K131" s="18"/>
      <c r="L131" s="18"/>
      <c r="M131" s="18"/>
      <c r="N131" s="18"/>
      <c r="O131" s="17"/>
      <c r="P131" s="17"/>
      <c r="Q131" s="17"/>
      <c r="R131" s="17"/>
      <c r="S131" s="17"/>
      <c r="T131" s="17"/>
    </row>
    <row r="132" spans="1:20" s="2" customFormat="1" ht="15" customHeight="1">
      <c r="A132" s="16"/>
      <c r="B132" s="16"/>
      <c r="C132" s="17"/>
      <c r="D132" s="17"/>
      <c r="E132" s="66"/>
      <c r="F132" s="17"/>
      <c r="G132" s="17"/>
      <c r="H132" s="17"/>
      <c r="I132" s="17"/>
      <c r="J132" s="18"/>
      <c r="K132" s="18"/>
      <c r="L132" s="18"/>
      <c r="M132" s="18"/>
      <c r="N132" s="18"/>
      <c r="O132" s="17"/>
      <c r="P132" s="17"/>
      <c r="Q132" s="17"/>
      <c r="R132" s="17"/>
      <c r="S132" s="17"/>
      <c r="T132" s="17"/>
    </row>
    <row r="133" spans="1:20" s="2" customFormat="1" ht="15" customHeight="1">
      <c r="A133" s="16"/>
      <c r="B133" s="16"/>
      <c r="C133" s="17"/>
      <c r="D133" s="17"/>
      <c r="E133" s="66"/>
      <c r="F133" s="17"/>
      <c r="G133" s="17"/>
      <c r="H133" s="17"/>
      <c r="I133" s="17"/>
      <c r="J133" s="18"/>
      <c r="K133" s="18"/>
      <c r="L133" s="18"/>
      <c r="M133" s="18"/>
      <c r="N133" s="18"/>
      <c r="O133" s="17"/>
      <c r="P133" s="17"/>
      <c r="Q133" s="17"/>
      <c r="R133" s="17"/>
      <c r="S133" s="17"/>
      <c r="T133" s="17"/>
    </row>
    <row r="134" spans="1:20" s="2" customFormat="1" ht="15" customHeight="1">
      <c r="A134" s="16"/>
      <c r="B134" s="16"/>
      <c r="C134" s="17"/>
      <c r="D134" s="17"/>
      <c r="E134" s="66"/>
      <c r="F134" s="17"/>
      <c r="G134" s="17"/>
      <c r="H134" s="17"/>
      <c r="I134" s="17"/>
      <c r="J134" s="18"/>
      <c r="K134" s="18"/>
      <c r="L134" s="18"/>
      <c r="M134" s="18"/>
      <c r="N134" s="18"/>
      <c r="O134" s="17"/>
      <c r="P134" s="17"/>
      <c r="Q134" s="17"/>
      <c r="R134" s="17"/>
      <c r="S134" s="17"/>
      <c r="T134" s="17"/>
    </row>
    <row r="135" spans="1:20" s="2" customFormat="1" ht="15" customHeight="1">
      <c r="A135" s="16"/>
      <c r="B135" s="16"/>
      <c r="C135" s="17"/>
      <c r="D135" s="17"/>
      <c r="E135" s="66"/>
      <c r="F135" s="17"/>
      <c r="G135" s="17"/>
      <c r="H135" s="17"/>
      <c r="I135" s="17"/>
      <c r="J135" s="18"/>
      <c r="K135" s="18"/>
      <c r="L135" s="18"/>
      <c r="M135" s="18"/>
      <c r="N135" s="18"/>
      <c r="O135" s="17"/>
      <c r="P135" s="17"/>
      <c r="Q135" s="17"/>
      <c r="R135" s="17"/>
      <c r="S135" s="17"/>
      <c r="T135" s="17"/>
    </row>
    <row r="136" spans="1:20" s="2" customFormat="1" ht="15" customHeight="1">
      <c r="A136" s="16"/>
      <c r="B136" s="16"/>
      <c r="C136" s="17"/>
      <c r="D136" s="17"/>
      <c r="E136" s="66"/>
      <c r="F136" s="17"/>
      <c r="G136" s="17"/>
      <c r="H136" s="17"/>
      <c r="I136" s="17"/>
      <c r="J136" s="18"/>
      <c r="K136" s="18"/>
      <c r="L136" s="18"/>
      <c r="M136" s="18"/>
      <c r="N136" s="18"/>
      <c r="O136" s="17"/>
      <c r="P136" s="17"/>
      <c r="Q136" s="17"/>
      <c r="R136" s="17"/>
      <c r="S136" s="17"/>
      <c r="T136" s="17"/>
    </row>
    <row r="137" spans="1:20" s="2" customFormat="1" ht="15" customHeight="1">
      <c r="A137" s="16"/>
      <c r="B137" s="16"/>
      <c r="C137" s="17"/>
      <c r="D137" s="17"/>
      <c r="E137" s="66"/>
      <c r="F137" s="17"/>
      <c r="G137" s="17"/>
      <c r="H137" s="17"/>
      <c r="I137" s="17"/>
      <c r="J137" s="18"/>
      <c r="K137" s="18"/>
      <c r="L137" s="18"/>
      <c r="M137" s="18"/>
      <c r="N137" s="18"/>
      <c r="O137" s="17"/>
      <c r="P137" s="17"/>
      <c r="Q137" s="17"/>
      <c r="R137" s="17"/>
      <c r="S137" s="17"/>
      <c r="T137" s="17"/>
    </row>
    <row r="138" spans="1:20" s="2" customFormat="1" ht="15" customHeight="1">
      <c r="A138" s="16"/>
      <c r="B138" s="16"/>
      <c r="C138" s="17"/>
      <c r="D138" s="17"/>
      <c r="E138" s="66"/>
      <c r="F138" s="17"/>
      <c r="G138" s="17"/>
      <c r="H138" s="17"/>
      <c r="I138" s="17"/>
      <c r="J138" s="18"/>
      <c r="K138" s="18"/>
      <c r="L138" s="18"/>
      <c r="M138" s="18"/>
      <c r="N138" s="18"/>
      <c r="O138" s="17"/>
      <c r="P138" s="17"/>
      <c r="Q138" s="17"/>
      <c r="R138" s="17"/>
      <c r="S138" s="17"/>
      <c r="T138" s="17"/>
    </row>
    <row r="139" spans="1:20" s="2" customFormat="1" ht="15" customHeight="1">
      <c r="A139" s="16"/>
      <c r="B139" s="16"/>
      <c r="C139" s="17"/>
      <c r="D139" s="17"/>
      <c r="E139" s="66"/>
      <c r="F139" s="17"/>
      <c r="G139" s="17"/>
      <c r="H139" s="17"/>
      <c r="I139" s="17"/>
      <c r="J139" s="18"/>
      <c r="K139" s="18"/>
      <c r="L139" s="18"/>
      <c r="M139" s="18"/>
      <c r="N139" s="18"/>
      <c r="O139" s="17"/>
      <c r="P139" s="17"/>
      <c r="Q139" s="17"/>
      <c r="R139" s="17"/>
      <c r="S139" s="17"/>
      <c r="T139" s="17"/>
    </row>
    <row r="140" spans="1:20" s="2" customFormat="1" ht="15" customHeight="1">
      <c r="A140" s="16"/>
      <c r="B140" s="16"/>
      <c r="C140" s="17"/>
      <c r="D140" s="17"/>
      <c r="E140" s="66"/>
      <c r="F140" s="17"/>
      <c r="G140" s="17"/>
      <c r="H140" s="17"/>
      <c r="I140" s="17"/>
      <c r="J140" s="18"/>
      <c r="K140" s="18"/>
      <c r="L140" s="18"/>
      <c r="M140" s="18"/>
      <c r="N140" s="18"/>
      <c r="O140" s="17"/>
      <c r="P140" s="17"/>
      <c r="Q140" s="17"/>
      <c r="R140" s="17"/>
      <c r="S140" s="17"/>
      <c r="T140" s="17"/>
    </row>
    <row r="141" spans="1:20" s="2" customFormat="1" ht="15" customHeight="1">
      <c r="A141" s="16"/>
      <c r="B141" s="16"/>
      <c r="C141" s="17"/>
      <c r="D141" s="17"/>
      <c r="E141" s="66"/>
      <c r="F141" s="17"/>
      <c r="G141" s="17"/>
      <c r="H141" s="17"/>
      <c r="I141" s="17"/>
      <c r="J141" s="18"/>
      <c r="K141" s="18"/>
      <c r="L141" s="18"/>
      <c r="M141" s="18"/>
      <c r="N141" s="18"/>
      <c r="O141" s="17"/>
      <c r="P141" s="17"/>
      <c r="Q141" s="17"/>
      <c r="R141" s="17"/>
      <c r="S141" s="17"/>
      <c r="T141" s="17"/>
    </row>
    <row r="142" spans="1:20" s="2" customFormat="1" ht="15" customHeight="1">
      <c r="A142" s="16"/>
      <c r="B142" s="16"/>
      <c r="C142" s="17"/>
      <c r="D142" s="17"/>
      <c r="E142" s="66"/>
      <c r="F142" s="17"/>
      <c r="G142" s="17"/>
      <c r="H142" s="17"/>
      <c r="I142" s="17"/>
      <c r="J142" s="18"/>
      <c r="K142" s="18"/>
      <c r="L142" s="18"/>
      <c r="M142" s="18"/>
      <c r="N142" s="18"/>
      <c r="O142" s="17"/>
      <c r="P142" s="17"/>
      <c r="Q142" s="17"/>
      <c r="R142" s="17"/>
      <c r="S142" s="17"/>
      <c r="T142" s="17"/>
    </row>
    <row r="143" spans="1:20" s="2" customFormat="1" ht="15" customHeight="1">
      <c r="A143" s="16"/>
      <c r="B143" s="16"/>
      <c r="C143" s="17"/>
      <c r="D143" s="17"/>
      <c r="E143" s="66"/>
      <c r="F143" s="17"/>
      <c r="G143" s="17"/>
      <c r="H143" s="17"/>
      <c r="I143" s="17"/>
      <c r="J143" s="18"/>
      <c r="K143" s="18"/>
      <c r="L143" s="18"/>
      <c r="M143" s="18"/>
      <c r="N143" s="18"/>
      <c r="O143" s="17"/>
      <c r="P143" s="17"/>
      <c r="Q143" s="17"/>
      <c r="R143" s="17"/>
      <c r="S143" s="17"/>
      <c r="T143" s="17"/>
    </row>
    <row r="144" spans="1:20" s="2" customFormat="1" ht="15" customHeight="1">
      <c r="A144" s="16"/>
      <c r="B144" s="16"/>
      <c r="C144" s="17"/>
      <c r="D144" s="17"/>
      <c r="E144" s="66"/>
      <c r="F144" s="17"/>
      <c r="G144" s="17"/>
      <c r="H144" s="17"/>
      <c r="I144" s="17"/>
      <c r="J144" s="18"/>
      <c r="K144" s="18"/>
      <c r="L144" s="18"/>
      <c r="M144" s="18"/>
      <c r="N144" s="18"/>
      <c r="O144" s="17"/>
      <c r="P144" s="17"/>
      <c r="Q144" s="17"/>
      <c r="R144" s="17"/>
      <c r="S144" s="17"/>
      <c r="T144" s="17"/>
    </row>
    <row r="145" spans="1:20" s="2" customFormat="1" ht="15" customHeight="1">
      <c r="A145" s="16"/>
      <c r="B145" s="16"/>
      <c r="C145" s="17"/>
      <c r="D145" s="17"/>
      <c r="E145" s="66"/>
      <c r="F145" s="17"/>
      <c r="G145" s="17"/>
      <c r="H145" s="17"/>
      <c r="I145" s="17"/>
      <c r="J145" s="18"/>
      <c r="K145" s="18"/>
      <c r="L145" s="18"/>
      <c r="M145" s="18"/>
      <c r="N145" s="18"/>
      <c r="O145" s="17"/>
      <c r="P145" s="17"/>
      <c r="Q145" s="17"/>
      <c r="R145" s="17"/>
      <c r="S145" s="17"/>
      <c r="T145" s="17"/>
    </row>
    <row r="146" spans="1:20" s="2" customFormat="1" ht="15" customHeight="1">
      <c r="A146" s="16"/>
      <c r="B146" s="16"/>
      <c r="C146" s="17"/>
      <c r="D146" s="17"/>
      <c r="E146" s="66"/>
      <c r="F146" s="17"/>
      <c r="G146" s="17"/>
      <c r="H146" s="17"/>
      <c r="I146" s="17"/>
      <c r="J146" s="18"/>
      <c r="K146" s="18"/>
      <c r="L146" s="18"/>
      <c r="M146" s="18"/>
      <c r="N146" s="18"/>
      <c r="O146" s="17"/>
      <c r="P146" s="17"/>
      <c r="Q146" s="17"/>
      <c r="R146" s="17"/>
      <c r="S146" s="17"/>
      <c r="T146" s="17"/>
    </row>
    <row r="147" spans="1:20" s="2" customFormat="1" ht="15" customHeight="1">
      <c r="A147" s="16"/>
      <c r="B147" s="16"/>
      <c r="C147" s="17"/>
      <c r="D147" s="17"/>
      <c r="E147" s="66"/>
      <c r="F147" s="17"/>
      <c r="G147" s="17"/>
      <c r="H147" s="17"/>
      <c r="I147" s="17"/>
      <c r="J147" s="18"/>
      <c r="K147" s="18"/>
      <c r="L147" s="18"/>
      <c r="M147" s="18"/>
      <c r="N147" s="18"/>
      <c r="O147" s="17"/>
      <c r="P147" s="17"/>
      <c r="Q147" s="17"/>
      <c r="R147" s="17"/>
      <c r="S147" s="17"/>
      <c r="T147" s="17"/>
    </row>
    <row r="148" spans="1:20" s="2" customFormat="1" ht="15" customHeight="1">
      <c r="A148" s="16"/>
      <c r="B148" s="16"/>
      <c r="C148" s="17"/>
      <c r="D148" s="17"/>
      <c r="E148" s="66"/>
      <c r="F148" s="17"/>
      <c r="G148" s="17"/>
      <c r="H148" s="17"/>
      <c r="I148" s="17"/>
      <c r="J148" s="18"/>
      <c r="K148" s="18"/>
      <c r="L148" s="18"/>
      <c r="M148" s="18"/>
      <c r="N148" s="18"/>
      <c r="O148" s="17"/>
      <c r="P148" s="17"/>
      <c r="Q148" s="17"/>
      <c r="R148" s="17"/>
      <c r="S148" s="17"/>
      <c r="T148" s="17"/>
    </row>
    <row r="149" spans="1:20" s="2" customFormat="1" ht="15" customHeight="1">
      <c r="A149" s="16"/>
      <c r="B149" s="16"/>
      <c r="C149" s="17"/>
      <c r="D149" s="17"/>
      <c r="E149" s="66"/>
      <c r="F149" s="17"/>
      <c r="G149" s="17"/>
      <c r="H149" s="17"/>
      <c r="I149" s="17"/>
      <c r="J149" s="18"/>
      <c r="K149" s="18"/>
      <c r="L149" s="18"/>
      <c r="M149" s="18"/>
      <c r="N149" s="18"/>
      <c r="O149" s="17"/>
      <c r="P149" s="17"/>
      <c r="Q149" s="17"/>
      <c r="R149" s="17"/>
      <c r="S149" s="17"/>
      <c r="T149" s="17"/>
    </row>
    <row r="150" spans="1:20" s="2" customFormat="1" ht="15" customHeight="1">
      <c r="A150" s="16"/>
      <c r="B150" s="16"/>
      <c r="C150" s="17"/>
      <c r="D150" s="17"/>
      <c r="E150" s="66"/>
      <c r="F150" s="17"/>
      <c r="G150" s="17"/>
      <c r="H150" s="17"/>
      <c r="I150" s="17"/>
      <c r="J150" s="18"/>
      <c r="K150" s="18"/>
      <c r="L150" s="18"/>
      <c r="M150" s="18"/>
      <c r="N150" s="18"/>
      <c r="O150" s="17"/>
      <c r="P150" s="17"/>
      <c r="Q150" s="17"/>
      <c r="R150" s="17"/>
      <c r="S150" s="17"/>
      <c r="T150" s="17"/>
    </row>
    <row r="151" spans="1:20" s="2" customFormat="1" ht="15" customHeight="1">
      <c r="A151" s="16"/>
      <c r="B151" s="16"/>
      <c r="C151" s="17"/>
      <c r="D151" s="17"/>
      <c r="E151" s="66"/>
      <c r="F151" s="17"/>
      <c r="G151" s="17"/>
      <c r="H151" s="17"/>
      <c r="I151" s="17"/>
      <c r="J151" s="18"/>
      <c r="K151" s="18"/>
      <c r="L151" s="18"/>
      <c r="M151" s="18"/>
      <c r="N151" s="18"/>
      <c r="O151" s="17"/>
      <c r="P151" s="17"/>
      <c r="Q151" s="17"/>
      <c r="R151" s="17"/>
      <c r="S151" s="17"/>
      <c r="T151" s="17"/>
    </row>
    <row r="152" spans="1:20" s="2" customFormat="1" ht="15" customHeight="1">
      <c r="A152" s="16"/>
      <c r="B152" s="16"/>
      <c r="C152" s="17"/>
      <c r="D152" s="17"/>
      <c r="E152" s="66"/>
      <c r="F152" s="17"/>
      <c r="G152" s="17"/>
      <c r="H152" s="17"/>
      <c r="I152" s="17"/>
      <c r="J152" s="18"/>
      <c r="K152" s="18"/>
      <c r="L152" s="18"/>
      <c r="M152" s="18"/>
      <c r="N152" s="18"/>
      <c r="O152" s="17"/>
      <c r="P152" s="17"/>
      <c r="Q152" s="17"/>
      <c r="R152" s="17"/>
      <c r="S152" s="17"/>
      <c r="T152" s="17"/>
    </row>
    <row r="153" spans="1:20" s="2" customFormat="1" ht="15" customHeight="1">
      <c r="A153" s="16"/>
      <c r="B153" s="16"/>
      <c r="C153" s="17"/>
      <c r="D153" s="17"/>
      <c r="E153" s="66"/>
      <c r="F153" s="17"/>
      <c r="G153" s="17"/>
      <c r="H153" s="17"/>
      <c r="I153" s="17"/>
      <c r="J153" s="18"/>
      <c r="K153" s="18"/>
      <c r="L153" s="18"/>
      <c r="M153" s="18"/>
      <c r="N153" s="18"/>
      <c r="O153" s="17"/>
      <c r="P153" s="17"/>
      <c r="Q153" s="17"/>
      <c r="R153" s="17"/>
      <c r="S153" s="17"/>
      <c r="T153" s="17"/>
    </row>
    <row r="154" spans="1:20" s="2" customFormat="1" ht="15" customHeight="1">
      <c r="A154" s="16"/>
      <c r="B154" s="16"/>
      <c r="C154" s="17"/>
      <c r="D154" s="17"/>
      <c r="E154" s="66"/>
      <c r="F154" s="17"/>
      <c r="G154" s="17"/>
      <c r="H154" s="17"/>
      <c r="I154" s="17"/>
      <c r="J154" s="18"/>
      <c r="K154" s="18"/>
      <c r="L154" s="18"/>
      <c r="M154" s="18"/>
      <c r="N154" s="18"/>
      <c r="O154" s="17"/>
      <c r="P154" s="17"/>
      <c r="Q154" s="17"/>
      <c r="R154" s="17"/>
      <c r="S154" s="17"/>
      <c r="T154" s="17"/>
    </row>
    <row r="155" spans="1:20" s="2" customFormat="1" ht="15" customHeight="1">
      <c r="A155" s="16"/>
      <c r="B155" s="16"/>
      <c r="C155" s="17"/>
      <c r="D155" s="17"/>
      <c r="E155" s="66"/>
      <c r="F155" s="17"/>
      <c r="G155" s="17"/>
      <c r="H155" s="17"/>
      <c r="I155" s="17"/>
      <c r="J155" s="18"/>
      <c r="K155" s="18"/>
      <c r="L155" s="18"/>
      <c r="M155" s="18"/>
      <c r="N155" s="18"/>
      <c r="O155" s="17"/>
      <c r="P155" s="17"/>
      <c r="Q155" s="17"/>
      <c r="R155" s="17"/>
      <c r="S155" s="17"/>
      <c r="T155" s="17"/>
    </row>
    <row r="156" spans="1:20" s="2" customFormat="1" ht="15" customHeight="1">
      <c r="A156" s="16"/>
      <c r="B156" s="16"/>
      <c r="C156" s="17"/>
      <c r="D156" s="17"/>
      <c r="E156" s="66"/>
      <c r="F156" s="17"/>
      <c r="G156" s="17"/>
      <c r="H156" s="17"/>
      <c r="I156" s="17"/>
      <c r="J156" s="18"/>
      <c r="K156" s="18"/>
      <c r="L156" s="18"/>
      <c r="M156" s="18"/>
      <c r="N156" s="18"/>
      <c r="O156" s="17"/>
      <c r="P156" s="17"/>
      <c r="Q156" s="17"/>
      <c r="R156" s="17"/>
      <c r="S156" s="17"/>
      <c r="T156" s="17"/>
    </row>
    <row r="157" spans="1:20" s="2" customFormat="1" ht="15" customHeight="1">
      <c r="A157" s="16"/>
      <c r="B157" s="16"/>
      <c r="C157" s="17"/>
      <c r="D157" s="17"/>
      <c r="E157" s="66"/>
      <c r="F157" s="17"/>
      <c r="G157" s="17"/>
      <c r="H157" s="17"/>
      <c r="I157" s="17"/>
      <c r="J157" s="18"/>
      <c r="K157" s="18"/>
      <c r="L157" s="18"/>
      <c r="M157" s="18"/>
      <c r="N157" s="18"/>
      <c r="O157" s="17"/>
      <c r="P157" s="17"/>
      <c r="Q157" s="17"/>
      <c r="R157" s="17"/>
      <c r="S157" s="17"/>
      <c r="T157" s="17"/>
    </row>
    <row r="158" spans="1:20" s="2" customFormat="1" ht="15" customHeight="1">
      <c r="A158" s="16"/>
      <c r="B158" s="16"/>
      <c r="C158" s="17"/>
      <c r="D158" s="17"/>
      <c r="E158" s="66"/>
      <c r="F158" s="17"/>
      <c r="G158" s="17"/>
      <c r="H158" s="17"/>
      <c r="I158" s="17"/>
      <c r="J158" s="18"/>
      <c r="K158" s="18"/>
      <c r="L158" s="18"/>
      <c r="M158" s="18"/>
      <c r="N158" s="18"/>
      <c r="O158" s="17"/>
      <c r="P158" s="17"/>
      <c r="Q158" s="17"/>
      <c r="R158" s="17"/>
      <c r="S158" s="17"/>
      <c r="T158" s="17"/>
    </row>
    <row r="159" spans="1:20" s="2" customFormat="1" ht="15" customHeight="1">
      <c r="A159" s="16"/>
      <c r="B159" s="16"/>
      <c r="C159" s="17"/>
      <c r="D159" s="17"/>
      <c r="E159" s="66"/>
      <c r="F159" s="17"/>
      <c r="G159" s="17"/>
      <c r="H159" s="17"/>
      <c r="I159" s="17"/>
      <c r="J159" s="18"/>
      <c r="K159" s="18"/>
      <c r="L159" s="18"/>
      <c r="M159" s="18"/>
      <c r="N159" s="18"/>
      <c r="O159" s="17"/>
      <c r="P159" s="17"/>
      <c r="Q159" s="17"/>
      <c r="R159" s="17"/>
      <c r="S159" s="17"/>
      <c r="T159" s="17"/>
    </row>
    <row r="160" spans="1:20" s="2" customFormat="1" ht="15" customHeight="1">
      <c r="A160" s="16"/>
      <c r="B160" s="16"/>
      <c r="C160" s="17"/>
      <c r="D160" s="17"/>
      <c r="E160" s="66"/>
      <c r="F160" s="17"/>
      <c r="G160" s="17"/>
      <c r="H160" s="17"/>
      <c r="I160" s="17"/>
      <c r="J160" s="18"/>
      <c r="K160" s="18"/>
      <c r="L160" s="18"/>
      <c r="M160" s="18"/>
      <c r="N160" s="18"/>
      <c r="O160" s="17"/>
      <c r="P160" s="17"/>
      <c r="Q160" s="17"/>
      <c r="R160" s="17"/>
      <c r="S160" s="17"/>
      <c r="T160" s="17"/>
    </row>
    <row r="161" spans="1:20" s="2" customFormat="1" ht="15" customHeight="1">
      <c r="A161" s="16"/>
      <c r="B161" s="16"/>
      <c r="C161" s="17"/>
      <c r="D161" s="17"/>
      <c r="E161" s="66"/>
      <c r="F161" s="17"/>
      <c r="G161" s="17"/>
      <c r="H161" s="17"/>
      <c r="I161" s="17"/>
      <c r="J161" s="18"/>
      <c r="K161" s="18"/>
      <c r="L161" s="18"/>
      <c r="M161" s="18"/>
      <c r="N161" s="18"/>
      <c r="O161" s="17"/>
      <c r="P161" s="17"/>
      <c r="Q161" s="17"/>
      <c r="R161" s="17"/>
      <c r="S161" s="17"/>
      <c r="T161" s="17"/>
    </row>
    <row r="162" spans="1:20" s="2" customFormat="1" ht="15" customHeight="1">
      <c r="A162" s="16"/>
      <c r="B162" s="16"/>
      <c r="C162" s="17"/>
      <c r="D162" s="17"/>
      <c r="E162" s="66"/>
      <c r="F162" s="17"/>
      <c r="G162" s="17"/>
      <c r="H162" s="17"/>
      <c r="I162" s="17"/>
      <c r="J162" s="18"/>
      <c r="K162" s="18"/>
      <c r="L162" s="18"/>
      <c r="M162" s="18"/>
      <c r="N162" s="18"/>
      <c r="O162" s="17"/>
      <c r="P162" s="17"/>
      <c r="Q162" s="17"/>
      <c r="R162" s="17"/>
      <c r="S162" s="17"/>
      <c r="T162" s="17"/>
    </row>
    <row r="163" spans="1:20" s="2" customFormat="1" ht="15" customHeight="1">
      <c r="A163" s="16"/>
      <c r="B163" s="16"/>
      <c r="C163" s="17"/>
      <c r="D163" s="17"/>
      <c r="E163" s="66"/>
      <c r="F163" s="17"/>
      <c r="G163" s="17"/>
      <c r="H163" s="17"/>
      <c r="I163" s="17"/>
      <c r="J163" s="18"/>
      <c r="K163" s="18"/>
      <c r="L163" s="18"/>
      <c r="M163" s="18"/>
      <c r="N163" s="18"/>
      <c r="O163" s="17"/>
      <c r="P163" s="17"/>
      <c r="Q163" s="17"/>
      <c r="R163" s="17"/>
      <c r="S163" s="17"/>
      <c r="T163" s="17"/>
    </row>
    <row r="164" spans="1:20" s="2" customFormat="1" ht="15" customHeight="1">
      <c r="A164" s="16"/>
      <c r="B164" s="16"/>
      <c r="C164" s="17"/>
      <c r="D164" s="17"/>
      <c r="E164" s="66"/>
      <c r="F164" s="17"/>
      <c r="G164" s="17"/>
      <c r="H164" s="17"/>
      <c r="I164" s="17"/>
      <c r="J164" s="18"/>
      <c r="K164" s="18"/>
      <c r="L164" s="18"/>
      <c r="M164" s="18"/>
      <c r="N164" s="18"/>
      <c r="O164" s="17"/>
      <c r="P164" s="17"/>
      <c r="Q164" s="17"/>
      <c r="R164" s="17"/>
      <c r="S164" s="17"/>
      <c r="T164" s="17"/>
    </row>
    <row r="165" spans="1:20" s="2" customFormat="1" ht="15" customHeight="1">
      <c r="A165" s="16"/>
      <c r="B165" s="16"/>
      <c r="C165" s="17"/>
      <c r="D165" s="17"/>
      <c r="E165" s="66"/>
      <c r="F165" s="17"/>
      <c r="G165" s="17"/>
      <c r="H165" s="17"/>
      <c r="I165" s="17"/>
      <c r="J165" s="18"/>
      <c r="K165" s="18"/>
      <c r="L165" s="18"/>
      <c r="M165" s="18"/>
      <c r="N165" s="18"/>
      <c r="O165" s="17"/>
      <c r="P165" s="17"/>
      <c r="Q165" s="17"/>
      <c r="R165" s="17"/>
      <c r="S165" s="17"/>
      <c r="T165" s="17"/>
    </row>
    <row r="166" spans="1:20" s="2" customFormat="1" ht="15" customHeight="1">
      <c r="A166" s="16"/>
      <c r="B166" s="16"/>
      <c r="C166" s="17"/>
      <c r="D166" s="17"/>
      <c r="E166" s="66"/>
      <c r="F166" s="17"/>
      <c r="G166" s="17"/>
      <c r="H166" s="17"/>
      <c r="I166" s="17"/>
      <c r="J166" s="18"/>
      <c r="K166" s="18"/>
      <c r="L166" s="18"/>
      <c r="M166" s="18"/>
      <c r="N166" s="18"/>
      <c r="O166" s="17"/>
      <c r="P166" s="17"/>
      <c r="Q166" s="17"/>
      <c r="R166" s="17"/>
      <c r="S166" s="17"/>
      <c r="T166" s="17"/>
    </row>
    <row r="167" spans="1:20" s="2" customFormat="1" ht="15" customHeight="1">
      <c r="A167" s="16"/>
      <c r="B167" s="16"/>
      <c r="C167" s="17"/>
      <c r="D167" s="17"/>
      <c r="E167" s="66"/>
      <c r="F167" s="17"/>
      <c r="G167" s="17"/>
      <c r="H167" s="17"/>
      <c r="I167" s="17"/>
      <c r="J167" s="18"/>
      <c r="K167" s="18"/>
      <c r="L167" s="18"/>
      <c r="M167" s="18"/>
      <c r="N167" s="18"/>
      <c r="O167" s="17"/>
      <c r="P167" s="17"/>
      <c r="Q167" s="17"/>
      <c r="R167" s="17"/>
      <c r="S167" s="17"/>
      <c r="T167" s="17"/>
    </row>
    <row r="168" spans="1:20" s="2" customFormat="1" ht="15" customHeight="1">
      <c r="A168" s="16"/>
      <c r="B168" s="16"/>
      <c r="C168" s="17"/>
      <c r="D168" s="17"/>
      <c r="E168" s="66"/>
      <c r="F168" s="17"/>
      <c r="G168" s="17"/>
      <c r="H168" s="17"/>
      <c r="I168" s="17"/>
      <c r="J168" s="18"/>
      <c r="K168" s="18"/>
      <c r="L168" s="18"/>
      <c r="M168" s="18"/>
      <c r="N168" s="18"/>
      <c r="O168" s="17"/>
      <c r="P168" s="17"/>
      <c r="Q168" s="17"/>
      <c r="R168" s="17"/>
      <c r="S168" s="17"/>
      <c r="T168" s="17"/>
    </row>
    <row r="169" spans="1:20" s="2" customFormat="1" ht="15" customHeight="1">
      <c r="A169" s="16"/>
      <c r="B169" s="16"/>
      <c r="C169" s="17"/>
      <c r="D169" s="17"/>
      <c r="E169" s="66"/>
      <c r="F169" s="17"/>
      <c r="G169" s="17"/>
      <c r="H169" s="17"/>
      <c r="I169" s="17"/>
      <c r="J169" s="18"/>
      <c r="K169" s="18"/>
      <c r="L169" s="18"/>
      <c r="M169" s="18"/>
      <c r="N169" s="18"/>
      <c r="O169" s="17"/>
      <c r="P169" s="17"/>
      <c r="Q169" s="17"/>
      <c r="R169" s="17"/>
      <c r="S169" s="17"/>
      <c r="T169" s="17"/>
    </row>
    <row r="170" spans="1:20" s="2" customFormat="1" ht="15" customHeight="1">
      <c r="A170" s="16"/>
      <c r="B170" s="16"/>
      <c r="C170" s="17"/>
      <c r="D170" s="17"/>
      <c r="E170" s="66"/>
      <c r="F170" s="17"/>
      <c r="G170" s="17"/>
      <c r="H170" s="17"/>
      <c r="I170" s="17"/>
      <c r="J170" s="18"/>
      <c r="K170" s="18"/>
      <c r="L170" s="18"/>
      <c r="M170" s="18"/>
      <c r="N170" s="18"/>
      <c r="O170" s="17"/>
      <c r="P170" s="17"/>
      <c r="Q170" s="17"/>
      <c r="R170" s="17"/>
      <c r="S170" s="17"/>
      <c r="T170" s="17"/>
    </row>
    <row r="171" spans="1:20" s="2" customFormat="1" ht="15" customHeight="1">
      <c r="A171" s="16"/>
      <c r="B171" s="16"/>
      <c r="C171" s="17"/>
      <c r="D171" s="17"/>
      <c r="E171" s="66"/>
      <c r="F171" s="17"/>
      <c r="G171" s="17"/>
      <c r="H171" s="17"/>
      <c r="I171" s="17"/>
      <c r="J171" s="18"/>
      <c r="K171" s="18"/>
      <c r="L171" s="18"/>
      <c r="M171" s="18"/>
      <c r="N171" s="18"/>
      <c r="O171" s="17"/>
      <c r="P171" s="17"/>
      <c r="Q171" s="17"/>
      <c r="R171" s="17"/>
      <c r="S171" s="17"/>
      <c r="T171" s="17"/>
    </row>
    <row r="172" spans="1:20" s="2" customFormat="1" ht="15" customHeight="1">
      <c r="A172" s="16"/>
      <c r="B172" s="16"/>
      <c r="C172" s="17"/>
      <c r="D172" s="17"/>
      <c r="E172" s="66"/>
      <c r="F172" s="17"/>
      <c r="G172" s="17"/>
      <c r="H172" s="17"/>
      <c r="I172" s="17"/>
      <c r="J172" s="18"/>
      <c r="K172" s="18"/>
      <c r="L172" s="18"/>
      <c r="M172" s="18"/>
      <c r="N172" s="18"/>
      <c r="O172" s="17"/>
      <c r="P172" s="17"/>
      <c r="Q172" s="17"/>
      <c r="R172" s="17"/>
      <c r="S172" s="17"/>
      <c r="T172" s="17"/>
    </row>
    <row r="173" spans="1:20" s="2" customFormat="1" ht="15" customHeight="1">
      <c r="A173" s="16"/>
      <c r="B173" s="16"/>
      <c r="C173" s="17"/>
      <c r="D173" s="17"/>
      <c r="E173" s="66"/>
      <c r="F173" s="17"/>
      <c r="G173" s="17"/>
      <c r="H173" s="17"/>
      <c r="I173" s="17"/>
      <c r="J173" s="18"/>
      <c r="K173" s="18"/>
      <c r="L173" s="18"/>
      <c r="M173" s="18"/>
      <c r="N173" s="18"/>
      <c r="O173" s="17"/>
      <c r="P173" s="17"/>
      <c r="Q173" s="17"/>
      <c r="R173" s="17"/>
      <c r="S173" s="17"/>
      <c r="T173" s="17"/>
    </row>
    <row r="174" spans="1:20" s="2" customFormat="1" ht="15" customHeight="1">
      <c r="A174" s="16"/>
      <c r="B174" s="16"/>
      <c r="C174" s="17"/>
      <c r="D174" s="17"/>
      <c r="E174" s="66"/>
      <c r="F174" s="17"/>
      <c r="G174" s="17"/>
      <c r="H174" s="17"/>
      <c r="I174" s="17"/>
      <c r="J174" s="18"/>
      <c r="K174" s="18"/>
      <c r="L174" s="18"/>
      <c r="M174" s="18"/>
      <c r="N174" s="18"/>
      <c r="O174" s="17"/>
      <c r="P174" s="17"/>
      <c r="Q174" s="17"/>
      <c r="R174" s="17"/>
      <c r="S174" s="17"/>
      <c r="T174" s="17"/>
    </row>
    <row r="175" spans="1:20" s="2" customFormat="1" ht="15" customHeight="1">
      <c r="A175" s="16"/>
      <c r="B175" s="16"/>
      <c r="C175" s="17"/>
      <c r="D175" s="17"/>
      <c r="E175" s="66"/>
      <c r="F175" s="17"/>
      <c r="G175" s="17"/>
      <c r="H175" s="17"/>
      <c r="I175" s="17"/>
      <c r="J175" s="18"/>
      <c r="K175" s="18"/>
      <c r="L175" s="18"/>
      <c r="M175" s="18"/>
      <c r="N175" s="18"/>
      <c r="O175" s="17"/>
      <c r="P175" s="17"/>
      <c r="Q175" s="17"/>
      <c r="R175" s="17"/>
      <c r="S175" s="17"/>
      <c r="T175" s="17"/>
    </row>
    <row r="176" spans="1:20" s="2" customFormat="1" ht="15" customHeight="1">
      <c r="A176" s="16"/>
      <c r="B176" s="16"/>
      <c r="C176" s="17"/>
      <c r="D176" s="17"/>
      <c r="E176" s="66"/>
      <c r="F176" s="17"/>
      <c r="G176" s="17"/>
      <c r="H176" s="17"/>
      <c r="I176" s="17"/>
      <c r="J176" s="18"/>
      <c r="K176" s="18"/>
      <c r="L176" s="18"/>
      <c r="M176" s="18"/>
      <c r="N176" s="18"/>
      <c r="O176" s="17"/>
      <c r="P176" s="17"/>
      <c r="Q176" s="17"/>
      <c r="R176" s="17"/>
      <c r="S176" s="17"/>
      <c r="T176" s="17"/>
    </row>
    <row r="177" spans="1:20" s="2" customFormat="1" ht="15" customHeight="1">
      <c r="A177" s="16"/>
      <c r="B177" s="16"/>
      <c r="C177" s="17"/>
      <c r="D177" s="17"/>
      <c r="E177" s="66"/>
      <c r="F177" s="17"/>
      <c r="G177" s="17"/>
      <c r="H177" s="17"/>
      <c r="I177" s="17"/>
      <c r="J177" s="18"/>
      <c r="K177" s="18"/>
      <c r="L177" s="18"/>
      <c r="M177" s="18"/>
      <c r="N177" s="18"/>
      <c r="O177" s="17"/>
      <c r="P177" s="17"/>
      <c r="Q177" s="17"/>
      <c r="R177" s="17"/>
      <c r="S177" s="17"/>
      <c r="T177" s="17"/>
    </row>
    <row r="178" spans="1:20" s="2" customFormat="1" ht="15" customHeight="1">
      <c r="A178" s="16"/>
      <c r="B178" s="16"/>
      <c r="C178" s="17"/>
      <c r="D178" s="17"/>
      <c r="E178" s="66"/>
      <c r="F178" s="17"/>
      <c r="G178" s="17"/>
      <c r="H178" s="17"/>
      <c r="I178" s="17"/>
      <c r="J178" s="18"/>
      <c r="K178" s="18"/>
      <c r="L178" s="18"/>
      <c r="M178" s="18"/>
      <c r="N178" s="18"/>
      <c r="O178" s="17"/>
      <c r="P178" s="17"/>
      <c r="Q178" s="17"/>
      <c r="R178" s="17"/>
      <c r="S178" s="17"/>
      <c r="T178" s="17"/>
    </row>
    <row r="179" spans="1:20" s="2" customFormat="1" ht="15" customHeight="1">
      <c r="A179" s="16"/>
      <c r="B179" s="16"/>
      <c r="C179" s="17"/>
      <c r="D179" s="17"/>
      <c r="E179" s="66"/>
      <c r="F179" s="17"/>
      <c r="G179" s="17"/>
      <c r="H179" s="17"/>
      <c r="I179" s="17"/>
      <c r="J179" s="18"/>
      <c r="K179" s="18"/>
      <c r="L179" s="18"/>
      <c r="M179" s="18"/>
      <c r="N179" s="18"/>
      <c r="O179" s="17"/>
      <c r="P179" s="17"/>
      <c r="Q179" s="17"/>
      <c r="R179" s="17"/>
      <c r="S179" s="17"/>
      <c r="T179" s="17"/>
    </row>
    <row r="180" spans="1:20" s="2" customFormat="1" ht="15" customHeight="1">
      <c r="A180" s="16"/>
      <c r="B180" s="16"/>
      <c r="C180" s="17"/>
      <c r="D180" s="17"/>
      <c r="E180" s="66"/>
      <c r="F180" s="17"/>
      <c r="G180" s="17"/>
      <c r="H180" s="17"/>
      <c r="I180" s="17"/>
      <c r="J180" s="18"/>
      <c r="K180" s="18"/>
      <c r="L180" s="18"/>
      <c r="M180" s="18"/>
      <c r="N180" s="18"/>
      <c r="O180" s="17"/>
      <c r="P180" s="17"/>
      <c r="Q180" s="17"/>
      <c r="R180" s="17"/>
      <c r="S180" s="17"/>
      <c r="T180" s="17"/>
    </row>
    <row r="181" spans="1:20" s="2" customFormat="1" ht="15" customHeight="1">
      <c r="A181" s="16"/>
      <c r="B181" s="16"/>
      <c r="C181" s="17"/>
      <c r="D181" s="17"/>
      <c r="E181" s="66"/>
      <c r="F181" s="17"/>
      <c r="G181" s="17"/>
      <c r="H181" s="17"/>
      <c r="I181" s="17"/>
      <c r="J181" s="18"/>
      <c r="K181" s="18"/>
      <c r="L181" s="18"/>
      <c r="M181" s="18"/>
      <c r="N181" s="18"/>
      <c r="O181" s="17"/>
      <c r="P181" s="17"/>
      <c r="Q181" s="17"/>
      <c r="R181" s="17"/>
      <c r="S181" s="17"/>
      <c r="T181" s="17"/>
    </row>
    <row r="182" spans="1:20" s="2" customFormat="1" ht="15" customHeight="1">
      <c r="A182" s="16"/>
      <c r="B182" s="16"/>
      <c r="C182" s="17"/>
      <c r="D182" s="17"/>
      <c r="E182" s="66"/>
      <c r="F182" s="17"/>
      <c r="G182" s="17"/>
      <c r="H182" s="17"/>
      <c r="I182" s="17"/>
      <c r="J182" s="18"/>
      <c r="K182" s="18"/>
      <c r="L182" s="18"/>
      <c r="M182" s="18"/>
      <c r="N182" s="18"/>
      <c r="O182" s="17"/>
      <c r="P182" s="17"/>
      <c r="Q182" s="17"/>
      <c r="R182" s="17"/>
      <c r="S182" s="17"/>
      <c r="T182" s="17"/>
    </row>
    <row r="183" spans="1:20" s="2" customFormat="1" ht="15" customHeight="1">
      <c r="A183" s="16"/>
      <c r="B183" s="16"/>
      <c r="C183" s="17"/>
      <c r="D183" s="17"/>
      <c r="E183" s="66"/>
      <c r="F183" s="17"/>
      <c r="G183" s="17"/>
      <c r="H183" s="17"/>
      <c r="I183" s="17"/>
      <c r="J183" s="18"/>
      <c r="K183" s="18"/>
      <c r="L183" s="18"/>
      <c r="M183" s="18"/>
      <c r="N183" s="18"/>
      <c r="O183" s="17"/>
      <c r="P183" s="17"/>
      <c r="Q183" s="17"/>
      <c r="R183" s="17"/>
      <c r="S183" s="17"/>
      <c r="T183" s="17"/>
    </row>
    <row r="184" spans="1:20" s="2" customFormat="1" ht="15" customHeight="1">
      <c r="A184" s="16"/>
      <c r="B184" s="16"/>
      <c r="C184" s="17"/>
      <c r="D184" s="17"/>
      <c r="E184" s="66"/>
      <c r="F184" s="17"/>
      <c r="G184" s="17"/>
      <c r="H184" s="17"/>
      <c r="I184" s="17"/>
      <c r="J184" s="18"/>
      <c r="K184" s="18"/>
      <c r="L184" s="18"/>
      <c r="M184" s="18"/>
      <c r="N184" s="18"/>
      <c r="O184" s="17"/>
      <c r="P184" s="17"/>
      <c r="Q184" s="17"/>
      <c r="R184" s="17"/>
      <c r="S184" s="17"/>
      <c r="T184" s="17"/>
    </row>
    <row r="185" spans="1:20" s="2" customFormat="1" ht="15" customHeight="1">
      <c r="A185" s="16"/>
      <c r="B185" s="16"/>
      <c r="C185" s="17"/>
      <c r="D185" s="17"/>
      <c r="E185" s="66"/>
      <c r="F185" s="17"/>
      <c r="G185" s="17"/>
      <c r="H185" s="17"/>
      <c r="I185" s="17"/>
      <c r="J185" s="18"/>
      <c r="K185" s="18"/>
      <c r="L185" s="18"/>
      <c r="M185" s="18"/>
      <c r="N185" s="18"/>
      <c r="O185" s="17"/>
      <c r="P185" s="17"/>
      <c r="Q185" s="17"/>
      <c r="R185" s="17"/>
      <c r="S185" s="17"/>
      <c r="T185" s="17"/>
    </row>
    <row r="186" spans="1:20" s="2" customFormat="1" ht="15" customHeight="1">
      <c r="A186" s="16"/>
      <c r="B186" s="16"/>
      <c r="C186" s="17"/>
      <c r="D186" s="17"/>
      <c r="E186" s="66"/>
      <c r="F186" s="17"/>
      <c r="G186" s="17"/>
      <c r="H186" s="17"/>
      <c r="I186" s="17"/>
      <c r="J186" s="18"/>
      <c r="K186" s="18"/>
      <c r="L186" s="18"/>
      <c r="M186" s="18"/>
      <c r="N186" s="18"/>
      <c r="O186" s="17"/>
      <c r="P186" s="17"/>
      <c r="Q186" s="17"/>
      <c r="R186" s="17"/>
      <c r="S186" s="17"/>
      <c r="T186" s="17"/>
    </row>
    <row r="187" spans="1:20" s="2" customFormat="1" ht="15" customHeight="1">
      <c r="A187" s="16"/>
      <c r="B187" s="16"/>
      <c r="C187" s="17"/>
      <c r="D187" s="17"/>
      <c r="E187" s="66"/>
      <c r="F187" s="17"/>
      <c r="G187" s="17"/>
      <c r="H187" s="17"/>
      <c r="I187" s="17"/>
      <c r="J187" s="18"/>
      <c r="K187" s="18"/>
      <c r="L187" s="18"/>
      <c r="M187" s="18"/>
      <c r="N187" s="18"/>
      <c r="O187" s="17"/>
      <c r="P187" s="17"/>
      <c r="Q187" s="17"/>
      <c r="R187" s="17"/>
      <c r="S187" s="17"/>
      <c r="T187" s="17"/>
    </row>
    <row r="188" spans="1:20" s="2" customFormat="1" ht="15" customHeight="1">
      <c r="A188" s="16"/>
      <c r="B188" s="16"/>
      <c r="C188" s="17"/>
      <c r="D188" s="17"/>
      <c r="E188" s="66"/>
      <c r="F188" s="17"/>
      <c r="G188" s="17"/>
      <c r="H188" s="17"/>
      <c r="I188" s="17"/>
      <c r="J188" s="18"/>
      <c r="K188" s="18"/>
      <c r="L188" s="18"/>
      <c r="M188" s="18"/>
      <c r="N188" s="18"/>
      <c r="O188" s="17"/>
      <c r="P188" s="17"/>
      <c r="Q188" s="17"/>
      <c r="R188" s="17"/>
      <c r="S188" s="17"/>
      <c r="T188" s="17"/>
    </row>
    <row r="189" spans="1:20" s="2" customFormat="1" ht="15" customHeight="1">
      <c r="A189" s="16"/>
      <c r="B189" s="16"/>
      <c r="C189" s="17"/>
      <c r="D189" s="17"/>
      <c r="E189" s="66"/>
      <c r="F189" s="17"/>
      <c r="G189" s="17"/>
      <c r="H189" s="17"/>
      <c r="I189" s="17"/>
      <c r="J189" s="18"/>
      <c r="K189" s="18"/>
      <c r="L189" s="18"/>
      <c r="M189" s="18"/>
      <c r="N189" s="18"/>
      <c r="O189" s="17"/>
      <c r="P189" s="17"/>
      <c r="Q189" s="17"/>
      <c r="R189" s="17"/>
      <c r="S189" s="17"/>
      <c r="T189" s="17"/>
    </row>
    <row r="190" spans="1:20" s="2" customFormat="1" ht="15" customHeight="1">
      <c r="A190" s="16"/>
      <c r="B190" s="16"/>
      <c r="C190" s="17"/>
      <c r="D190" s="17"/>
      <c r="E190" s="66"/>
      <c r="F190" s="17"/>
      <c r="G190" s="17"/>
      <c r="H190" s="17"/>
      <c r="I190" s="17"/>
      <c r="J190" s="18"/>
      <c r="K190" s="18"/>
      <c r="L190" s="18"/>
      <c r="M190" s="18"/>
      <c r="N190" s="18"/>
      <c r="O190" s="17"/>
      <c r="P190" s="17"/>
      <c r="Q190" s="17"/>
      <c r="R190" s="17"/>
      <c r="S190" s="17"/>
      <c r="T190" s="17"/>
    </row>
    <row r="191" spans="1:20" s="2" customFormat="1" ht="15" customHeight="1">
      <c r="A191" s="16"/>
      <c r="B191" s="16"/>
      <c r="C191" s="17"/>
      <c r="D191" s="17"/>
      <c r="E191" s="66"/>
      <c r="F191" s="17"/>
      <c r="G191" s="17"/>
      <c r="H191" s="17"/>
      <c r="I191" s="17"/>
      <c r="J191" s="18"/>
      <c r="K191" s="18"/>
      <c r="L191" s="18"/>
      <c r="M191" s="18"/>
      <c r="N191" s="18"/>
      <c r="O191" s="17"/>
      <c r="P191" s="17"/>
      <c r="Q191" s="17"/>
      <c r="R191" s="17"/>
      <c r="S191" s="17"/>
      <c r="T191" s="17"/>
    </row>
    <row r="192" spans="1:20" s="2" customFormat="1" ht="15" customHeight="1">
      <c r="A192" s="16"/>
      <c r="B192" s="16"/>
      <c r="C192" s="17"/>
      <c r="D192" s="17"/>
      <c r="E192" s="66"/>
      <c r="F192" s="17"/>
      <c r="G192" s="17"/>
      <c r="H192" s="17"/>
      <c r="I192" s="17"/>
      <c r="J192" s="18"/>
      <c r="K192" s="18"/>
      <c r="L192" s="18"/>
      <c r="M192" s="18"/>
      <c r="N192" s="18"/>
      <c r="O192" s="17"/>
      <c r="P192" s="17"/>
      <c r="Q192" s="17"/>
      <c r="R192" s="17"/>
      <c r="S192" s="17"/>
      <c r="T192" s="17"/>
    </row>
    <row r="193" spans="1:20" s="2" customFormat="1" ht="15" customHeight="1">
      <c r="A193" s="16"/>
      <c r="B193" s="16"/>
      <c r="C193" s="17"/>
      <c r="D193" s="17"/>
      <c r="E193" s="66"/>
      <c r="F193" s="17"/>
      <c r="G193" s="17"/>
      <c r="H193" s="17"/>
      <c r="I193" s="17"/>
      <c r="J193" s="18"/>
      <c r="K193" s="18"/>
      <c r="L193" s="18"/>
      <c r="M193" s="18"/>
      <c r="N193" s="18"/>
      <c r="O193" s="17"/>
      <c r="P193" s="17"/>
      <c r="Q193" s="17"/>
      <c r="R193" s="17"/>
      <c r="S193" s="17"/>
      <c r="T193" s="17"/>
    </row>
    <row r="194" spans="1:20" s="2" customFormat="1" ht="15" customHeight="1">
      <c r="A194" s="16"/>
      <c r="B194" s="16"/>
      <c r="C194" s="17"/>
      <c r="D194" s="17"/>
      <c r="E194" s="66"/>
      <c r="F194" s="17"/>
      <c r="G194" s="17"/>
      <c r="H194" s="17"/>
      <c r="I194" s="17"/>
      <c r="J194" s="18"/>
      <c r="K194" s="18"/>
      <c r="L194" s="18"/>
      <c r="M194" s="18"/>
      <c r="N194" s="18"/>
      <c r="O194" s="17"/>
      <c r="P194" s="17"/>
      <c r="Q194" s="17"/>
      <c r="R194" s="17"/>
      <c r="S194" s="17"/>
      <c r="T194" s="17"/>
    </row>
    <row r="195" spans="1:20" s="2" customFormat="1" ht="15" customHeight="1">
      <c r="A195" s="16"/>
      <c r="B195" s="16"/>
      <c r="C195" s="17"/>
      <c r="D195" s="17"/>
      <c r="E195" s="66"/>
      <c r="F195" s="17"/>
      <c r="G195" s="17"/>
      <c r="H195" s="17"/>
      <c r="I195" s="17"/>
      <c r="J195" s="18"/>
      <c r="K195" s="18"/>
      <c r="L195" s="18"/>
      <c r="M195" s="18"/>
      <c r="N195" s="18"/>
      <c r="O195" s="17"/>
      <c r="P195" s="17"/>
      <c r="Q195" s="17"/>
      <c r="R195" s="17"/>
      <c r="S195" s="17"/>
      <c r="T195" s="17"/>
    </row>
    <row r="196" spans="1:20" s="2" customFormat="1" ht="15" customHeight="1">
      <c r="A196" s="16"/>
      <c r="B196" s="16"/>
      <c r="C196" s="17"/>
      <c r="D196" s="17"/>
      <c r="E196" s="66"/>
      <c r="F196" s="17"/>
      <c r="G196" s="17"/>
      <c r="H196" s="17"/>
      <c r="I196" s="17"/>
      <c r="J196" s="18"/>
      <c r="K196" s="18"/>
      <c r="L196" s="18"/>
      <c r="M196" s="18"/>
      <c r="N196" s="18"/>
      <c r="O196" s="17"/>
      <c r="P196" s="17"/>
      <c r="Q196" s="17"/>
      <c r="R196" s="17"/>
      <c r="S196" s="17"/>
      <c r="T196" s="17"/>
    </row>
    <row r="197" spans="1:20" s="2" customFormat="1" ht="15" customHeight="1">
      <c r="A197" s="16"/>
      <c r="B197" s="16"/>
      <c r="C197" s="17"/>
      <c r="D197" s="17"/>
      <c r="E197" s="66"/>
      <c r="F197" s="17"/>
      <c r="G197" s="17"/>
      <c r="H197" s="17"/>
      <c r="I197" s="17"/>
      <c r="J197" s="18"/>
      <c r="K197" s="18"/>
      <c r="L197" s="18"/>
      <c r="M197" s="18"/>
      <c r="N197" s="18"/>
      <c r="O197" s="17"/>
      <c r="P197" s="17"/>
      <c r="Q197" s="17"/>
      <c r="R197" s="17"/>
      <c r="S197" s="17"/>
      <c r="T197" s="17"/>
    </row>
    <row r="198" spans="1:20" s="2" customFormat="1" ht="15" customHeight="1">
      <c r="A198" s="16"/>
      <c r="B198" s="16"/>
      <c r="C198" s="17"/>
      <c r="D198" s="17"/>
      <c r="E198" s="66"/>
      <c r="F198" s="17"/>
      <c r="G198" s="17"/>
      <c r="H198" s="17"/>
      <c r="I198" s="17"/>
      <c r="J198" s="18"/>
      <c r="K198" s="18"/>
      <c r="L198" s="18"/>
      <c r="M198" s="18"/>
      <c r="N198" s="18"/>
      <c r="O198" s="17"/>
      <c r="P198" s="17"/>
      <c r="Q198" s="17"/>
      <c r="R198" s="17"/>
      <c r="S198" s="17"/>
      <c r="T198" s="17"/>
    </row>
    <row r="199" spans="1:20" s="2" customFormat="1" ht="15" customHeight="1">
      <c r="A199" s="16"/>
      <c r="B199" s="16"/>
      <c r="C199" s="17"/>
      <c r="D199" s="17"/>
      <c r="E199" s="66"/>
      <c r="F199" s="17"/>
      <c r="G199" s="17"/>
      <c r="H199" s="17"/>
      <c r="I199" s="17"/>
      <c r="J199" s="18"/>
      <c r="K199" s="18"/>
      <c r="L199" s="18"/>
      <c r="M199" s="18"/>
      <c r="N199" s="18"/>
      <c r="O199" s="17"/>
      <c r="P199" s="17"/>
      <c r="Q199" s="17"/>
      <c r="R199" s="17"/>
      <c r="S199" s="17"/>
      <c r="T199" s="17"/>
    </row>
    <row r="200" spans="1:20" s="2" customFormat="1" ht="15" customHeight="1">
      <c r="A200" s="16"/>
      <c r="B200" s="16"/>
      <c r="C200" s="17"/>
      <c r="D200" s="17"/>
      <c r="E200" s="66"/>
      <c r="F200" s="17"/>
      <c r="G200" s="17"/>
      <c r="H200" s="17"/>
      <c r="I200" s="17"/>
      <c r="J200" s="18"/>
      <c r="K200" s="18"/>
      <c r="L200" s="18"/>
      <c r="M200" s="18"/>
      <c r="N200" s="18"/>
      <c r="O200" s="17"/>
      <c r="P200" s="17"/>
      <c r="Q200" s="17"/>
      <c r="R200" s="17"/>
      <c r="S200" s="17"/>
      <c r="T200" s="17"/>
    </row>
    <row r="201" spans="1:20" s="2" customFormat="1" ht="15" customHeight="1">
      <c r="A201" s="16"/>
      <c r="B201" s="16"/>
      <c r="C201" s="17"/>
      <c r="D201" s="17"/>
      <c r="E201" s="66"/>
      <c r="F201" s="17"/>
      <c r="G201" s="17"/>
      <c r="H201" s="17"/>
      <c r="I201" s="17"/>
      <c r="J201" s="18"/>
      <c r="K201" s="18"/>
      <c r="L201" s="18"/>
      <c r="M201" s="18"/>
      <c r="N201" s="18"/>
      <c r="O201" s="17"/>
      <c r="P201" s="17"/>
      <c r="Q201" s="17"/>
      <c r="R201" s="17"/>
      <c r="S201" s="17"/>
      <c r="T201" s="17"/>
    </row>
    <row r="202" spans="1:20" s="2" customFormat="1" ht="15" customHeight="1">
      <c r="A202" s="16"/>
      <c r="B202" s="16"/>
      <c r="C202" s="17"/>
      <c r="D202" s="17"/>
      <c r="E202" s="66"/>
      <c r="F202" s="17"/>
      <c r="G202" s="17"/>
      <c r="H202" s="17"/>
      <c r="I202" s="17"/>
      <c r="J202" s="18"/>
      <c r="K202" s="18"/>
      <c r="L202" s="18"/>
      <c r="M202" s="18"/>
      <c r="N202" s="18"/>
      <c r="O202" s="17"/>
      <c r="P202" s="17"/>
      <c r="Q202" s="17"/>
      <c r="R202" s="17"/>
      <c r="S202" s="17"/>
      <c r="T202" s="17"/>
    </row>
    <row r="203" spans="1:20" s="2" customFormat="1" ht="15" customHeight="1">
      <c r="A203" s="16"/>
      <c r="B203" s="16"/>
      <c r="C203" s="17"/>
      <c r="D203" s="17"/>
      <c r="E203" s="66"/>
      <c r="F203" s="17"/>
      <c r="G203" s="17"/>
      <c r="H203" s="17"/>
      <c r="I203" s="17"/>
      <c r="J203" s="18"/>
      <c r="K203" s="18"/>
      <c r="L203" s="18"/>
      <c r="M203" s="18"/>
      <c r="N203" s="18"/>
      <c r="O203" s="17"/>
      <c r="P203" s="17"/>
      <c r="Q203" s="17"/>
      <c r="R203" s="17"/>
      <c r="S203" s="17"/>
      <c r="T203" s="17"/>
    </row>
    <row r="204" spans="1:20" s="2" customFormat="1" ht="15" customHeight="1">
      <c r="A204" s="16"/>
      <c r="B204" s="16"/>
      <c r="C204" s="17"/>
      <c r="D204" s="17"/>
      <c r="E204" s="66"/>
      <c r="F204" s="17"/>
      <c r="G204" s="17"/>
      <c r="H204" s="17"/>
      <c r="I204" s="17"/>
      <c r="J204" s="18"/>
      <c r="K204" s="18"/>
      <c r="L204" s="18"/>
      <c r="M204" s="18"/>
      <c r="N204" s="18"/>
      <c r="O204" s="17"/>
      <c r="P204" s="17"/>
      <c r="Q204" s="17"/>
      <c r="R204" s="17"/>
      <c r="S204" s="17"/>
      <c r="T204" s="17"/>
    </row>
    <row r="205" spans="1:20" s="2" customFormat="1" ht="15" customHeight="1">
      <c r="A205" s="16"/>
      <c r="B205" s="16"/>
      <c r="C205" s="17"/>
      <c r="D205" s="17"/>
      <c r="E205" s="66"/>
      <c r="F205" s="17"/>
      <c r="G205" s="17"/>
      <c r="H205" s="17"/>
      <c r="I205" s="17"/>
      <c r="J205" s="18"/>
      <c r="K205" s="18"/>
      <c r="L205" s="18"/>
      <c r="M205" s="18"/>
      <c r="N205" s="18"/>
      <c r="O205" s="17"/>
      <c r="P205" s="17"/>
      <c r="Q205" s="17"/>
      <c r="R205" s="17"/>
      <c r="S205" s="17"/>
      <c r="T205" s="17"/>
    </row>
    <row r="206" spans="1:20" s="2" customFormat="1" ht="15" customHeight="1">
      <c r="A206" s="16"/>
      <c r="B206" s="16"/>
      <c r="C206" s="17"/>
      <c r="D206" s="17"/>
      <c r="E206" s="66"/>
      <c r="F206" s="17"/>
      <c r="G206" s="17"/>
      <c r="H206" s="17"/>
      <c r="I206" s="17"/>
      <c r="J206" s="18"/>
      <c r="K206" s="18"/>
      <c r="L206" s="18"/>
      <c r="M206" s="18"/>
      <c r="N206" s="18"/>
      <c r="O206" s="17"/>
      <c r="P206" s="17"/>
      <c r="Q206" s="17"/>
      <c r="R206" s="17"/>
      <c r="S206" s="17"/>
      <c r="T206" s="17"/>
    </row>
    <row r="207" spans="1:20" s="2" customFormat="1" ht="15" customHeight="1">
      <c r="A207" s="16"/>
      <c r="B207" s="16"/>
      <c r="C207" s="17"/>
      <c r="D207" s="17"/>
      <c r="E207" s="66"/>
      <c r="F207" s="17"/>
      <c r="G207" s="17"/>
      <c r="H207" s="17"/>
      <c r="I207" s="17"/>
      <c r="J207" s="18"/>
      <c r="K207" s="18"/>
      <c r="L207" s="18"/>
      <c r="M207" s="18"/>
      <c r="N207" s="18"/>
      <c r="O207" s="17"/>
      <c r="P207" s="17"/>
      <c r="Q207" s="17"/>
      <c r="R207" s="17"/>
      <c r="S207" s="17"/>
      <c r="T207" s="17"/>
    </row>
    <row r="208" spans="1:20" s="2" customFormat="1" ht="15" customHeight="1">
      <c r="A208" s="16"/>
      <c r="B208" s="16"/>
      <c r="C208" s="17"/>
      <c r="D208" s="17"/>
      <c r="E208" s="66"/>
      <c r="F208" s="17"/>
      <c r="G208" s="17"/>
      <c r="H208" s="17"/>
      <c r="I208" s="17"/>
      <c r="J208" s="18"/>
      <c r="K208" s="18"/>
      <c r="L208" s="18"/>
      <c r="M208" s="18"/>
      <c r="N208" s="18"/>
      <c r="O208" s="17"/>
      <c r="P208" s="17"/>
      <c r="Q208" s="17"/>
      <c r="R208" s="17"/>
      <c r="S208" s="17"/>
      <c r="T208" s="17"/>
    </row>
    <row r="209" spans="1:20" s="2" customFormat="1" ht="15" customHeight="1">
      <c r="A209" s="16"/>
      <c r="B209" s="16"/>
      <c r="C209" s="17"/>
      <c r="D209" s="17"/>
      <c r="E209" s="66"/>
      <c r="F209" s="17"/>
      <c r="G209" s="17"/>
      <c r="H209" s="17"/>
      <c r="I209" s="17"/>
      <c r="J209" s="18"/>
      <c r="K209" s="18"/>
      <c r="L209" s="18"/>
      <c r="M209" s="18"/>
      <c r="N209" s="18"/>
      <c r="O209" s="17"/>
      <c r="P209" s="17"/>
      <c r="Q209" s="17"/>
      <c r="R209" s="17"/>
      <c r="S209" s="17"/>
      <c r="T209" s="17"/>
    </row>
    <row r="210" spans="1:20" s="2" customFormat="1" ht="15" customHeight="1">
      <c r="A210" s="16"/>
      <c r="B210" s="16"/>
      <c r="C210" s="17"/>
      <c r="D210" s="17"/>
      <c r="E210" s="66"/>
      <c r="F210" s="17"/>
      <c r="G210" s="17"/>
      <c r="H210" s="17"/>
      <c r="I210" s="17"/>
      <c r="J210" s="18"/>
      <c r="K210" s="18"/>
      <c r="L210" s="18"/>
      <c r="M210" s="18"/>
      <c r="N210" s="18"/>
      <c r="O210" s="17"/>
      <c r="P210" s="17"/>
      <c r="Q210" s="17"/>
      <c r="R210" s="17"/>
      <c r="S210" s="17"/>
      <c r="T210" s="17"/>
    </row>
    <row r="211" spans="1:20" s="2" customFormat="1" ht="15" customHeight="1">
      <c r="A211" s="16"/>
      <c r="B211" s="16"/>
      <c r="C211" s="17"/>
      <c r="D211" s="17"/>
      <c r="E211" s="66"/>
      <c r="F211" s="17"/>
      <c r="G211" s="17"/>
      <c r="H211" s="17"/>
      <c r="I211" s="17"/>
      <c r="J211" s="18"/>
      <c r="K211" s="18"/>
      <c r="L211" s="18"/>
      <c r="M211" s="18"/>
      <c r="N211" s="18"/>
      <c r="O211" s="17"/>
      <c r="P211" s="17"/>
      <c r="Q211" s="17"/>
      <c r="R211" s="17"/>
      <c r="S211" s="17"/>
      <c r="T211" s="17"/>
    </row>
    <row r="212" spans="1:20" s="2" customFormat="1" ht="15" customHeight="1">
      <c r="A212" s="16"/>
      <c r="B212" s="16"/>
      <c r="C212" s="17"/>
      <c r="D212" s="17"/>
      <c r="E212" s="66"/>
      <c r="F212" s="17"/>
      <c r="G212" s="17"/>
      <c r="H212" s="17"/>
      <c r="I212" s="17"/>
      <c r="J212" s="18"/>
      <c r="K212" s="18"/>
      <c r="L212" s="18"/>
      <c r="M212" s="18"/>
      <c r="N212" s="18"/>
      <c r="O212" s="17"/>
      <c r="P212" s="17"/>
      <c r="Q212" s="17"/>
      <c r="R212" s="17"/>
      <c r="S212" s="17"/>
      <c r="T212" s="17"/>
    </row>
    <row r="213" spans="1:20" s="2" customFormat="1" ht="15" customHeight="1">
      <c r="A213" s="16"/>
      <c r="B213" s="16"/>
      <c r="C213" s="17"/>
      <c r="D213" s="17"/>
      <c r="E213" s="66"/>
      <c r="F213" s="17"/>
      <c r="G213" s="17"/>
      <c r="H213" s="17"/>
      <c r="I213" s="17"/>
      <c r="J213" s="18"/>
      <c r="K213" s="18"/>
      <c r="L213" s="18"/>
      <c r="M213" s="18"/>
      <c r="N213" s="18"/>
      <c r="O213" s="17"/>
      <c r="P213" s="17"/>
      <c r="Q213" s="17"/>
      <c r="R213" s="17"/>
      <c r="S213" s="17"/>
      <c r="T213" s="17"/>
    </row>
    <row r="214" spans="1:20" s="2" customFormat="1" ht="15" customHeight="1">
      <c r="A214" s="16"/>
      <c r="B214" s="16"/>
      <c r="C214" s="17"/>
      <c r="D214" s="17"/>
      <c r="E214" s="66"/>
      <c r="F214" s="17"/>
      <c r="G214" s="17"/>
      <c r="H214" s="17"/>
      <c r="I214" s="17"/>
      <c r="J214" s="18"/>
      <c r="K214" s="18"/>
      <c r="L214" s="18"/>
      <c r="M214" s="18"/>
      <c r="N214" s="18"/>
      <c r="O214" s="17"/>
      <c r="P214" s="17"/>
      <c r="Q214" s="17"/>
      <c r="R214" s="17"/>
      <c r="S214" s="17"/>
      <c r="T214" s="17"/>
    </row>
    <row r="215" spans="1:20" s="2" customFormat="1" ht="15" customHeight="1">
      <c r="A215" s="16"/>
      <c r="B215" s="16"/>
      <c r="C215" s="17"/>
      <c r="D215" s="17"/>
      <c r="E215" s="66"/>
      <c r="F215" s="17"/>
      <c r="G215" s="17"/>
      <c r="H215" s="17"/>
      <c r="I215" s="17"/>
      <c r="J215" s="18"/>
      <c r="K215" s="18"/>
      <c r="L215" s="18"/>
      <c r="M215" s="18"/>
      <c r="N215" s="18"/>
      <c r="O215" s="17"/>
      <c r="P215" s="17"/>
      <c r="Q215" s="17"/>
      <c r="R215" s="17"/>
      <c r="S215" s="17"/>
      <c r="T215" s="17"/>
    </row>
    <row r="216" spans="1:20" s="2" customFormat="1" ht="15" customHeight="1">
      <c r="A216" s="16"/>
      <c r="B216" s="16"/>
      <c r="C216" s="17"/>
      <c r="D216" s="17"/>
      <c r="E216" s="66"/>
      <c r="F216" s="17"/>
      <c r="G216" s="17"/>
      <c r="H216" s="17"/>
      <c r="I216" s="17"/>
      <c r="J216" s="18"/>
      <c r="K216" s="18"/>
      <c r="L216" s="18"/>
      <c r="M216" s="18"/>
      <c r="N216" s="18"/>
      <c r="O216" s="17"/>
      <c r="P216" s="17"/>
      <c r="Q216" s="17"/>
      <c r="R216" s="17"/>
      <c r="S216" s="17"/>
      <c r="T216" s="17"/>
    </row>
    <row r="217" spans="1:20" s="2" customFormat="1" ht="15" customHeight="1">
      <c r="A217" s="16"/>
      <c r="B217" s="16"/>
      <c r="C217" s="17"/>
      <c r="D217" s="17"/>
      <c r="E217" s="66"/>
      <c r="F217" s="17"/>
      <c r="G217" s="17"/>
      <c r="H217" s="17"/>
      <c r="I217" s="17"/>
      <c r="J217" s="18"/>
      <c r="K217" s="18"/>
      <c r="L217" s="18"/>
      <c r="M217" s="18"/>
      <c r="N217" s="18"/>
      <c r="O217" s="17"/>
      <c r="P217" s="17"/>
      <c r="Q217" s="17"/>
      <c r="R217" s="17"/>
      <c r="S217" s="17"/>
      <c r="T217" s="17"/>
    </row>
    <row r="218" spans="1:20" s="2" customFormat="1" ht="15" customHeight="1">
      <c r="A218" s="16"/>
      <c r="B218" s="16"/>
      <c r="C218" s="17"/>
      <c r="D218" s="17"/>
      <c r="E218" s="66"/>
      <c r="F218" s="17"/>
      <c r="G218" s="17"/>
      <c r="H218" s="17"/>
      <c r="I218" s="17"/>
      <c r="J218" s="18"/>
      <c r="K218" s="18"/>
      <c r="L218" s="18"/>
      <c r="M218" s="18"/>
      <c r="N218" s="18"/>
      <c r="O218" s="17"/>
      <c r="P218" s="17"/>
      <c r="Q218" s="17"/>
      <c r="R218" s="17"/>
      <c r="S218" s="17"/>
      <c r="T218" s="17"/>
    </row>
    <row r="219" spans="1:20" s="2" customFormat="1" ht="15" customHeight="1">
      <c r="A219" s="16"/>
      <c r="B219" s="16"/>
      <c r="C219" s="17"/>
      <c r="D219" s="17"/>
      <c r="E219" s="66"/>
      <c r="F219" s="17"/>
      <c r="G219" s="17"/>
      <c r="H219" s="17"/>
      <c r="I219" s="17"/>
      <c r="J219" s="18"/>
      <c r="K219" s="18"/>
      <c r="L219" s="18"/>
      <c r="M219" s="18"/>
      <c r="N219" s="18"/>
      <c r="O219" s="17"/>
      <c r="P219" s="17"/>
      <c r="Q219" s="17"/>
      <c r="R219" s="17"/>
      <c r="S219" s="17"/>
      <c r="T219" s="17"/>
    </row>
    <row r="220" spans="1:20" s="2" customFormat="1" ht="15" customHeight="1">
      <c r="A220" s="16"/>
      <c r="B220" s="16"/>
      <c r="C220" s="17"/>
      <c r="D220" s="17"/>
      <c r="E220" s="66"/>
      <c r="F220" s="17"/>
      <c r="G220" s="17"/>
      <c r="H220" s="17"/>
      <c r="I220" s="17"/>
      <c r="J220" s="18"/>
      <c r="K220" s="18"/>
      <c r="L220" s="18"/>
      <c r="M220" s="18"/>
      <c r="N220" s="18"/>
      <c r="O220" s="17"/>
      <c r="P220" s="17"/>
      <c r="Q220" s="17"/>
      <c r="R220" s="17"/>
      <c r="S220" s="17"/>
      <c r="T220" s="17"/>
    </row>
    <row r="221" spans="1:20" s="2" customFormat="1" ht="15" customHeight="1">
      <c r="A221" s="16"/>
      <c r="B221" s="16"/>
      <c r="C221" s="17"/>
      <c r="D221" s="17"/>
      <c r="E221" s="66"/>
      <c r="F221" s="17"/>
      <c r="G221" s="17"/>
      <c r="H221" s="17"/>
      <c r="I221" s="17"/>
      <c r="J221" s="18"/>
      <c r="K221" s="18"/>
      <c r="L221" s="18"/>
      <c r="M221" s="18"/>
      <c r="N221" s="18"/>
      <c r="O221" s="17"/>
      <c r="P221" s="17"/>
      <c r="Q221" s="17"/>
      <c r="R221" s="17"/>
      <c r="S221" s="17"/>
      <c r="T221" s="17"/>
    </row>
    <row r="222" spans="1:20" s="2" customFormat="1" ht="15" customHeight="1">
      <c r="A222" s="16"/>
      <c r="B222" s="16"/>
      <c r="C222" s="17"/>
      <c r="D222" s="17"/>
      <c r="E222" s="66"/>
      <c r="F222" s="17"/>
      <c r="G222" s="17"/>
      <c r="H222" s="17"/>
      <c r="I222" s="17"/>
      <c r="J222" s="18"/>
      <c r="K222" s="18"/>
      <c r="L222" s="18"/>
      <c r="M222" s="18"/>
      <c r="N222" s="18"/>
      <c r="O222" s="17"/>
      <c r="P222" s="17"/>
      <c r="Q222" s="17"/>
      <c r="R222" s="17"/>
      <c r="S222" s="17"/>
      <c r="T222" s="17"/>
    </row>
    <row r="223" spans="1:20" s="2" customFormat="1" ht="15" customHeight="1">
      <c r="A223" s="16"/>
      <c r="B223" s="16"/>
      <c r="C223" s="17"/>
      <c r="D223" s="17"/>
      <c r="E223" s="66"/>
      <c r="F223" s="17"/>
      <c r="G223" s="17"/>
      <c r="H223" s="17"/>
      <c r="I223" s="17"/>
      <c r="J223" s="18"/>
      <c r="K223" s="18"/>
      <c r="L223" s="18"/>
      <c r="M223" s="18"/>
      <c r="N223" s="18"/>
      <c r="O223" s="17"/>
      <c r="P223" s="17"/>
      <c r="Q223" s="17"/>
      <c r="R223" s="17"/>
      <c r="S223" s="17"/>
      <c r="T223" s="17"/>
    </row>
    <row r="224" spans="1:20" s="2" customFormat="1" ht="15" customHeight="1">
      <c r="A224" s="16"/>
      <c r="B224" s="16"/>
      <c r="C224" s="17"/>
      <c r="D224" s="17"/>
      <c r="E224" s="66"/>
      <c r="F224" s="17"/>
      <c r="G224" s="17"/>
      <c r="H224" s="17"/>
      <c r="I224" s="17"/>
      <c r="J224" s="18"/>
      <c r="K224" s="18"/>
      <c r="L224" s="18"/>
      <c r="M224" s="18"/>
      <c r="N224" s="18"/>
      <c r="O224" s="17"/>
      <c r="P224" s="17"/>
      <c r="Q224" s="17"/>
      <c r="R224" s="17"/>
      <c r="S224" s="17"/>
      <c r="T224" s="17"/>
    </row>
    <row r="225" spans="1:20" s="2" customFormat="1" ht="15" customHeight="1">
      <c r="A225" s="16"/>
      <c r="B225" s="16"/>
      <c r="C225" s="17"/>
      <c r="D225" s="17"/>
      <c r="E225" s="66"/>
      <c r="F225" s="17"/>
      <c r="G225" s="17"/>
      <c r="H225" s="17"/>
      <c r="I225" s="17"/>
      <c r="J225" s="18"/>
      <c r="K225" s="18"/>
      <c r="L225" s="18"/>
      <c r="M225" s="18"/>
      <c r="N225" s="18"/>
      <c r="O225" s="17"/>
      <c r="P225" s="17"/>
      <c r="Q225" s="17"/>
      <c r="R225" s="17"/>
      <c r="S225" s="17"/>
      <c r="T225" s="17"/>
    </row>
    <row r="226" spans="1:20" s="2" customFormat="1" ht="15" customHeight="1">
      <c r="A226" s="16"/>
      <c r="B226" s="16"/>
      <c r="C226" s="17"/>
      <c r="D226" s="17"/>
      <c r="E226" s="66"/>
      <c r="F226" s="17"/>
      <c r="G226" s="17"/>
      <c r="H226" s="17"/>
      <c r="I226" s="17"/>
      <c r="J226" s="18"/>
      <c r="K226" s="18"/>
      <c r="L226" s="18"/>
      <c r="M226" s="18"/>
      <c r="N226" s="18"/>
      <c r="O226" s="17"/>
      <c r="P226" s="17"/>
      <c r="Q226" s="17"/>
      <c r="R226" s="17"/>
      <c r="S226" s="17"/>
      <c r="T226" s="17"/>
    </row>
    <row r="227" spans="1:20" s="2" customFormat="1" ht="15" customHeight="1">
      <c r="A227" s="16"/>
      <c r="B227" s="16"/>
      <c r="C227" s="17"/>
      <c r="D227" s="17"/>
      <c r="E227" s="66"/>
      <c r="F227" s="17"/>
      <c r="G227" s="17"/>
      <c r="H227" s="17"/>
      <c r="I227" s="17"/>
      <c r="J227" s="18"/>
      <c r="K227" s="18"/>
      <c r="L227" s="18"/>
      <c r="M227" s="18"/>
      <c r="N227" s="18"/>
      <c r="O227" s="17"/>
      <c r="P227" s="17"/>
      <c r="Q227" s="17"/>
      <c r="R227" s="17"/>
      <c r="S227" s="17"/>
      <c r="T227" s="17"/>
    </row>
    <row r="228" spans="1:20" s="2" customFormat="1" ht="15" customHeight="1">
      <c r="A228" s="16"/>
      <c r="B228" s="16"/>
      <c r="C228" s="17"/>
      <c r="D228" s="17"/>
      <c r="E228" s="66"/>
      <c r="F228" s="17"/>
      <c r="G228" s="17"/>
      <c r="H228" s="17"/>
      <c r="I228" s="17"/>
      <c r="J228" s="18"/>
      <c r="K228" s="18"/>
      <c r="L228" s="18"/>
      <c r="M228" s="18"/>
      <c r="N228" s="18"/>
      <c r="O228" s="17"/>
      <c r="P228" s="17"/>
      <c r="Q228" s="17"/>
      <c r="R228" s="17"/>
      <c r="S228" s="17"/>
      <c r="T228" s="17"/>
    </row>
    <row r="229" spans="1:20" s="2" customFormat="1" ht="15" customHeight="1">
      <c r="A229" s="16"/>
      <c r="B229" s="16"/>
      <c r="C229" s="17"/>
      <c r="D229" s="17"/>
      <c r="E229" s="66"/>
      <c r="F229" s="17"/>
      <c r="G229" s="17"/>
      <c r="H229" s="17"/>
      <c r="I229" s="17"/>
      <c r="J229" s="18"/>
      <c r="K229" s="18"/>
      <c r="L229" s="18"/>
      <c r="M229" s="18"/>
      <c r="N229" s="18"/>
      <c r="O229" s="17"/>
      <c r="P229" s="17"/>
      <c r="Q229" s="17"/>
      <c r="R229" s="17"/>
      <c r="S229" s="17"/>
      <c r="T229" s="17"/>
    </row>
    <row r="230" spans="1:20" s="2" customFormat="1" ht="15" customHeight="1">
      <c r="A230" s="16"/>
      <c r="B230" s="16"/>
      <c r="C230" s="17"/>
      <c r="D230" s="17"/>
      <c r="E230" s="66"/>
      <c r="F230" s="17"/>
      <c r="G230" s="17"/>
      <c r="H230" s="17"/>
      <c r="I230" s="17"/>
      <c r="J230" s="18"/>
      <c r="K230" s="18"/>
      <c r="L230" s="18"/>
      <c r="M230" s="18"/>
      <c r="N230" s="18"/>
      <c r="O230" s="17"/>
      <c r="P230" s="17"/>
      <c r="Q230" s="17"/>
      <c r="R230" s="17"/>
      <c r="S230" s="17"/>
      <c r="T230" s="17"/>
    </row>
    <row r="231" spans="1:20" s="2" customFormat="1" ht="15" customHeight="1">
      <c r="A231" s="16"/>
      <c r="B231" s="16"/>
      <c r="C231" s="17"/>
      <c r="D231" s="17"/>
      <c r="E231" s="66"/>
      <c r="F231" s="17"/>
      <c r="G231" s="17"/>
      <c r="H231" s="17"/>
      <c r="I231" s="17"/>
      <c r="J231" s="18"/>
      <c r="K231" s="18"/>
      <c r="L231" s="18"/>
      <c r="M231" s="18"/>
      <c r="N231" s="18"/>
      <c r="O231" s="17"/>
      <c r="P231" s="17"/>
      <c r="Q231" s="17"/>
      <c r="R231" s="17"/>
      <c r="S231" s="17"/>
      <c r="T231" s="17"/>
    </row>
    <row r="232" spans="1:20" s="2" customFormat="1" ht="15" customHeight="1">
      <c r="A232" s="16"/>
      <c r="B232" s="16"/>
      <c r="C232" s="17"/>
      <c r="D232" s="17"/>
      <c r="E232" s="66"/>
      <c r="F232" s="17"/>
      <c r="G232" s="17"/>
      <c r="H232" s="17"/>
      <c r="I232" s="17"/>
      <c r="J232" s="18"/>
      <c r="K232" s="18"/>
      <c r="L232" s="18"/>
      <c r="M232" s="18"/>
      <c r="N232" s="18"/>
      <c r="O232" s="17"/>
      <c r="P232" s="17"/>
      <c r="Q232" s="17"/>
      <c r="R232" s="17"/>
      <c r="S232" s="17"/>
      <c r="T232" s="17"/>
    </row>
    <row r="233" spans="1:20" s="2" customFormat="1" ht="15" customHeight="1">
      <c r="A233" s="16"/>
      <c r="B233" s="16"/>
      <c r="C233" s="17"/>
      <c r="D233" s="17"/>
      <c r="E233" s="66"/>
      <c r="F233" s="17"/>
      <c r="G233" s="17"/>
      <c r="H233" s="17"/>
      <c r="I233" s="17"/>
      <c r="J233" s="18"/>
      <c r="K233" s="18"/>
      <c r="L233" s="18"/>
      <c r="M233" s="18"/>
      <c r="N233" s="18"/>
      <c r="O233" s="17"/>
      <c r="P233" s="17"/>
      <c r="Q233" s="17"/>
      <c r="R233" s="17"/>
      <c r="S233" s="17"/>
      <c r="T233" s="17"/>
    </row>
    <row r="234" spans="1:20" s="2" customFormat="1" ht="15" customHeight="1">
      <c r="A234" s="16"/>
      <c r="B234" s="16"/>
      <c r="C234" s="17"/>
      <c r="D234" s="17"/>
      <c r="E234" s="66"/>
      <c r="F234" s="17"/>
      <c r="G234" s="17"/>
      <c r="H234" s="17"/>
      <c r="I234" s="17"/>
      <c r="J234" s="18"/>
      <c r="K234" s="18"/>
      <c r="L234" s="18"/>
      <c r="M234" s="18"/>
      <c r="N234" s="18"/>
      <c r="O234" s="17"/>
      <c r="P234" s="17"/>
      <c r="Q234" s="17"/>
      <c r="R234" s="17"/>
      <c r="S234" s="17"/>
      <c r="T234" s="17"/>
    </row>
    <row r="235" spans="1:20" s="2" customFormat="1" ht="15" customHeight="1">
      <c r="A235" s="16"/>
      <c r="B235" s="16"/>
      <c r="C235" s="17"/>
      <c r="D235" s="17"/>
      <c r="E235" s="66"/>
      <c r="F235" s="17"/>
      <c r="G235" s="17"/>
      <c r="H235" s="17"/>
      <c r="I235" s="17"/>
      <c r="J235" s="18"/>
      <c r="K235" s="18"/>
      <c r="L235" s="18"/>
      <c r="M235" s="18"/>
      <c r="N235" s="18"/>
      <c r="O235" s="17"/>
      <c r="P235" s="17"/>
      <c r="Q235" s="17"/>
      <c r="R235" s="17"/>
      <c r="S235" s="17"/>
      <c r="T235" s="17"/>
    </row>
    <row r="236" spans="1:20" s="2" customFormat="1" ht="15" customHeight="1">
      <c r="A236" s="16"/>
      <c r="B236" s="16"/>
      <c r="C236" s="17"/>
      <c r="D236" s="17"/>
      <c r="E236" s="66"/>
      <c r="F236" s="17"/>
      <c r="G236" s="17"/>
      <c r="H236" s="17"/>
      <c r="I236" s="17"/>
      <c r="J236" s="18"/>
      <c r="K236" s="18"/>
      <c r="L236" s="18"/>
      <c r="M236" s="18"/>
      <c r="N236" s="18"/>
      <c r="O236" s="17"/>
      <c r="P236" s="17"/>
      <c r="Q236" s="17"/>
      <c r="R236" s="17"/>
      <c r="S236" s="17"/>
      <c r="T236" s="17"/>
    </row>
    <row r="237" spans="1:20" s="2" customFormat="1" ht="15" customHeight="1">
      <c r="A237" s="16"/>
      <c r="B237" s="16"/>
      <c r="C237" s="17"/>
      <c r="D237" s="17"/>
      <c r="E237" s="66"/>
      <c r="F237" s="17"/>
      <c r="G237" s="17"/>
      <c r="H237" s="17"/>
      <c r="I237" s="17"/>
      <c r="J237" s="18"/>
      <c r="K237" s="18"/>
      <c r="L237" s="18"/>
      <c r="M237" s="18"/>
      <c r="N237" s="18"/>
      <c r="O237" s="17"/>
      <c r="P237" s="17"/>
      <c r="Q237" s="17"/>
      <c r="R237" s="17"/>
      <c r="S237" s="17"/>
      <c r="T237" s="17"/>
    </row>
    <row r="238" spans="1:20" s="2" customFormat="1" ht="15" customHeight="1">
      <c r="A238" s="16"/>
      <c r="B238" s="16"/>
      <c r="C238" s="17"/>
      <c r="D238" s="17"/>
      <c r="E238" s="66"/>
      <c r="F238" s="17"/>
      <c r="G238" s="17"/>
      <c r="H238" s="17"/>
      <c r="I238" s="17"/>
      <c r="J238" s="18"/>
      <c r="K238" s="18"/>
      <c r="L238" s="18"/>
      <c r="M238" s="18"/>
      <c r="N238" s="18"/>
      <c r="O238" s="17"/>
      <c r="P238" s="17"/>
      <c r="Q238" s="17"/>
      <c r="R238" s="17"/>
      <c r="S238" s="17"/>
      <c r="T238" s="17"/>
    </row>
    <row r="239" spans="1:20" s="2" customFormat="1" ht="15" customHeight="1">
      <c r="A239" s="16"/>
      <c r="B239" s="16"/>
      <c r="C239" s="17"/>
      <c r="D239" s="17"/>
      <c r="E239" s="66"/>
      <c r="F239" s="17"/>
      <c r="G239" s="17"/>
      <c r="H239" s="17"/>
      <c r="I239" s="17"/>
      <c r="J239" s="18"/>
      <c r="K239" s="18"/>
      <c r="L239" s="18"/>
      <c r="M239" s="18"/>
      <c r="N239" s="18"/>
      <c r="O239" s="17"/>
      <c r="P239" s="17"/>
      <c r="Q239" s="17"/>
      <c r="R239" s="17"/>
      <c r="S239" s="17"/>
      <c r="T239" s="17"/>
    </row>
    <row r="240" spans="1:20" s="2" customFormat="1" ht="15" customHeight="1">
      <c r="A240" s="16"/>
      <c r="B240" s="16"/>
      <c r="C240" s="17"/>
      <c r="D240" s="17"/>
      <c r="E240" s="66"/>
      <c r="F240" s="17"/>
      <c r="G240" s="17"/>
      <c r="H240" s="17"/>
      <c r="I240" s="17"/>
      <c r="J240" s="18"/>
      <c r="K240" s="18"/>
      <c r="L240" s="18"/>
      <c r="M240" s="18"/>
      <c r="N240" s="18"/>
      <c r="O240" s="17"/>
      <c r="P240" s="17"/>
      <c r="Q240" s="17"/>
      <c r="R240" s="17"/>
      <c r="S240" s="17"/>
      <c r="T240" s="17"/>
    </row>
    <row r="241" spans="1:20" s="2" customFormat="1" ht="15" customHeight="1">
      <c r="A241" s="16"/>
      <c r="B241" s="16"/>
      <c r="C241" s="17"/>
      <c r="D241" s="17"/>
      <c r="E241" s="66"/>
      <c r="F241" s="17"/>
      <c r="G241" s="17"/>
      <c r="H241" s="17"/>
      <c r="I241" s="17"/>
      <c r="J241" s="18"/>
      <c r="K241" s="18"/>
      <c r="L241" s="18"/>
      <c r="M241" s="18"/>
      <c r="N241" s="18"/>
      <c r="O241" s="17"/>
      <c r="P241" s="17"/>
      <c r="Q241" s="17"/>
      <c r="R241" s="17"/>
      <c r="S241" s="17"/>
      <c r="T241" s="17"/>
    </row>
    <row r="242" spans="1:20" s="2" customFormat="1" ht="15" customHeight="1">
      <c r="A242" s="16"/>
      <c r="B242" s="16"/>
      <c r="C242" s="17"/>
      <c r="D242" s="17"/>
      <c r="E242" s="66"/>
      <c r="F242" s="17"/>
      <c r="G242" s="17"/>
      <c r="H242" s="17"/>
      <c r="I242" s="17"/>
      <c r="J242" s="18"/>
      <c r="K242" s="18"/>
      <c r="L242" s="18"/>
      <c r="M242" s="18"/>
      <c r="N242" s="18"/>
      <c r="O242" s="17"/>
      <c r="P242" s="17"/>
      <c r="Q242" s="17"/>
      <c r="R242" s="17"/>
      <c r="S242" s="17"/>
      <c r="T242" s="17"/>
    </row>
    <row r="243" spans="1:20" s="2" customFormat="1" ht="15" customHeight="1">
      <c r="A243" s="16"/>
      <c r="B243" s="16"/>
      <c r="C243" s="17"/>
      <c r="D243" s="17"/>
      <c r="E243" s="66"/>
      <c r="F243" s="17"/>
      <c r="G243" s="17"/>
      <c r="H243" s="17"/>
      <c r="I243" s="17"/>
      <c r="J243" s="18"/>
      <c r="K243" s="18"/>
      <c r="L243" s="18"/>
      <c r="M243" s="18"/>
      <c r="N243" s="18"/>
      <c r="O243" s="17"/>
      <c r="P243" s="17"/>
      <c r="Q243" s="17"/>
      <c r="R243" s="17"/>
      <c r="S243" s="17"/>
      <c r="T243" s="17"/>
    </row>
    <row r="244" spans="1:20" s="2" customFormat="1" ht="15" customHeight="1">
      <c r="A244" s="16"/>
      <c r="B244" s="16"/>
      <c r="C244" s="17"/>
      <c r="D244" s="17"/>
      <c r="E244" s="66"/>
      <c r="F244" s="17"/>
      <c r="G244" s="17"/>
      <c r="H244" s="17"/>
      <c r="I244" s="17"/>
      <c r="J244" s="18"/>
      <c r="K244" s="18"/>
      <c r="L244" s="18"/>
      <c r="M244" s="18"/>
      <c r="N244" s="18"/>
      <c r="O244" s="17"/>
      <c r="P244" s="17"/>
      <c r="Q244" s="17"/>
      <c r="R244" s="17"/>
      <c r="S244" s="17"/>
      <c r="T244" s="17"/>
    </row>
    <row r="245" spans="1:20" s="2" customFormat="1" ht="15" customHeight="1">
      <c r="A245" s="16"/>
      <c r="B245" s="16"/>
      <c r="C245" s="17"/>
      <c r="D245" s="17"/>
      <c r="E245" s="66"/>
      <c r="F245" s="17"/>
      <c r="G245" s="17"/>
      <c r="H245" s="17"/>
      <c r="I245" s="17"/>
      <c r="J245" s="18"/>
      <c r="K245" s="18"/>
      <c r="L245" s="18"/>
      <c r="M245" s="18"/>
      <c r="N245" s="18"/>
      <c r="O245" s="17"/>
      <c r="P245" s="17"/>
      <c r="Q245" s="17"/>
      <c r="R245" s="17"/>
      <c r="S245" s="17"/>
      <c r="T245" s="17"/>
    </row>
    <row r="246" spans="1:20" s="2" customFormat="1" ht="15" customHeight="1">
      <c r="A246" s="16"/>
      <c r="B246" s="16"/>
      <c r="C246" s="17"/>
      <c r="D246" s="17"/>
      <c r="E246" s="66"/>
      <c r="F246" s="17"/>
      <c r="G246" s="17"/>
      <c r="H246" s="17"/>
      <c r="I246" s="17"/>
      <c r="J246" s="18"/>
      <c r="K246" s="18"/>
      <c r="L246" s="18"/>
      <c r="M246" s="18"/>
      <c r="N246" s="18"/>
      <c r="O246" s="17"/>
      <c r="P246" s="17"/>
      <c r="Q246" s="17"/>
      <c r="R246" s="17"/>
      <c r="S246" s="17"/>
      <c r="T246" s="17"/>
    </row>
    <row r="247" spans="1:20" s="2" customFormat="1" ht="15" customHeight="1">
      <c r="A247" s="16"/>
      <c r="B247" s="16"/>
      <c r="C247" s="17"/>
      <c r="D247" s="17"/>
      <c r="E247" s="66"/>
      <c r="F247" s="17"/>
      <c r="G247" s="17"/>
      <c r="H247" s="17"/>
      <c r="I247" s="17"/>
      <c r="J247" s="18"/>
      <c r="K247" s="18"/>
      <c r="L247" s="18"/>
      <c r="M247" s="18"/>
      <c r="N247" s="18"/>
      <c r="O247" s="17"/>
      <c r="P247" s="17"/>
      <c r="Q247" s="17"/>
      <c r="R247" s="17"/>
      <c r="S247" s="17"/>
      <c r="T247" s="17"/>
    </row>
    <row r="248" spans="1:20" s="2" customFormat="1" ht="15" customHeight="1">
      <c r="A248" s="16"/>
      <c r="B248" s="16"/>
      <c r="C248" s="17"/>
      <c r="D248" s="17"/>
      <c r="E248" s="66"/>
      <c r="F248" s="17"/>
      <c r="G248" s="17"/>
      <c r="H248" s="17"/>
      <c r="I248" s="17"/>
      <c r="J248" s="18"/>
      <c r="K248" s="18"/>
      <c r="L248" s="18"/>
      <c r="M248" s="18"/>
      <c r="N248" s="18"/>
      <c r="O248" s="17"/>
      <c r="P248" s="17"/>
      <c r="Q248" s="17"/>
      <c r="R248" s="17"/>
      <c r="S248" s="17"/>
      <c r="T248" s="17"/>
    </row>
    <row r="249" spans="1:20" s="2" customFormat="1" ht="15" customHeight="1">
      <c r="A249" s="16"/>
      <c r="B249" s="16"/>
      <c r="C249" s="17"/>
      <c r="D249" s="17"/>
      <c r="E249" s="66"/>
      <c r="F249" s="17"/>
      <c r="G249" s="17"/>
      <c r="H249" s="17"/>
      <c r="I249" s="17"/>
      <c r="J249" s="18"/>
      <c r="K249" s="18"/>
      <c r="L249" s="18"/>
      <c r="M249" s="18"/>
      <c r="N249" s="18"/>
      <c r="O249" s="17"/>
      <c r="P249" s="17"/>
      <c r="Q249" s="17"/>
      <c r="R249" s="17"/>
      <c r="S249" s="17"/>
      <c r="T249" s="17"/>
    </row>
    <row r="250" spans="1:20" s="2" customFormat="1" ht="15" customHeight="1">
      <c r="A250" s="16"/>
      <c r="B250" s="16"/>
      <c r="C250" s="17"/>
      <c r="D250" s="17"/>
      <c r="E250" s="66"/>
      <c r="F250" s="17"/>
      <c r="G250" s="17"/>
      <c r="H250" s="17"/>
      <c r="I250" s="17"/>
      <c r="J250" s="18"/>
      <c r="K250" s="18"/>
      <c r="L250" s="18"/>
      <c r="M250" s="18"/>
      <c r="N250" s="18"/>
      <c r="O250" s="17"/>
      <c r="P250" s="17"/>
      <c r="Q250" s="17"/>
      <c r="R250" s="17"/>
      <c r="S250" s="17"/>
      <c r="T250" s="17"/>
    </row>
    <row r="251" spans="1:20" s="2" customFormat="1" ht="15" customHeight="1">
      <c r="A251" s="16"/>
      <c r="B251" s="16"/>
      <c r="C251" s="17"/>
      <c r="D251" s="17"/>
      <c r="E251" s="66"/>
      <c r="F251" s="17"/>
      <c r="G251" s="17"/>
      <c r="H251" s="17"/>
      <c r="I251" s="17"/>
      <c r="J251" s="18"/>
      <c r="K251" s="18"/>
      <c r="L251" s="18"/>
      <c r="M251" s="18"/>
      <c r="N251" s="18"/>
      <c r="O251" s="17"/>
      <c r="P251" s="17"/>
      <c r="Q251" s="17"/>
      <c r="R251" s="17"/>
      <c r="S251" s="17"/>
      <c r="T251" s="17"/>
    </row>
    <row r="252" spans="1:20" s="2" customFormat="1" ht="15" customHeight="1">
      <c r="A252" s="16"/>
      <c r="B252" s="16"/>
      <c r="C252" s="17"/>
      <c r="D252" s="17"/>
      <c r="E252" s="66"/>
      <c r="F252" s="17"/>
      <c r="G252" s="17"/>
      <c r="H252" s="17"/>
      <c r="I252" s="17"/>
      <c r="J252" s="18"/>
      <c r="K252" s="18"/>
      <c r="L252" s="18"/>
      <c r="M252" s="18"/>
      <c r="N252" s="18"/>
      <c r="O252" s="17"/>
      <c r="P252" s="17"/>
      <c r="Q252" s="17"/>
      <c r="R252" s="17"/>
      <c r="S252" s="17"/>
      <c r="T252" s="17"/>
    </row>
    <row r="253" spans="1:20" s="2" customFormat="1" ht="15" customHeight="1">
      <c r="A253" s="16"/>
      <c r="B253" s="16"/>
      <c r="C253" s="17"/>
      <c r="D253" s="17"/>
      <c r="E253" s="66"/>
      <c r="F253" s="17"/>
      <c r="G253" s="17"/>
      <c r="H253" s="17"/>
      <c r="I253" s="17"/>
      <c r="J253" s="18"/>
      <c r="K253" s="18"/>
      <c r="L253" s="18"/>
      <c r="M253" s="18"/>
      <c r="N253" s="18"/>
      <c r="O253" s="17"/>
      <c r="P253" s="17"/>
      <c r="Q253" s="17"/>
      <c r="R253" s="17"/>
      <c r="S253" s="17"/>
      <c r="T253" s="17"/>
    </row>
    <row r="254" spans="1:20" s="2" customFormat="1" ht="15" customHeight="1">
      <c r="A254" s="16"/>
      <c r="B254" s="16"/>
      <c r="C254" s="17"/>
      <c r="D254" s="17"/>
      <c r="E254" s="66"/>
      <c r="F254" s="17"/>
      <c r="G254" s="17"/>
      <c r="H254" s="17"/>
      <c r="I254" s="17"/>
      <c r="J254" s="18"/>
      <c r="K254" s="18"/>
      <c r="L254" s="18"/>
      <c r="M254" s="18"/>
      <c r="N254" s="18"/>
      <c r="O254" s="17"/>
      <c r="P254" s="17"/>
      <c r="Q254" s="17"/>
      <c r="R254" s="17"/>
      <c r="S254" s="17"/>
      <c r="T254" s="17"/>
    </row>
    <row r="255" spans="1:20" s="2" customFormat="1" ht="15" customHeight="1">
      <c r="A255" s="16"/>
      <c r="B255" s="16"/>
      <c r="C255" s="17"/>
      <c r="D255" s="17"/>
      <c r="E255" s="66"/>
      <c r="F255" s="17"/>
      <c r="G255" s="17"/>
      <c r="H255" s="17"/>
      <c r="I255" s="17"/>
      <c r="J255" s="18"/>
      <c r="K255" s="18"/>
      <c r="L255" s="18"/>
      <c r="M255" s="18"/>
      <c r="N255" s="18"/>
      <c r="O255" s="17"/>
      <c r="P255" s="17"/>
      <c r="Q255" s="17"/>
      <c r="R255" s="17"/>
      <c r="S255" s="17"/>
      <c r="T255" s="17"/>
    </row>
    <row r="256" spans="1:20" s="2" customFormat="1" ht="15" customHeight="1">
      <c r="A256" s="16"/>
      <c r="B256" s="16"/>
      <c r="C256" s="17"/>
      <c r="D256" s="17"/>
      <c r="E256" s="66"/>
      <c r="F256" s="17"/>
      <c r="G256" s="17"/>
      <c r="H256" s="17"/>
      <c r="I256" s="17"/>
      <c r="J256" s="18"/>
      <c r="K256" s="18"/>
      <c r="L256" s="18"/>
      <c r="M256" s="18"/>
      <c r="N256" s="18"/>
      <c r="O256" s="17"/>
      <c r="P256" s="17"/>
      <c r="Q256" s="17"/>
      <c r="R256" s="17"/>
      <c r="S256" s="17"/>
      <c r="T256" s="17"/>
    </row>
    <row r="257" spans="1:20" s="2" customFormat="1" ht="15" customHeight="1">
      <c r="A257" s="16"/>
      <c r="B257" s="16"/>
      <c r="C257" s="17"/>
      <c r="D257" s="17"/>
      <c r="E257" s="66"/>
      <c r="F257" s="17"/>
      <c r="G257" s="17"/>
      <c r="H257" s="17"/>
      <c r="I257" s="17"/>
      <c r="J257" s="18"/>
      <c r="K257" s="18"/>
      <c r="L257" s="18"/>
      <c r="M257" s="18"/>
      <c r="N257" s="18"/>
      <c r="O257" s="17"/>
      <c r="P257" s="17"/>
      <c r="Q257" s="17"/>
      <c r="R257" s="17"/>
      <c r="S257" s="17"/>
      <c r="T257" s="17"/>
    </row>
    <row r="258" spans="1:20" s="2" customFormat="1" ht="15" customHeight="1">
      <c r="A258" s="16"/>
      <c r="B258" s="16"/>
      <c r="C258" s="17"/>
      <c r="D258" s="17"/>
      <c r="E258" s="66"/>
      <c r="F258" s="17"/>
      <c r="G258" s="17"/>
      <c r="H258" s="17"/>
      <c r="I258" s="17"/>
      <c r="J258" s="18"/>
      <c r="K258" s="18"/>
      <c r="L258" s="18"/>
      <c r="M258" s="18"/>
      <c r="N258" s="18"/>
      <c r="O258" s="17"/>
      <c r="P258" s="17"/>
      <c r="Q258" s="17"/>
      <c r="R258" s="17"/>
      <c r="S258" s="17"/>
      <c r="T258" s="17"/>
    </row>
    <row r="259" spans="1:20" s="2" customFormat="1" ht="15" customHeight="1">
      <c r="A259" s="16"/>
      <c r="B259" s="16"/>
      <c r="C259" s="17"/>
      <c r="D259" s="17"/>
      <c r="E259" s="66"/>
      <c r="F259" s="17"/>
      <c r="G259" s="17"/>
      <c r="H259" s="17"/>
      <c r="I259" s="17"/>
      <c r="J259" s="18"/>
      <c r="K259" s="18"/>
      <c r="L259" s="18"/>
      <c r="M259" s="18"/>
      <c r="N259" s="18"/>
      <c r="O259" s="17"/>
      <c r="P259" s="17"/>
      <c r="Q259" s="17"/>
      <c r="R259" s="17"/>
      <c r="S259" s="17"/>
      <c r="T259" s="17"/>
    </row>
    <row r="260" spans="1:20" s="2" customFormat="1" ht="15" customHeight="1">
      <c r="A260" s="16"/>
      <c r="B260" s="16"/>
      <c r="C260" s="17"/>
      <c r="D260" s="17"/>
      <c r="E260" s="66"/>
      <c r="F260" s="17"/>
      <c r="G260" s="17"/>
      <c r="H260" s="17"/>
      <c r="I260" s="17"/>
      <c r="J260" s="18"/>
      <c r="K260" s="18"/>
      <c r="L260" s="18"/>
      <c r="M260" s="18"/>
      <c r="N260" s="18"/>
      <c r="O260" s="17"/>
      <c r="P260" s="17"/>
      <c r="Q260" s="17"/>
      <c r="R260" s="17"/>
      <c r="S260" s="17"/>
      <c r="T260" s="17"/>
    </row>
    <row r="261" spans="1:20" s="2" customFormat="1" ht="15" customHeight="1">
      <c r="A261" s="16"/>
      <c r="B261" s="16"/>
      <c r="C261" s="17"/>
      <c r="D261" s="17"/>
      <c r="E261" s="66"/>
      <c r="F261" s="17"/>
      <c r="G261" s="17"/>
      <c r="H261" s="17"/>
      <c r="I261" s="17"/>
      <c r="J261" s="18"/>
      <c r="K261" s="18"/>
      <c r="L261" s="18"/>
      <c r="M261" s="18"/>
      <c r="N261" s="18"/>
      <c r="O261" s="17"/>
      <c r="P261" s="17"/>
      <c r="Q261" s="17"/>
      <c r="R261" s="17"/>
      <c r="S261" s="17"/>
      <c r="T261" s="17"/>
    </row>
    <row r="262" spans="1:20" s="2" customFormat="1" ht="15" customHeight="1">
      <c r="A262" s="16"/>
      <c r="B262" s="16"/>
      <c r="C262" s="17"/>
      <c r="D262" s="17"/>
      <c r="E262" s="66"/>
      <c r="F262" s="17"/>
      <c r="G262" s="17"/>
      <c r="H262" s="17"/>
      <c r="I262" s="17"/>
      <c r="J262" s="18"/>
      <c r="K262" s="18"/>
      <c r="L262" s="18"/>
      <c r="M262" s="18"/>
      <c r="N262" s="18"/>
      <c r="O262" s="17"/>
      <c r="P262" s="17"/>
      <c r="Q262" s="17"/>
      <c r="R262" s="17"/>
      <c r="S262" s="17"/>
      <c r="T262" s="17"/>
    </row>
    <row r="263" spans="1:20" s="2" customFormat="1" ht="15" customHeight="1">
      <c r="A263" s="16"/>
      <c r="B263" s="16"/>
      <c r="C263" s="17"/>
      <c r="D263" s="17"/>
      <c r="E263" s="66"/>
      <c r="F263" s="17"/>
      <c r="G263" s="17"/>
      <c r="H263" s="17"/>
      <c r="I263" s="17"/>
      <c r="J263" s="18"/>
      <c r="K263" s="18"/>
      <c r="L263" s="18"/>
      <c r="M263" s="18"/>
      <c r="N263" s="18"/>
      <c r="O263" s="17"/>
      <c r="P263" s="17"/>
      <c r="Q263" s="17"/>
      <c r="R263" s="17"/>
      <c r="S263" s="17"/>
      <c r="T263" s="17"/>
    </row>
    <row r="264" spans="1:20" s="2" customFormat="1" ht="15" customHeight="1">
      <c r="A264" s="16"/>
      <c r="B264" s="16"/>
      <c r="C264" s="17"/>
      <c r="D264" s="17"/>
      <c r="E264" s="66"/>
      <c r="F264" s="17"/>
      <c r="G264" s="17"/>
      <c r="H264" s="17"/>
      <c r="I264" s="17"/>
      <c r="J264" s="18"/>
      <c r="K264" s="18"/>
      <c r="L264" s="18"/>
      <c r="M264" s="18"/>
      <c r="N264" s="18"/>
      <c r="O264" s="17"/>
      <c r="P264" s="17"/>
      <c r="Q264" s="17"/>
      <c r="R264" s="17"/>
      <c r="S264" s="17"/>
      <c r="T264" s="17"/>
    </row>
    <row r="265" spans="1:20" s="2" customFormat="1" ht="15" customHeight="1">
      <c r="A265" s="16"/>
      <c r="B265" s="16"/>
      <c r="C265" s="17"/>
      <c r="D265" s="17"/>
      <c r="E265" s="66"/>
      <c r="F265" s="17"/>
      <c r="G265" s="17"/>
      <c r="H265" s="17"/>
      <c r="I265" s="17"/>
      <c r="J265" s="18"/>
      <c r="K265" s="18"/>
      <c r="L265" s="18"/>
      <c r="M265" s="18"/>
      <c r="N265" s="18"/>
      <c r="O265" s="17"/>
      <c r="P265" s="17"/>
      <c r="Q265" s="17"/>
      <c r="R265" s="17"/>
      <c r="S265" s="17"/>
      <c r="T265" s="17"/>
    </row>
    <row r="266" spans="1:20" s="2" customFormat="1" ht="15" customHeight="1">
      <c r="A266" s="16"/>
      <c r="B266" s="16"/>
      <c r="C266" s="17"/>
      <c r="D266" s="17"/>
      <c r="E266" s="66"/>
      <c r="F266" s="17"/>
      <c r="G266" s="17"/>
      <c r="H266" s="17"/>
      <c r="I266" s="17"/>
      <c r="J266" s="18"/>
      <c r="K266" s="18"/>
      <c r="L266" s="18"/>
      <c r="M266" s="18"/>
      <c r="N266" s="18"/>
      <c r="O266" s="17"/>
      <c r="P266" s="17"/>
      <c r="Q266" s="17"/>
      <c r="R266" s="17"/>
      <c r="S266" s="17"/>
      <c r="T266" s="17"/>
    </row>
    <row r="267" spans="1:20" s="2" customFormat="1" ht="15" customHeight="1">
      <c r="A267" s="16"/>
      <c r="B267" s="16"/>
      <c r="C267" s="17"/>
      <c r="D267" s="17"/>
      <c r="E267" s="66"/>
      <c r="F267" s="17"/>
      <c r="G267" s="17"/>
      <c r="H267" s="17"/>
      <c r="I267" s="17"/>
      <c r="J267" s="18"/>
      <c r="K267" s="18"/>
      <c r="L267" s="18"/>
      <c r="M267" s="18"/>
      <c r="N267" s="18"/>
      <c r="O267" s="17"/>
      <c r="P267" s="17"/>
      <c r="Q267" s="17"/>
      <c r="R267" s="17"/>
      <c r="S267" s="17"/>
      <c r="T267" s="17"/>
    </row>
    <row r="268" spans="1:20" s="2" customFormat="1" ht="15" customHeight="1">
      <c r="A268" s="16"/>
      <c r="B268" s="16"/>
      <c r="C268" s="17"/>
      <c r="D268" s="17"/>
      <c r="E268" s="66"/>
      <c r="F268" s="17"/>
      <c r="G268" s="17"/>
      <c r="H268" s="17"/>
      <c r="I268" s="17"/>
      <c r="J268" s="18"/>
      <c r="K268" s="18"/>
      <c r="L268" s="18"/>
      <c r="M268" s="18"/>
      <c r="N268" s="18"/>
      <c r="O268" s="17"/>
      <c r="P268" s="17"/>
      <c r="Q268" s="17"/>
      <c r="R268" s="17"/>
      <c r="S268" s="17"/>
      <c r="T268" s="17"/>
    </row>
    <row r="269" spans="1:20" s="2" customFormat="1" ht="15" customHeight="1">
      <c r="A269" s="16"/>
      <c r="B269" s="16"/>
      <c r="C269" s="17"/>
      <c r="D269" s="17"/>
      <c r="E269" s="66"/>
      <c r="F269" s="17"/>
      <c r="G269" s="17"/>
      <c r="H269" s="17"/>
      <c r="I269" s="17"/>
      <c r="J269" s="18"/>
      <c r="K269" s="18"/>
      <c r="L269" s="18"/>
      <c r="M269" s="18"/>
      <c r="N269" s="18"/>
      <c r="O269" s="17"/>
      <c r="P269" s="17"/>
      <c r="Q269" s="17"/>
      <c r="R269" s="17"/>
      <c r="S269" s="17"/>
      <c r="T269" s="17"/>
    </row>
    <row r="270" spans="1:20" s="2" customFormat="1" ht="15" customHeight="1">
      <c r="A270" s="16"/>
      <c r="B270" s="16"/>
      <c r="C270" s="17"/>
      <c r="D270" s="17"/>
      <c r="E270" s="66"/>
      <c r="F270" s="17"/>
      <c r="G270" s="17"/>
      <c r="H270" s="17"/>
      <c r="I270" s="17"/>
      <c r="J270" s="18"/>
      <c r="K270" s="18"/>
      <c r="L270" s="18"/>
      <c r="M270" s="18"/>
      <c r="N270" s="18"/>
      <c r="O270" s="17"/>
      <c r="P270" s="17"/>
      <c r="Q270" s="17"/>
      <c r="R270" s="17"/>
      <c r="S270" s="17"/>
      <c r="T270" s="17"/>
    </row>
    <row r="271" spans="1:20" s="2" customFormat="1" ht="15" customHeight="1">
      <c r="A271" s="16"/>
      <c r="B271" s="16"/>
      <c r="C271" s="17"/>
      <c r="D271" s="17"/>
      <c r="E271" s="66"/>
      <c r="F271" s="17"/>
      <c r="G271" s="17"/>
      <c r="H271" s="17"/>
      <c r="I271" s="17"/>
      <c r="J271" s="18"/>
      <c r="K271" s="18"/>
      <c r="L271" s="18"/>
      <c r="M271" s="18"/>
      <c r="N271" s="18"/>
      <c r="O271" s="17"/>
      <c r="P271" s="17"/>
      <c r="Q271" s="17"/>
      <c r="R271" s="17"/>
      <c r="S271" s="17"/>
      <c r="T271" s="17"/>
    </row>
    <row r="272" spans="1:20" s="2" customFormat="1" ht="15" customHeight="1">
      <c r="A272" s="16"/>
      <c r="B272" s="16"/>
      <c r="C272" s="17"/>
      <c r="D272" s="17"/>
      <c r="E272" s="66"/>
      <c r="F272" s="17"/>
      <c r="G272" s="17"/>
      <c r="H272" s="17"/>
      <c r="I272" s="17"/>
      <c r="J272" s="18"/>
      <c r="K272" s="18"/>
      <c r="L272" s="18"/>
      <c r="M272" s="18"/>
      <c r="N272" s="18"/>
      <c r="O272" s="17"/>
      <c r="P272" s="17"/>
      <c r="Q272" s="17"/>
      <c r="R272" s="17"/>
      <c r="S272" s="17"/>
      <c r="T272" s="17"/>
    </row>
    <row r="273" spans="1:20" s="2" customFormat="1">
      <c r="A273" s="16"/>
      <c r="B273" s="16"/>
      <c r="C273" s="17"/>
      <c r="D273" s="17"/>
      <c r="E273" s="66"/>
      <c r="F273" s="17"/>
      <c r="G273" s="17"/>
      <c r="H273" s="17"/>
      <c r="I273" s="17"/>
      <c r="J273" s="18"/>
      <c r="K273" s="18"/>
      <c r="L273" s="18"/>
      <c r="M273" s="18"/>
      <c r="N273" s="18"/>
      <c r="O273" s="17"/>
      <c r="P273" s="17"/>
      <c r="Q273" s="17"/>
      <c r="R273" s="17"/>
      <c r="S273" s="17"/>
      <c r="T273" s="17"/>
    </row>
    <row r="274" spans="1:20" s="2" customFormat="1">
      <c r="A274" s="16"/>
      <c r="B274" s="16"/>
      <c r="C274" s="17"/>
      <c r="D274" s="17"/>
      <c r="E274" s="66"/>
      <c r="F274" s="17"/>
      <c r="G274" s="17"/>
      <c r="H274" s="17"/>
      <c r="I274" s="17"/>
      <c r="J274" s="18"/>
      <c r="K274" s="18"/>
      <c r="L274" s="18"/>
      <c r="M274" s="18"/>
      <c r="N274" s="18"/>
      <c r="O274" s="17"/>
      <c r="P274" s="17"/>
      <c r="Q274" s="17"/>
      <c r="R274" s="17"/>
      <c r="S274" s="17"/>
      <c r="T274" s="17"/>
    </row>
    <row r="275" spans="1:20" s="2" customFormat="1">
      <c r="A275" s="16"/>
      <c r="B275" s="16"/>
      <c r="C275" s="17"/>
      <c r="D275" s="17"/>
      <c r="E275" s="66"/>
      <c r="F275" s="17"/>
      <c r="G275" s="17"/>
      <c r="H275" s="17"/>
      <c r="I275" s="17"/>
      <c r="J275" s="18"/>
      <c r="K275" s="18"/>
      <c r="L275" s="18"/>
      <c r="M275" s="18"/>
      <c r="N275" s="18"/>
      <c r="O275" s="17"/>
      <c r="P275" s="17"/>
      <c r="Q275" s="17"/>
      <c r="R275" s="17"/>
      <c r="S275" s="17"/>
      <c r="T275" s="17"/>
    </row>
    <row r="276" spans="1:20" s="2" customFormat="1">
      <c r="A276" s="16"/>
      <c r="B276" s="16"/>
      <c r="C276" s="17"/>
      <c r="D276" s="17"/>
      <c r="E276" s="66"/>
      <c r="F276" s="17"/>
      <c r="G276" s="17"/>
      <c r="H276" s="17"/>
      <c r="I276" s="17"/>
      <c r="J276" s="18"/>
      <c r="K276" s="18"/>
      <c r="L276" s="18"/>
      <c r="M276" s="18"/>
      <c r="N276" s="18"/>
      <c r="O276" s="17"/>
      <c r="P276" s="17"/>
      <c r="Q276" s="17"/>
      <c r="R276" s="17"/>
      <c r="S276" s="17"/>
      <c r="T276" s="17"/>
    </row>
    <row r="277" spans="1:20" s="2" customFormat="1">
      <c r="A277" s="16"/>
      <c r="B277" s="16"/>
      <c r="C277" s="17"/>
      <c r="D277" s="17"/>
      <c r="E277" s="66"/>
      <c r="F277" s="17"/>
      <c r="G277" s="17"/>
      <c r="H277" s="17"/>
      <c r="I277" s="17"/>
      <c r="J277" s="18"/>
      <c r="K277" s="18"/>
      <c r="L277" s="18"/>
      <c r="M277" s="18"/>
      <c r="N277" s="18"/>
      <c r="O277" s="17"/>
      <c r="P277" s="17"/>
      <c r="Q277" s="17"/>
      <c r="R277" s="17"/>
      <c r="S277" s="17"/>
      <c r="T277" s="17"/>
    </row>
    <row r="278" spans="1:20" s="2" customFormat="1">
      <c r="A278" s="16"/>
      <c r="B278" s="16"/>
      <c r="C278" s="17"/>
      <c r="D278" s="17"/>
      <c r="E278" s="66"/>
      <c r="F278" s="17"/>
      <c r="G278" s="17"/>
      <c r="H278" s="17"/>
      <c r="I278" s="17"/>
      <c r="J278" s="18"/>
      <c r="K278" s="18"/>
      <c r="L278" s="18"/>
      <c r="M278" s="18"/>
      <c r="N278" s="18"/>
      <c r="O278" s="17"/>
      <c r="P278" s="17"/>
      <c r="Q278" s="17"/>
      <c r="R278" s="17"/>
      <c r="S278" s="17"/>
      <c r="T278" s="17"/>
    </row>
    <row r="279" spans="1:20" s="2" customFormat="1">
      <c r="A279" s="16"/>
      <c r="B279" s="16"/>
      <c r="C279" s="17"/>
      <c r="D279" s="17"/>
      <c r="E279" s="66"/>
      <c r="F279" s="17"/>
      <c r="G279" s="17"/>
      <c r="H279" s="17"/>
      <c r="I279" s="17"/>
      <c r="J279" s="18"/>
      <c r="K279" s="18"/>
      <c r="L279" s="18"/>
      <c r="M279" s="18"/>
      <c r="N279" s="18"/>
      <c r="O279" s="17"/>
      <c r="P279" s="17"/>
      <c r="Q279" s="17"/>
      <c r="R279" s="17"/>
      <c r="S279" s="17"/>
      <c r="T279" s="17"/>
    </row>
    <row r="280" spans="1:20" s="2" customFormat="1">
      <c r="A280" s="16"/>
      <c r="B280" s="16"/>
      <c r="C280" s="17"/>
      <c r="D280" s="17"/>
      <c r="E280" s="66"/>
      <c r="F280" s="17"/>
      <c r="G280" s="17"/>
      <c r="H280" s="17"/>
      <c r="I280" s="17"/>
      <c r="J280" s="18"/>
      <c r="K280" s="18"/>
      <c r="L280" s="18"/>
      <c r="M280" s="18"/>
      <c r="N280" s="18"/>
      <c r="O280" s="17"/>
      <c r="P280" s="17"/>
      <c r="Q280" s="17"/>
      <c r="R280" s="17"/>
      <c r="S280" s="17"/>
      <c r="T280" s="17"/>
    </row>
    <row r="281" spans="1:20" s="2" customFormat="1">
      <c r="A281" s="16"/>
      <c r="B281" s="16"/>
      <c r="C281" s="17"/>
      <c r="D281" s="17"/>
      <c r="E281" s="66"/>
      <c r="F281" s="17"/>
      <c r="G281" s="17"/>
      <c r="H281" s="17"/>
      <c r="I281" s="17"/>
      <c r="J281" s="18"/>
      <c r="K281" s="18"/>
      <c r="L281" s="18"/>
      <c r="M281" s="18"/>
      <c r="N281" s="18"/>
      <c r="O281" s="17"/>
      <c r="P281" s="17"/>
      <c r="Q281" s="17"/>
      <c r="R281" s="17"/>
      <c r="S281" s="17"/>
      <c r="T281" s="17"/>
    </row>
    <row r="282" spans="1:20" s="2" customFormat="1" ht="15" customHeight="1">
      <c r="A282" s="16"/>
      <c r="B282" s="16"/>
      <c r="C282" s="17"/>
      <c r="D282" s="17"/>
      <c r="E282" s="66"/>
      <c r="F282" s="17"/>
      <c r="G282" s="17"/>
      <c r="H282" s="17"/>
      <c r="I282" s="17"/>
      <c r="J282" s="18"/>
      <c r="K282" s="18"/>
      <c r="L282" s="18"/>
      <c r="M282" s="18"/>
      <c r="N282" s="18"/>
      <c r="O282" s="17"/>
      <c r="P282" s="17"/>
      <c r="Q282" s="17"/>
      <c r="R282" s="17"/>
      <c r="S282" s="17"/>
      <c r="T282" s="17"/>
    </row>
    <row r="283" spans="1:20" s="2" customFormat="1" ht="15" customHeight="1">
      <c r="A283" s="16"/>
      <c r="B283" s="16"/>
      <c r="C283" s="17"/>
      <c r="D283" s="17"/>
      <c r="E283" s="66"/>
      <c r="F283" s="17"/>
      <c r="G283" s="17"/>
      <c r="H283" s="17"/>
      <c r="I283" s="17"/>
      <c r="J283" s="18"/>
      <c r="K283" s="18"/>
      <c r="L283" s="18"/>
      <c r="M283" s="18"/>
      <c r="N283" s="18"/>
      <c r="O283" s="17"/>
      <c r="P283" s="17"/>
      <c r="Q283" s="17"/>
      <c r="R283" s="17"/>
      <c r="S283" s="17"/>
      <c r="T283" s="17"/>
    </row>
    <row r="284" spans="1:20" s="2" customFormat="1">
      <c r="A284" s="16"/>
      <c r="B284" s="16"/>
      <c r="C284" s="17"/>
      <c r="D284" s="17"/>
      <c r="E284" s="66"/>
      <c r="F284" s="17"/>
      <c r="G284" s="17"/>
      <c r="H284" s="17"/>
      <c r="I284" s="17"/>
      <c r="J284" s="18"/>
      <c r="K284" s="18"/>
      <c r="L284" s="18"/>
      <c r="M284" s="18"/>
      <c r="N284" s="18"/>
      <c r="O284" s="17"/>
      <c r="P284" s="17"/>
      <c r="Q284" s="17"/>
      <c r="R284" s="17"/>
      <c r="S284" s="17"/>
      <c r="T284" s="17"/>
    </row>
    <row r="285" spans="1:20" s="2" customFormat="1">
      <c r="A285" s="16"/>
      <c r="B285" s="16"/>
      <c r="C285" s="17"/>
      <c r="D285" s="17"/>
      <c r="E285" s="66"/>
      <c r="F285" s="17"/>
      <c r="G285" s="17"/>
      <c r="H285" s="17"/>
      <c r="I285" s="17"/>
      <c r="J285" s="18"/>
      <c r="K285" s="18"/>
      <c r="L285" s="18"/>
      <c r="M285" s="18"/>
      <c r="N285" s="18"/>
      <c r="O285" s="17"/>
      <c r="P285" s="17"/>
      <c r="Q285" s="17"/>
      <c r="R285" s="17"/>
      <c r="S285" s="17"/>
      <c r="T285" s="17"/>
    </row>
    <row r="286" spans="1:20" s="2" customFormat="1">
      <c r="A286" s="16"/>
      <c r="B286" s="16"/>
      <c r="C286" s="17"/>
      <c r="D286" s="17"/>
      <c r="E286" s="66"/>
      <c r="F286" s="17"/>
      <c r="G286" s="17"/>
      <c r="H286" s="17"/>
      <c r="I286" s="17"/>
      <c r="J286" s="18"/>
      <c r="K286" s="18"/>
      <c r="L286" s="18"/>
      <c r="M286" s="18"/>
      <c r="N286" s="18"/>
      <c r="O286" s="17"/>
      <c r="P286" s="17"/>
      <c r="Q286" s="17"/>
      <c r="R286" s="17"/>
      <c r="S286" s="17"/>
      <c r="T286" s="17"/>
    </row>
    <row r="287" spans="1:20" s="2" customFormat="1">
      <c r="A287" s="16"/>
      <c r="B287" s="16"/>
      <c r="C287" s="17"/>
      <c r="D287" s="17"/>
      <c r="E287" s="66"/>
      <c r="F287" s="17"/>
      <c r="G287" s="17"/>
      <c r="H287" s="17"/>
      <c r="I287" s="17"/>
      <c r="J287" s="18"/>
      <c r="K287" s="18"/>
      <c r="L287" s="18"/>
      <c r="M287" s="18"/>
      <c r="N287" s="18"/>
      <c r="O287" s="17"/>
      <c r="P287" s="17"/>
      <c r="Q287" s="17"/>
      <c r="R287" s="17"/>
      <c r="S287" s="17"/>
      <c r="T287" s="17"/>
    </row>
    <row r="288" spans="1:20" s="2" customFormat="1">
      <c r="A288" s="16"/>
      <c r="B288" s="16"/>
      <c r="C288" s="17"/>
      <c r="D288" s="17"/>
      <c r="E288" s="66"/>
      <c r="F288" s="17"/>
      <c r="G288" s="17"/>
      <c r="H288" s="17"/>
      <c r="I288" s="17"/>
      <c r="J288" s="18"/>
      <c r="K288" s="18"/>
      <c r="L288" s="18"/>
      <c r="M288" s="18"/>
      <c r="N288" s="18"/>
      <c r="O288" s="17"/>
      <c r="P288" s="17"/>
      <c r="Q288" s="17"/>
      <c r="R288" s="17"/>
      <c r="S288" s="17"/>
      <c r="T288" s="17"/>
    </row>
    <row r="289" spans="1:20" s="2" customFormat="1" ht="15" customHeight="1">
      <c r="A289" s="16"/>
      <c r="B289" s="16"/>
      <c r="C289" s="17"/>
      <c r="D289" s="17"/>
      <c r="E289" s="66"/>
      <c r="F289" s="17"/>
      <c r="G289" s="17"/>
      <c r="H289" s="17"/>
      <c r="I289" s="17"/>
      <c r="J289" s="18"/>
      <c r="K289" s="18"/>
      <c r="L289" s="18"/>
      <c r="M289" s="18"/>
      <c r="N289" s="18"/>
      <c r="O289" s="17"/>
      <c r="P289" s="17"/>
      <c r="Q289" s="17"/>
      <c r="R289" s="17"/>
      <c r="S289" s="17"/>
      <c r="T289" s="17"/>
    </row>
    <row r="290" spans="1:20" s="2" customFormat="1" ht="15" customHeight="1">
      <c r="A290" s="16"/>
      <c r="B290" s="16"/>
      <c r="C290" s="17"/>
      <c r="D290" s="17"/>
      <c r="E290" s="66"/>
      <c r="F290" s="17"/>
      <c r="G290" s="17"/>
      <c r="H290" s="17"/>
      <c r="I290" s="17"/>
      <c r="J290" s="18"/>
      <c r="K290" s="18"/>
      <c r="L290" s="18"/>
      <c r="M290" s="18"/>
      <c r="N290" s="18"/>
      <c r="O290" s="17"/>
      <c r="P290" s="17"/>
      <c r="Q290" s="17"/>
      <c r="R290" s="17"/>
      <c r="S290" s="17"/>
      <c r="T290" s="17"/>
    </row>
    <row r="291" spans="1:20" s="2" customFormat="1" ht="15" customHeight="1">
      <c r="A291" s="16"/>
      <c r="B291" s="16"/>
      <c r="C291" s="17"/>
      <c r="D291" s="17"/>
      <c r="E291" s="66"/>
      <c r="F291" s="17"/>
      <c r="G291" s="17"/>
      <c r="H291" s="17"/>
      <c r="I291" s="17"/>
      <c r="J291" s="18"/>
      <c r="K291" s="18"/>
      <c r="L291" s="18"/>
      <c r="M291" s="18"/>
      <c r="N291" s="18"/>
      <c r="O291" s="17"/>
      <c r="P291" s="17"/>
      <c r="Q291" s="17"/>
      <c r="R291" s="17"/>
      <c r="S291" s="17"/>
      <c r="T291" s="17"/>
    </row>
    <row r="292" spans="1:20" s="2" customFormat="1" ht="15" customHeight="1">
      <c r="A292" s="16"/>
      <c r="B292" s="16"/>
      <c r="C292" s="17"/>
      <c r="D292" s="17"/>
      <c r="E292" s="66"/>
      <c r="F292" s="17"/>
      <c r="G292" s="17"/>
      <c r="H292" s="17"/>
      <c r="I292" s="17"/>
      <c r="J292" s="18"/>
      <c r="K292" s="18"/>
      <c r="L292" s="18"/>
      <c r="M292" s="18"/>
      <c r="N292" s="18"/>
      <c r="O292" s="17"/>
      <c r="P292" s="17"/>
      <c r="Q292" s="17"/>
      <c r="R292" s="17"/>
      <c r="S292" s="17"/>
      <c r="T292" s="17"/>
    </row>
    <row r="293" spans="1:20" s="2" customFormat="1" ht="15" customHeight="1">
      <c r="A293" s="16"/>
      <c r="B293" s="16"/>
      <c r="C293" s="17"/>
      <c r="D293" s="17"/>
      <c r="E293" s="66"/>
      <c r="F293" s="17"/>
      <c r="G293" s="17"/>
      <c r="H293" s="17"/>
      <c r="I293" s="17"/>
      <c r="J293" s="18"/>
      <c r="K293" s="18"/>
      <c r="L293" s="18"/>
      <c r="M293" s="18"/>
      <c r="N293" s="18"/>
      <c r="O293" s="17"/>
      <c r="P293" s="17"/>
      <c r="Q293" s="17"/>
      <c r="R293" s="17"/>
      <c r="S293" s="17"/>
      <c r="T293" s="17"/>
    </row>
    <row r="294" spans="1:20" s="2" customFormat="1" ht="15" customHeight="1">
      <c r="A294" s="16"/>
      <c r="B294" s="16"/>
      <c r="C294" s="17"/>
      <c r="D294" s="17"/>
      <c r="E294" s="66"/>
      <c r="F294" s="17"/>
      <c r="G294" s="17"/>
      <c r="H294" s="17"/>
      <c r="I294" s="17"/>
      <c r="J294" s="18"/>
      <c r="K294" s="18"/>
      <c r="L294" s="18"/>
      <c r="M294" s="18"/>
      <c r="N294" s="18"/>
      <c r="O294" s="17"/>
      <c r="P294" s="17"/>
      <c r="Q294" s="17"/>
      <c r="R294" s="17"/>
      <c r="S294" s="17"/>
      <c r="T294" s="17"/>
    </row>
    <row r="295" spans="1:20" s="2" customFormat="1" ht="15" customHeight="1">
      <c r="A295" s="16"/>
      <c r="B295" s="16"/>
      <c r="C295" s="17"/>
      <c r="D295" s="17"/>
      <c r="E295" s="66"/>
      <c r="F295" s="17"/>
      <c r="G295" s="17"/>
      <c r="H295" s="17"/>
      <c r="I295" s="17"/>
      <c r="J295" s="18"/>
      <c r="K295" s="18"/>
      <c r="L295" s="18"/>
      <c r="M295" s="18"/>
      <c r="N295" s="18"/>
      <c r="O295" s="17"/>
      <c r="P295" s="17"/>
      <c r="Q295" s="17"/>
      <c r="R295" s="17"/>
      <c r="S295" s="17"/>
      <c r="T295" s="17"/>
    </row>
    <row r="296" spans="1:20" s="2" customFormat="1" ht="15" customHeight="1">
      <c r="A296" s="16"/>
      <c r="B296" s="16"/>
      <c r="C296" s="17"/>
      <c r="D296" s="17"/>
      <c r="E296" s="66"/>
      <c r="F296" s="17"/>
      <c r="G296" s="17"/>
      <c r="H296" s="17"/>
      <c r="I296" s="17"/>
      <c r="J296" s="18"/>
      <c r="K296" s="18"/>
      <c r="L296" s="18"/>
      <c r="M296" s="18"/>
      <c r="N296" s="18"/>
      <c r="O296" s="17"/>
      <c r="P296" s="17"/>
      <c r="Q296" s="17"/>
      <c r="R296" s="17"/>
      <c r="S296" s="17"/>
      <c r="T296" s="17"/>
    </row>
    <row r="297" spans="1:20" s="2" customFormat="1" ht="15" customHeight="1">
      <c r="A297" s="16"/>
      <c r="B297" s="16"/>
      <c r="C297" s="17"/>
      <c r="D297" s="17"/>
      <c r="E297" s="66"/>
      <c r="F297" s="17"/>
      <c r="G297" s="17"/>
      <c r="H297" s="17"/>
      <c r="I297" s="17"/>
      <c r="J297" s="18"/>
      <c r="K297" s="18"/>
      <c r="L297" s="18"/>
      <c r="M297" s="18"/>
      <c r="N297" s="18"/>
      <c r="O297" s="17"/>
      <c r="P297" s="17"/>
      <c r="Q297" s="17"/>
      <c r="R297" s="17"/>
      <c r="S297" s="17"/>
      <c r="T297" s="17"/>
    </row>
    <row r="298" spans="1:20" s="2" customFormat="1" ht="15" customHeight="1">
      <c r="A298" s="16"/>
      <c r="B298" s="16"/>
      <c r="C298" s="17"/>
      <c r="D298" s="17"/>
      <c r="E298" s="66"/>
      <c r="F298" s="17"/>
      <c r="G298" s="17"/>
      <c r="H298" s="17"/>
      <c r="I298" s="17"/>
      <c r="J298" s="18"/>
      <c r="K298" s="18"/>
      <c r="L298" s="18"/>
      <c r="M298" s="18"/>
      <c r="N298" s="18"/>
      <c r="O298" s="17"/>
      <c r="P298" s="17"/>
      <c r="Q298" s="17"/>
      <c r="R298" s="17"/>
      <c r="S298" s="17"/>
      <c r="T298" s="17"/>
    </row>
    <row r="299" spans="1:20" s="2" customFormat="1" ht="15" customHeight="1">
      <c r="A299" s="16"/>
      <c r="B299" s="16"/>
      <c r="C299" s="17"/>
      <c r="D299" s="17"/>
      <c r="E299" s="66"/>
      <c r="F299" s="17"/>
      <c r="G299" s="17"/>
      <c r="H299" s="17"/>
      <c r="I299" s="17"/>
      <c r="J299" s="18"/>
      <c r="K299" s="18"/>
      <c r="L299" s="18"/>
      <c r="M299" s="18"/>
      <c r="N299" s="18"/>
      <c r="O299" s="17"/>
      <c r="P299" s="17"/>
      <c r="Q299" s="17"/>
      <c r="R299" s="17"/>
      <c r="S299" s="17"/>
      <c r="T299" s="17"/>
    </row>
    <row r="300" spans="1:20" s="2" customFormat="1" ht="15" customHeight="1">
      <c r="A300" s="16"/>
      <c r="B300" s="16"/>
      <c r="C300" s="17"/>
      <c r="D300" s="17"/>
      <c r="E300" s="66"/>
      <c r="F300" s="17"/>
      <c r="G300" s="17"/>
      <c r="H300" s="17"/>
      <c r="I300" s="17"/>
      <c r="J300" s="18"/>
      <c r="K300" s="18"/>
      <c r="L300" s="18"/>
      <c r="M300" s="18"/>
      <c r="N300" s="18"/>
      <c r="O300" s="17"/>
      <c r="P300" s="17"/>
      <c r="Q300" s="17"/>
      <c r="R300" s="17"/>
      <c r="S300" s="17"/>
      <c r="T300" s="17"/>
    </row>
    <row r="301" spans="1:20" s="2" customFormat="1" ht="15" customHeight="1">
      <c r="A301" s="16"/>
      <c r="B301" s="16"/>
      <c r="C301" s="17"/>
      <c r="D301" s="17"/>
      <c r="E301" s="66"/>
      <c r="F301" s="17"/>
      <c r="G301" s="17"/>
      <c r="H301" s="17"/>
      <c r="I301" s="17"/>
      <c r="J301" s="18"/>
      <c r="K301" s="18"/>
      <c r="L301" s="18"/>
      <c r="M301" s="18"/>
      <c r="N301" s="18"/>
      <c r="O301" s="17"/>
      <c r="P301" s="17"/>
      <c r="Q301" s="17"/>
      <c r="R301" s="17"/>
      <c r="S301" s="17"/>
      <c r="T301" s="17"/>
    </row>
    <row r="302" spans="1:20" s="2" customFormat="1" ht="15" customHeight="1">
      <c r="A302" s="16"/>
      <c r="B302" s="16"/>
      <c r="C302" s="17"/>
      <c r="D302" s="17"/>
      <c r="E302" s="66"/>
      <c r="F302" s="17"/>
      <c r="G302" s="17"/>
      <c r="H302" s="17"/>
      <c r="I302" s="17"/>
      <c r="J302" s="18"/>
      <c r="K302" s="18"/>
      <c r="L302" s="18"/>
      <c r="M302" s="18"/>
      <c r="N302" s="18"/>
      <c r="O302" s="17"/>
      <c r="P302" s="17"/>
      <c r="Q302" s="17"/>
      <c r="R302" s="17"/>
      <c r="S302" s="17"/>
      <c r="T302" s="17"/>
    </row>
    <row r="303" spans="1:20" s="2" customFormat="1" ht="15" customHeight="1">
      <c r="A303" s="16"/>
      <c r="B303" s="16"/>
      <c r="C303" s="17"/>
      <c r="D303" s="17"/>
      <c r="E303" s="66"/>
      <c r="F303" s="17"/>
      <c r="G303" s="17"/>
      <c r="H303" s="17"/>
      <c r="I303" s="17"/>
      <c r="J303" s="18"/>
      <c r="K303" s="18"/>
      <c r="L303" s="18"/>
      <c r="M303" s="18"/>
      <c r="N303" s="18"/>
      <c r="O303" s="17"/>
      <c r="P303" s="17"/>
      <c r="Q303" s="17"/>
      <c r="R303" s="17"/>
      <c r="S303" s="17"/>
      <c r="T303" s="17"/>
    </row>
    <row r="304" spans="1:20" s="2" customFormat="1" ht="15" customHeight="1">
      <c r="A304" s="16"/>
      <c r="B304" s="16"/>
      <c r="C304" s="17"/>
      <c r="D304" s="17"/>
      <c r="E304" s="66"/>
      <c r="F304" s="17"/>
      <c r="G304" s="17"/>
      <c r="H304" s="17"/>
      <c r="I304" s="17"/>
      <c r="J304" s="18"/>
      <c r="K304" s="18"/>
      <c r="L304" s="18"/>
      <c r="M304" s="18"/>
      <c r="N304" s="18"/>
      <c r="O304" s="17"/>
      <c r="P304" s="17"/>
      <c r="Q304" s="17"/>
      <c r="R304" s="17"/>
      <c r="S304" s="17"/>
      <c r="T304" s="17"/>
    </row>
    <row r="305" spans="1:20" s="2" customFormat="1" ht="15" customHeight="1">
      <c r="A305" s="16"/>
      <c r="B305" s="16"/>
      <c r="C305" s="17"/>
      <c r="D305" s="17"/>
      <c r="E305" s="66"/>
      <c r="F305" s="17"/>
      <c r="G305" s="17"/>
      <c r="H305" s="17"/>
      <c r="I305" s="17"/>
      <c r="J305" s="18"/>
      <c r="K305" s="18"/>
      <c r="L305" s="18"/>
      <c r="M305" s="18"/>
      <c r="N305" s="18"/>
      <c r="O305" s="17"/>
      <c r="P305" s="17"/>
      <c r="Q305" s="17"/>
      <c r="R305" s="17"/>
      <c r="S305" s="17"/>
      <c r="T305" s="17"/>
    </row>
    <row r="306" spans="1:20" s="2" customFormat="1" ht="15" customHeight="1">
      <c r="A306" s="16"/>
      <c r="B306" s="16"/>
      <c r="C306" s="17"/>
      <c r="D306" s="17"/>
      <c r="E306" s="66"/>
      <c r="F306" s="17"/>
      <c r="G306" s="17"/>
      <c r="H306" s="17"/>
      <c r="I306" s="17"/>
      <c r="J306" s="18"/>
      <c r="K306" s="18"/>
      <c r="L306" s="18"/>
      <c r="M306" s="18"/>
      <c r="N306" s="18"/>
      <c r="O306" s="17"/>
      <c r="P306" s="17"/>
      <c r="Q306" s="17"/>
      <c r="R306" s="17"/>
      <c r="S306" s="17"/>
      <c r="T306" s="17"/>
    </row>
    <row r="307" spans="1:20" s="2" customFormat="1" ht="15" customHeight="1">
      <c r="A307" s="16"/>
      <c r="B307" s="16"/>
      <c r="C307" s="17"/>
      <c r="D307" s="17"/>
      <c r="E307" s="66"/>
      <c r="F307" s="17"/>
      <c r="G307" s="17"/>
      <c r="H307" s="17"/>
      <c r="I307" s="17"/>
      <c r="J307" s="18"/>
      <c r="K307" s="18"/>
      <c r="L307" s="18"/>
      <c r="M307" s="18"/>
      <c r="N307" s="18"/>
      <c r="O307" s="17"/>
      <c r="P307" s="17"/>
      <c r="Q307" s="17"/>
      <c r="R307" s="17"/>
      <c r="S307" s="17"/>
      <c r="T307" s="17"/>
    </row>
    <row r="308" spans="1:20" s="2" customFormat="1" ht="15" customHeight="1">
      <c r="A308" s="16"/>
      <c r="B308" s="16"/>
      <c r="C308" s="17"/>
      <c r="D308" s="17"/>
      <c r="E308" s="66"/>
      <c r="F308" s="17"/>
      <c r="G308" s="17"/>
      <c r="H308" s="17"/>
      <c r="I308" s="17"/>
      <c r="J308" s="18"/>
      <c r="K308" s="18"/>
      <c r="L308" s="18"/>
      <c r="M308" s="18"/>
      <c r="N308" s="18"/>
      <c r="O308" s="17"/>
      <c r="P308" s="17"/>
      <c r="Q308" s="17"/>
      <c r="R308" s="17"/>
      <c r="S308" s="17"/>
      <c r="T308" s="17"/>
    </row>
    <row r="309" spans="1:20" s="2" customFormat="1" ht="15" customHeight="1">
      <c r="A309" s="16"/>
      <c r="B309" s="16"/>
      <c r="C309" s="17"/>
      <c r="D309" s="17"/>
      <c r="E309" s="66"/>
      <c r="F309" s="17"/>
      <c r="G309" s="17"/>
      <c r="H309" s="17"/>
      <c r="I309" s="17"/>
      <c r="J309" s="18"/>
      <c r="K309" s="18"/>
      <c r="L309" s="18"/>
      <c r="M309" s="18"/>
      <c r="N309" s="18"/>
      <c r="O309" s="17"/>
      <c r="P309" s="17"/>
      <c r="Q309" s="17"/>
      <c r="R309" s="17"/>
      <c r="S309" s="17"/>
      <c r="T309" s="17"/>
    </row>
    <row r="310" spans="1:20" s="2" customFormat="1" ht="15" customHeight="1">
      <c r="A310" s="16"/>
      <c r="B310" s="16"/>
      <c r="C310" s="17"/>
      <c r="D310" s="17"/>
      <c r="E310" s="66"/>
      <c r="F310" s="17"/>
      <c r="G310" s="17"/>
      <c r="H310" s="17"/>
      <c r="I310" s="17"/>
      <c r="J310" s="18"/>
      <c r="K310" s="18"/>
      <c r="L310" s="18"/>
      <c r="M310" s="18"/>
      <c r="N310" s="18"/>
      <c r="O310" s="17"/>
      <c r="P310" s="17"/>
      <c r="Q310" s="17"/>
      <c r="R310" s="17"/>
      <c r="S310" s="17"/>
      <c r="T310" s="17"/>
    </row>
    <row r="311" spans="1:20" s="2" customFormat="1" ht="15" customHeight="1">
      <c r="A311" s="16"/>
      <c r="B311" s="16"/>
      <c r="C311" s="17"/>
      <c r="D311" s="17"/>
      <c r="E311" s="66"/>
      <c r="F311" s="17"/>
      <c r="G311" s="17"/>
      <c r="H311" s="17"/>
      <c r="I311" s="17"/>
      <c r="J311" s="18"/>
      <c r="K311" s="18"/>
      <c r="L311" s="18"/>
      <c r="M311" s="18"/>
      <c r="N311" s="18"/>
      <c r="O311" s="17"/>
      <c r="P311" s="17"/>
      <c r="Q311" s="17"/>
      <c r="R311" s="17"/>
      <c r="S311" s="17"/>
      <c r="T311" s="17"/>
    </row>
    <row r="312" spans="1:20" s="2" customFormat="1" ht="15" customHeight="1">
      <c r="A312" s="16"/>
      <c r="B312" s="16"/>
      <c r="C312" s="17"/>
      <c r="D312" s="17"/>
      <c r="E312" s="66"/>
      <c r="F312" s="17"/>
      <c r="G312" s="17"/>
      <c r="H312" s="17"/>
      <c r="I312" s="17"/>
      <c r="J312" s="18"/>
      <c r="K312" s="18"/>
      <c r="L312" s="18"/>
      <c r="M312" s="18"/>
      <c r="N312" s="18"/>
      <c r="O312" s="17"/>
      <c r="P312" s="17"/>
      <c r="Q312" s="17"/>
      <c r="R312" s="17"/>
      <c r="S312" s="17"/>
      <c r="T312" s="17"/>
    </row>
    <row r="313" spans="1:20" s="2" customFormat="1" ht="15" customHeight="1">
      <c r="A313" s="16"/>
      <c r="B313" s="16"/>
      <c r="C313" s="17"/>
      <c r="D313" s="17"/>
      <c r="E313" s="66"/>
      <c r="F313" s="17"/>
      <c r="G313" s="17"/>
      <c r="H313" s="17"/>
      <c r="I313" s="17"/>
      <c r="J313" s="18"/>
      <c r="K313" s="18"/>
      <c r="L313" s="18"/>
      <c r="M313" s="18"/>
      <c r="N313" s="18"/>
      <c r="O313" s="17"/>
      <c r="P313" s="17"/>
      <c r="Q313" s="17"/>
      <c r="R313" s="17"/>
      <c r="S313" s="17"/>
      <c r="T313" s="17"/>
    </row>
    <row r="314" spans="1:20" s="2" customFormat="1" ht="15" customHeight="1">
      <c r="A314" s="16"/>
      <c r="B314" s="16"/>
      <c r="C314" s="17"/>
      <c r="D314" s="17"/>
      <c r="E314" s="66"/>
      <c r="F314" s="17"/>
      <c r="G314" s="17"/>
      <c r="H314" s="17"/>
      <c r="I314" s="17"/>
      <c r="J314" s="18"/>
      <c r="K314" s="18"/>
      <c r="L314" s="18"/>
      <c r="M314" s="18"/>
      <c r="N314" s="18"/>
      <c r="O314" s="17"/>
      <c r="P314" s="17"/>
      <c r="Q314" s="17"/>
      <c r="R314" s="17"/>
      <c r="S314" s="17"/>
      <c r="T314" s="17"/>
    </row>
    <row r="315" spans="1:20" s="2" customFormat="1" ht="15" customHeight="1">
      <c r="A315" s="16"/>
      <c r="B315" s="16"/>
      <c r="C315" s="17"/>
      <c r="D315" s="17"/>
      <c r="E315" s="66"/>
      <c r="F315" s="17"/>
      <c r="G315" s="17"/>
      <c r="H315" s="17"/>
      <c r="I315" s="17"/>
      <c r="J315" s="18"/>
      <c r="K315" s="18"/>
      <c r="L315" s="18"/>
      <c r="M315" s="18"/>
      <c r="N315" s="18"/>
      <c r="O315" s="17"/>
      <c r="P315" s="17"/>
      <c r="Q315" s="17"/>
      <c r="R315" s="17"/>
      <c r="S315" s="17"/>
      <c r="T315" s="17"/>
    </row>
    <row r="316" spans="1:20" s="2" customFormat="1" ht="15" customHeight="1">
      <c r="A316" s="16"/>
      <c r="B316" s="16"/>
      <c r="C316" s="17"/>
      <c r="D316" s="17"/>
      <c r="E316" s="66"/>
      <c r="F316" s="17"/>
      <c r="G316" s="17"/>
      <c r="H316" s="17"/>
      <c r="I316" s="17"/>
      <c r="J316" s="18"/>
      <c r="K316" s="18"/>
      <c r="L316" s="18"/>
      <c r="M316" s="18"/>
      <c r="N316" s="18"/>
      <c r="O316" s="17"/>
      <c r="P316" s="17"/>
      <c r="Q316" s="17"/>
      <c r="R316" s="17"/>
      <c r="S316" s="17"/>
      <c r="T316" s="17"/>
    </row>
    <row r="317" spans="1:20" s="2" customFormat="1" ht="15" customHeight="1">
      <c r="A317" s="16"/>
      <c r="B317" s="16"/>
      <c r="C317" s="17"/>
      <c r="D317" s="17"/>
      <c r="E317" s="66"/>
      <c r="F317" s="17"/>
      <c r="G317" s="17"/>
      <c r="H317" s="17"/>
      <c r="I317" s="17"/>
      <c r="J317" s="18"/>
      <c r="K317" s="18"/>
      <c r="L317" s="18"/>
      <c r="M317" s="18"/>
      <c r="N317" s="18"/>
      <c r="O317" s="17"/>
      <c r="P317" s="17"/>
      <c r="Q317" s="17"/>
      <c r="R317" s="17"/>
      <c r="S317" s="17"/>
      <c r="T317" s="17"/>
    </row>
    <row r="318" spans="1:20" s="2" customFormat="1" ht="15" customHeight="1">
      <c r="A318" s="16"/>
      <c r="B318" s="16"/>
      <c r="C318" s="17"/>
      <c r="D318" s="17"/>
      <c r="E318" s="66"/>
      <c r="F318" s="17"/>
      <c r="G318" s="17"/>
      <c r="H318" s="17"/>
      <c r="I318" s="17"/>
      <c r="J318" s="18"/>
      <c r="K318" s="18"/>
      <c r="L318" s="18"/>
      <c r="M318" s="18"/>
      <c r="N318" s="18"/>
      <c r="O318" s="17"/>
      <c r="P318" s="17"/>
      <c r="Q318" s="17"/>
      <c r="R318" s="17"/>
      <c r="S318" s="17"/>
      <c r="T318" s="17"/>
    </row>
    <row r="319" spans="1:20" s="2" customFormat="1" ht="15" customHeight="1">
      <c r="A319" s="16"/>
      <c r="B319" s="16"/>
      <c r="C319" s="17"/>
      <c r="D319" s="17"/>
      <c r="E319" s="66"/>
      <c r="F319" s="17"/>
      <c r="G319" s="17"/>
      <c r="H319" s="17"/>
      <c r="I319" s="17"/>
      <c r="J319" s="18"/>
      <c r="K319" s="18"/>
      <c r="L319" s="18"/>
      <c r="M319" s="18"/>
      <c r="N319" s="18"/>
      <c r="O319" s="17"/>
      <c r="P319" s="17"/>
      <c r="Q319" s="17"/>
      <c r="R319" s="17"/>
      <c r="S319" s="17"/>
      <c r="T319" s="17"/>
    </row>
    <row r="320" spans="1:20" s="2" customFormat="1" ht="15" customHeight="1">
      <c r="A320" s="16"/>
      <c r="B320" s="16"/>
      <c r="C320" s="17"/>
      <c r="D320" s="17"/>
      <c r="E320" s="66"/>
      <c r="F320" s="17"/>
      <c r="G320" s="17"/>
      <c r="H320" s="17"/>
      <c r="I320" s="17"/>
      <c r="J320" s="18"/>
      <c r="K320" s="18"/>
      <c r="L320" s="18"/>
      <c r="M320" s="18"/>
      <c r="N320" s="18"/>
      <c r="O320" s="17"/>
      <c r="P320" s="17"/>
      <c r="Q320" s="17"/>
      <c r="R320" s="17"/>
      <c r="S320" s="17"/>
      <c r="T320" s="17"/>
    </row>
    <row r="321" spans="1:20" s="2" customFormat="1" ht="15" customHeight="1">
      <c r="A321" s="16"/>
      <c r="B321" s="16"/>
      <c r="C321" s="17"/>
      <c r="D321" s="17"/>
      <c r="E321" s="66"/>
      <c r="F321" s="17"/>
      <c r="G321" s="17"/>
      <c r="H321" s="17"/>
      <c r="I321" s="17"/>
      <c r="J321" s="18"/>
      <c r="K321" s="18"/>
      <c r="L321" s="18"/>
      <c r="M321" s="18"/>
      <c r="N321" s="18"/>
      <c r="O321" s="17"/>
      <c r="P321" s="17"/>
      <c r="Q321" s="17"/>
      <c r="R321" s="17"/>
      <c r="S321" s="17"/>
      <c r="T321" s="17"/>
    </row>
    <row r="322" spans="1:20" s="2" customFormat="1" ht="15" customHeight="1">
      <c r="A322" s="16"/>
      <c r="B322" s="16"/>
      <c r="C322" s="17"/>
      <c r="D322" s="17"/>
      <c r="E322" s="66"/>
      <c r="F322" s="17"/>
      <c r="G322" s="17"/>
      <c r="H322" s="17"/>
      <c r="I322" s="17"/>
      <c r="J322" s="18"/>
      <c r="K322" s="18"/>
      <c r="L322" s="18"/>
      <c r="M322" s="18"/>
      <c r="N322" s="18"/>
      <c r="O322" s="17"/>
      <c r="P322" s="17"/>
      <c r="Q322" s="17"/>
      <c r="R322" s="17"/>
      <c r="S322" s="17"/>
      <c r="T322" s="17"/>
    </row>
    <row r="323" spans="1:20" s="2" customFormat="1" ht="15" customHeight="1">
      <c r="A323" s="16"/>
      <c r="B323" s="16"/>
      <c r="C323" s="17"/>
      <c r="D323" s="17"/>
      <c r="E323" s="66"/>
      <c r="F323" s="17"/>
      <c r="G323" s="17"/>
      <c r="H323" s="17"/>
      <c r="I323" s="17"/>
      <c r="J323" s="18"/>
      <c r="K323" s="18"/>
      <c r="L323" s="18"/>
      <c r="M323" s="18"/>
      <c r="N323" s="18"/>
      <c r="O323" s="17"/>
      <c r="P323" s="17"/>
      <c r="Q323" s="17"/>
      <c r="R323" s="17"/>
      <c r="S323" s="17"/>
      <c r="T323" s="17"/>
    </row>
    <row r="324" spans="1:20" s="2" customFormat="1" ht="15" customHeight="1">
      <c r="A324" s="16"/>
      <c r="B324" s="16"/>
      <c r="C324" s="17"/>
      <c r="D324" s="17"/>
      <c r="E324" s="66"/>
      <c r="F324" s="17"/>
      <c r="G324" s="17"/>
      <c r="H324" s="17"/>
      <c r="I324" s="17"/>
      <c r="J324" s="18"/>
      <c r="K324" s="18"/>
      <c r="L324" s="18"/>
      <c r="M324" s="18"/>
      <c r="N324" s="18"/>
      <c r="O324" s="17"/>
      <c r="P324" s="17"/>
      <c r="Q324" s="17"/>
      <c r="R324" s="17"/>
      <c r="S324" s="17"/>
      <c r="T324" s="17"/>
    </row>
    <row r="325" spans="1:20" s="2" customFormat="1" ht="15" customHeight="1">
      <c r="A325" s="16"/>
      <c r="B325" s="16"/>
      <c r="C325" s="17"/>
      <c r="D325" s="17"/>
      <c r="E325" s="66"/>
      <c r="F325" s="17"/>
      <c r="G325" s="17"/>
      <c r="H325" s="17"/>
      <c r="I325" s="17"/>
      <c r="J325" s="18"/>
      <c r="K325" s="18"/>
      <c r="L325" s="18"/>
      <c r="M325" s="18"/>
      <c r="N325" s="18"/>
      <c r="O325" s="17"/>
      <c r="P325" s="17"/>
      <c r="Q325" s="17"/>
      <c r="R325" s="17"/>
      <c r="S325" s="17"/>
      <c r="T325" s="17"/>
    </row>
    <row r="326" spans="1:20" s="2" customFormat="1" ht="15" customHeight="1">
      <c r="A326" s="16"/>
      <c r="B326" s="16"/>
      <c r="C326" s="17"/>
      <c r="D326" s="17"/>
      <c r="E326" s="66"/>
      <c r="F326" s="17"/>
      <c r="G326" s="17"/>
      <c r="H326" s="17"/>
      <c r="I326" s="17"/>
      <c r="J326" s="18"/>
      <c r="K326" s="18"/>
      <c r="L326" s="18"/>
      <c r="M326" s="18"/>
      <c r="N326" s="18"/>
      <c r="O326" s="17"/>
      <c r="P326" s="17"/>
      <c r="Q326" s="17"/>
      <c r="R326" s="17"/>
      <c r="S326" s="17"/>
      <c r="T326" s="17"/>
    </row>
    <row r="327" spans="1:20" s="2" customFormat="1" ht="15" customHeight="1">
      <c r="A327" s="16"/>
      <c r="B327" s="16"/>
      <c r="C327" s="17"/>
      <c r="D327" s="17"/>
      <c r="E327" s="66"/>
      <c r="F327" s="17"/>
      <c r="G327" s="17"/>
      <c r="H327" s="17"/>
      <c r="I327" s="17"/>
      <c r="J327" s="18"/>
      <c r="K327" s="18"/>
      <c r="L327" s="18"/>
      <c r="M327" s="18"/>
      <c r="N327" s="18"/>
      <c r="O327" s="17"/>
      <c r="P327" s="17"/>
      <c r="Q327" s="17"/>
      <c r="R327" s="17"/>
      <c r="S327" s="17"/>
      <c r="T327" s="17"/>
    </row>
    <row r="328" spans="1:20" s="2" customFormat="1">
      <c r="A328" s="16"/>
      <c r="B328" s="16"/>
      <c r="C328" s="17"/>
      <c r="D328" s="17"/>
      <c r="E328" s="66"/>
      <c r="F328" s="17"/>
      <c r="G328" s="17"/>
      <c r="H328" s="17"/>
      <c r="I328" s="17"/>
      <c r="J328" s="18"/>
      <c r="K328" s="18"/>
      <c r="L328" s="18"/>
      <c r="M328" s="18"/>
      <c r="N328" s="18"/>
      <c r="O328" s="17"/>
      <c r="P328" s="17"/>
      <c r="Q328" s="17"/>
      <c r="R328" s="17"/>
      <c r="S328" s="17"/>
      <c r="T328" s="17"/>
    </row>
    <row r="329" spans="1:20" s="2" customFormat="1">
      <c r="A329" s="16"/>
      <c r="B329" s="16"/>
      <c r="C329" s="17"/>
      <c r="D329" s="17"/>
      <c r="E329" s="66"/>
      <c r="F329" s="17"/>
      <c r="G329" s="17"/>
      <c r="H329" s="17"/>
      <c r="I329" s="17"/>
      <c r="J329" s="18"/>
      <c r="K329" s="18"/>
      <c r="L329" s="18"/>
      <c r="M329" s="18"/>
      <c r="N329" s="18"/>
      <c r="O329" s="17"/>
      <c r="P329" s="17"/>
      <c r="Q329" s="17"/>
      <c r="R329" s="17"/>
      <c r="S329" s="17"/>
      <c r="T329" s="17"/>
    </row>
    <row r="330" spans="1:20" s="2" customFormat="1">
      <c r="A330" s="16"/>
      <c r="B330" s="16"/>
      <c r="C330" s="17"/>
      <c r="D330" s="17"/>
      <c r="E330" s="66"/>
      <c r="F330" s="17"/>
      <c r="G330" s="17"/>
      <c r="H330" s="17"/>
      <c r="I330" s="17"/>
      <c r="J330" s="18"/>
      <c r="K330" s="18"/>
      <c r="L330" s="18"/>
      <c r="M330" s="18"/>
      <c r="N330" s="18"/>
      <c r="O330" s="17"/>
      <c r="P330" s="17"/>
      <c r="Q330" s="17"/>
      <c r="R330" s="17"/>
      <c r="S330" s="17"/>
      <c r="T330" s="17"/>
    </row>
    <row r="331" spans="1:20" s="2" customFormat="1" ht="15" customHeight="1">
      <c r="A331" s="16"/>
      <c r="B331" s="16"/>
      <c r="C331" s="17"/>
      <c r="D331" s="17"/>
      <c r="E331" s="66"/>
      <c r="F331" s="17"/>
      <c r="G331" s="17"/>
      <c r="H331" s="17"/>
      <c r="I331" s="17"/>
      <c r="J331" s="18"/>
      <c r="K331" s="18"/>
      <c r="L331" s="18"/>
      <c r="M331" s="18"/>
      <c r="N331" s="18"/>
      <c r="O331" s="17"/>
      <c r="P331" s="17"/>
      <c r="Q331" s="17"/>
      <c r="R331" s="17"/>
      <c r="S331" s="17"/>
      <c r="T331" s="17"/>
    </row>
    <row r="332" spans="1:20" s="2" customFormat="1" ht="15" customHeight="1">
      <c r="A332" s="16"/>
      <c r="B332" s="16"/>
      <c r="C332" s="17"/>
      <c r="D332" s="17"/>
      <c r="E332" s="66"/>
      <c r="F332" s="17"/>
      <c r="G332" s="17"/>
      <c r="H332" s="17"/>
      <c r="I332" s="17"/>
      <c r="J332" s="18"/>
      <c r="K332" s="18"/>
      <c r="L332" s="18"/>
      <c r="M332" s="18"/>
      <c r="N332" s="18"/>
      <c r="O332" s="17"/>
      <c r="P332" s="17"/>
      <c r="Q332" s="17"/>
      <c r="R332" s="17"/>
      <c r="S332" s="17"/>
      <c r="T332" s="17"/>
    </row>
    <row r="333" spans="1:20" s="2" customFormat="1" ht="15" customHeight="1">
      <c r="A333" s="16"/>
      <c r="B333" s="16"/>
      <c r="C333" s="17"/>
      <c r="D333" s="17"/>
      <c r="E333" s="66"/>
      <c r="F333" s="17"/>
      <c r="G333" s="17"/>
      <c r="H333" s="17"/>
      <c r="I333" s="17"/>
      <c r="J333" s="18"/>
      <c r="K333" s="18"/>
      <c r="L333" s="18"/>
      <c r="M333" s="18"/>
      <c r="N333" s="18"/>
      <c r="O333" s="17"/>
      <c r="P333" s="17"/>
      <c r="Q333" s="17"/>
      <c r="R333" s="17"/>
      <c r="S333" s="17"/>
      <c r="T333" s="17"/>
    </row>
    <row r="334" spans="1:20" s="2" customFormat="1" ht="15" customHeight="1">
      <c r="A334" s="16"/>
      <c r="B334" s="16"/>
      <c r="C334" s="17"/>
      <c r="D334" s="17"/>
      <c r="E334" s="66"/>
      <c r="F334" s="17"/>
      <c r="G334" s="17"/>
      <c r="H334" s="17"/>
      <c r="I334" s="17"/>
      <c r="J334" s="18"/>
      <c r="K334" s="18"/>
      <c r="L334" s="18"/>
      <c r="M334" s="18"/>
      <c r="N334" s="18"/>
      <c r="O334" s="17"/>
      <c r="P334" s="17"/>
      <c r="Q334" s="17"/>
      <c r="R334" s="17"/>
      <c r="S334" s="17"/>
      <c r="T334" s="17"/>
    </row>
    <row r="335" spans="1:20" s="2" customFormat="1" ht="15" customHeight="1">
      <c r="A335" s="16"/>
      <c r="B335" s="16"/>
      <c r="C335" s="17"/>
      <c r="D335" s="17"/>
      <c r="E335" s="66"/>
      <c r="F335" s="17"/>
      <c r="G335" s="17"/>
      <c r="H335" s="17"/>
      <c r="I335" s="17"/>
      <c r="J335" s="18"/>
      <c r="K335" s="18"/>
      <c r="L335" s="18"/>
      <c r="M335" s="18"/>
      <c r="N335" s="18"/>
      <c r="O335" s="17"/>
      <c r="P335" s="17"/>
      <c r="Q335" s="17"/>
      <c r="R335" s="17"/>
      <c r="S335" s="17"/>
      <c r="T335" s="17"/>
    </row>
    <row r="336" spans="1:20" s="2" customFormat="1" ht="15" customHeight="1">
      <c r="A336" s="16"/>
      <c r="B336" s="16"/>
      <c r="C336" s="17"/>
      <c r="D336" s="17"/>
      <c r="E336" s="66"/>
      <c r="F336" s="17"/>
      <c r="G336" s="17"/>
      <c r="H336" s="17"/>
      <c r="I336" s="17"/>
      <c r="J336" s="18"/>
      <c r="K336" s="18"/>
      <c r="L336" s="18"/>
      <c r="M336" s="18"/>
      <c r="N336" s="18"/>
      <c r="O336" s="17"/>
      <c r="P336" s="17"/>
      <c r="Q336" s="17"/>
      <c r="R336" s="17"/>
      <c r="S336" s="17"/>
      <c r="T336" s="17"/>
    </row>
    <row r="337" spans="1:20" s="2" customFormat="1" ht="15" customHeight="1">
      <c r="A337" s="16"/>
      <c r="B337" s="16"/>
      <c r="C337" s="17"/>
      <c r="D337" s="17"/>
      <c r="E337" s="66"/>
      <c r="F337" s="17"/>
      <c r="G337" s="17"/>
      <c r="H337" s="17"/>
      <c r="I337" s="17"/>
      <c r="J337" s="18"/>
      <c r="K337" s="18"/>
      <c r="L337" s="18"/>
      <c r="M337" s="18"/>
      <c r="N337" s="18"/>
      <c r="O337" s="17"/>
      <c r="P337" s="17"/>
      <c r="Q337" s="17"/>
      <c r="R337" s="17"/>
      <c r="S337" s="17"/>
      <c r="T337" s="17"/>
    </row>
    <row r="338" spans="1:20" s="2" customFormat="1" ht="15" customHeight="1">
      <c r="A338" s="16"/>
      <c r="B338" s="16"/>
      <c r="C338" s="17"/>
      <c r="D338" s="17"/>
      <c r="E338" s="66"/>
      <c r="F338" s="17"/>
      <c r="G338" s="17"/>
      <c r="H338" s="17"/>
      <c r="I338" s="17"/>
      <c r="J338" s="18"/>
      <c r="K338" s="18"/>
      <c r="L338" s="18"/>
      <c r="M338" s="18"/>
      <c r="N338" s="18"/>
      <c r="O338" s="17"/>
      <c r="P338" s="17"/>
      <c r="Q338" s="17"/>
      <c r="R338" s="17"/>
      <c r="S338" s="17"/>
      <c r="T338" s="17"/>
    </row>
    <row r="339" spans="1:20" s="2" customFormat="1" ht="15" customHeight="1">
      <c r="A339" s="16"/>
      <c r="B339" s="16"/>
      <c r="C339" s="17"/>
      <c r="D339" s="17"/>
      <c r="E339" s="66"/>
      <c r="F339" s="17"/>
      <c r="G339" s="17"/>
      <c r="H339" s="17"/>
      <c r="I339" s="17"/>
      <c r="J339" s="18"/>
      <c r="K339" s="18"/>
      <c r="L339" s="18"/>
      <c r="M339" s="18"/>
      <c r="N339" s="18"/>
      <c r="O339" s="17"/>
      <c r="P339" s="17"/>
      <c r="Q339" s="17"/>
      <c r="R339" s="17"/>
      <c r="S339" s="17"/>
      <c r="T339" s="17"/>
    </row>
    <row r="340" spans="1:20" s="2" customFormat="1" ht="15" customHeight="1">
      <c r="A340" s="16"/>
      <c r="B340" s="16"/>
      <c r="C340" s="17"/>
      <c r="D340" s="17"/>
      <c r="E340" s="66"/>
      <c r="F340" s="17"/>
      <c r="G340" s="17"/>
      <c r="H340" s="17"/>
      <c r="I340" s="17"/>
      <c r="J340" s="18"/>
      <c r="K340" s="18"/>
      <c r="L340" s="18"/>
      <c r="M340" s="18"/>
      <c r="N340" s="18"/>
      <c r="O340" s="17"/>
      <c r="P340" s="17"/>
      <c r="Q340" s="17"/>
      <c r="R340" s="17"/>
      <c r="S340" s="17"/>
      <c r="T340" s="17"/>
    </row>
    <row r="341" spans="1:20" s="2" customFormat="1" ht="15" customHeight="1">
      <c r="A341" s="16"/>
      <c r="B341" s="16"/>
      <c r="C341" s="17"/>
      <c r="D341" s="17"/>
      <c r="E341" s="66"/>
      <c r="F341" s="17"/>
      <c r="G341" s="17"/>
      <c r="H341" s="17"/>
      <c r="I341" s="17"/>
      <c r="J341" s="18"/>
      <c r="K341" s="18"/>
      <c r="L341" s="18"/>
      <c r="M341" s="18"/>
      <c r="N341" s="18"/>
      <c r="O341" s="17"/>
      <c r="P341" s="17"/>
      <c r="Q341" s="17"/>
      <c r="R341" s="17"/>
      <c r="S341" s="17"/>
      <c r="T341" s="17"/>
    </row>
    <row r="342" spans="1:20" s="2" customFormat="1" ht="15" customHeight="1">
      <c r="A342" s="16"/>
      <c r="B342" s="16"/>
      <c r="C342" s="17"/>
      <c r="D342" s="17"/>
      <c r="E342" s="66"/>
      <c r="F342" s="17"/>
      <c r="G342" s="17"/>
      <c r="H342" s="17"/>
      <c r="I342" s="17"/>
      <c r="J342" s="18"/>
      <c r="K342" s="18"/>
      <c r="L342" s="18"/>
      <c r="M342" s="18"/>
      <c r="N342" s="18"/>
      <c r="O342" s="17"/>
      <c r="P342" s="17"/>
      <c r="Q342" s="17"/>
      <c r="R342" s="17"/>
      <c r="S342" s="17"/>
      <c r="T342" s="17"/>
    </row>
    <row r="343" spans="1:20" s="2" customFormat="1">
      <c r="A343" s="16"/>
      <c r="B343" s="16"/>
      <c r="C343" s="17"/>
      <c r="D343" s="17"/>
      <c r="E343" s="66"/>
      <c r="F343" s="17"/>
      <c r="G343" s="17"/>
      <c r="H343" s="17"/>
      <c r="I343" s="17"/>
      <c r="J343" s="18"/>
      <c r="K343" s="18"/>
      <c r="L343" s="18"/>
      <c r="M343" s="18"/>
      <c r="N343" s="18"/>
      <c r="O343" s="17"/>
      <c r="P343" s="17"/>
      <c r="Q343" s="17"/>
      <c r="R343" s="17"/>
      <c r="S343" s="17"/>
      <c r="T343" s="17"/>
    </row>
    <row r="344" spans="1:20" s="2" customFormat="1" ht="15" customHeight="1">
      <c r="A344" s="16"/>
      <c r="B344" s="16"/>
      <c r="C344" s="17"/>
      <c r="D344" s="17"/>
      <c r="E344" s="66"/>
      <c r="F344" s="17"/>
      <c r="G344" s="17"/>
      <c r="H344" s="17"/>
      <c r="I344" s="17"/>
      <c r="J344" s="18"/>
      <c r="K344" s="18"/>
      <c r="L344" s="18"/>
      <c r="M344" s="18"/>
      <c r="N344" s="18"/>
      <c r="O344" s="17"/>
      <c r="P344" s="17"/>
      <c r="Q344" s="17"/>
      <c r="R344" s="17"/>
      <c r="S344" s="17"/>
      <c r="T344" s="17"/>
    </row>
    <row r="345" spans="1:20" s="2" customFormat="1" ht="15" customHeight="1">
      <c r="A345" s="16"/>
      <c r="B345" s="16"/>
      <c r="C345" s="17"/>
      <c r="D345" s="17"/>
      <c r="E345" s="66"/>
      <c r="F345" s="17"/>
      <c r="G345" s="17"/>
      <c r="H345" s="17"/>
      <c r="I345" s="17"/>
      <c r="J345" s="18"/>
      <c r="K345" s="18"/>
      <c r="L345" s="18"/>
      <c r="M345" s="18"/>
      <c r="N345" s="18"/>
      <c r="O345" s="17"/>
      <c r="P345" s="17"/>
      <c r="Q345" s="17"/>
      <c r="R345" s="17"/>
      <c r="S345" s="17"/>
      <c r="T345" s="17"/>
    </row>
    <row r="346" spans="1:20" s="2" customFormat="1" ht="15" customHeight="1">
      <c r="A346" s="16"/>
      <c r="B346" s="16"/>
      <c r="C346" s="17"/>
      <c r="D346" s="17"/>
      <c r="E346" s="66"/>
      <c r="F346" s="17"/>
      <c r="G346" s="17"/>
      <c r="H346" s="17"/>
      <c r="I346" s="17"/>
      <c r="J346" s="18"/>
      <c r="K346" s="18"/>
      <c r="L346" s="18"/>
      <c r="M346" s="18"/>
      <c r="N346" s="18"/>
      <c r="O346" s="17"/>
      <c r="P346" s="17"/>
      <c r="Q346" s="17"/>
      <c r="R346" s="17"/>
      <c r="S346" s="17"/>
      <c r="T346" s="17"/>
    </row>
    <row r="347" spans="1:20" s="2" customFormat="1" ht="15" customHeight="1">
      <c r="A347" s="16"/>
      <c r="B347" s="16"/>
      <c r="C347" s="17"/>
      <c r="D347" s="17"/>
      <c r="E347" s="66"/>
      <c r="F347" s="17"/>
      <c r="G347" s="17"/>
      <c r="H347" s="17"/>
      <c r="I347" s="17"/>
      <c r="J347" s="18"/>
      <c r="K347" s="18"/>
      <c r="L347" s="18"/>
      <c r="M347" s="18"/>
      <c r="N347" s="18"/>
      <c r="O347" s="17"/>
      <c r="P347" s="17"/>
      <c r="Q347" s="17"/>
      <c r="R347" s="17"/>
      <c r="S347" s="17"/>
      <c r="T347" s="17"/>
    </row>
    <row r="348" spans="1:20" s="2" customFormat="1" ht="15" customHeight="1">
      <c r="A348" s="16"/>
      <c r="B348" s="16"/>
      <c r="C348" s="17"/>
      <c r="D348" s="17"/>
      <c r="E348" s="66"/>
      <c r="F348" s="17"/>
      <c r="G348" s="17"/>
      <c r="H348" s="17"/>
      <c r="I348" s="17"/>
      <c r="J348" s="18"/>
      <c r="K348" s="18"/>
      <c r="L348" s="18"/>
      <c r="M348" s="18"/>
      <c r="N348" s="18"/>
      <c r="O348" s="17"/>
      <c r="P348" s="17"/>
      <c r="Q348" s="17"/>
      <c r="R348" s="17"/>
      <c r="S348" s="17"/>
      <c r="T348" s="17"/>
    </row>
    <row r="349" spans="1:20" s="2" customFormat="1" ht="15" customHeight="1">
      <c r="A349" s="16"/>
      <c r="B349" s="16"/>
      <c r="C349" s="17"/>
      <c r="D349" s="17"/>
      <c r="E349" s="66"/>
      <c r="F349" s="17"/>
      <c r="G349" s="17"/>
      <c r="H349" s="17"/>
      <c r="I349" s="17"/>
      <c r="J349" s="18"/>
      <c r="K349" s="18"/>
      <c r="L349" s="18"/>
      <c r="M349" s="18"/>
      <c r="N349" s="18"/>
      <c r="O349" s="17"/>
      <c r="P349" s="17"/>
      <c r="Q349" s="17"/>
      <c r="R349" s="17"/>
      <c r="S349" s="17"/>
      <c r="T349" s="17"/>
    </row>
    <row r="350" spans="1:20" s="2" customFormat="1" ht="15" customHeight="1">
      <c r="A350" s="16"/>
      <c r="B350" s="16"/>
      <c r="C350" s="17"/>
      <c r="D350" s="17"/>
      <c r="E350" s="66"/>
      <c r="F350" s="17"/>
      <c r="G350" s="17"/>
      <c r="H350" s="17"/>
      <c r="I350" s="17"/>
      <c r="J350" s="18"/>
      <c r="K350" s="18"/>
      <c r="L350" s="18"/>
      <c r="M350" s="18"/>
      <c r="N350" s="18"/>
      <c r="O350" s="17"/>
      <c r="P350" s="17"/>
      <c r="Q350" s="17"/>
      <c r="R350" s="17"/>
      <c r="S350" s="17"/>
      <c r="T350" s="17"/>
    </row>
    <row r="351" spans="1:20" s="2" customFormat="1" ht="15" customHeight="1">
      <c r="A351" s="16"/>
      <c r="B351" s="16"/>
      <c r="C351" s="17"/>
      <c r="D351" s="17"/>
      <c r="E351" s="66"/>
      <c r="F351" s="17"/>
      <c r="G351" s="17"/>
      <c r="H351" s="17"/>
      <c r="I351" s="17"/>
      <c r="J351" s="18"/>
      <c r="K351" s="18"/>
      <c r="L351" s="18"/>
      <c r="M351" s="18"/>
      <c r="N351" s="18"/>
      <c r="O351" s="17"/>
      <c r="P351" s="17"/>
      <c r="Q351" s="17"/>
      <c r="R351" s="17"/>
      <c r="S351" s="17"/>
      <c r="T351" s="17"/>
    </row>
    <row r="352" spans="1:20" s="2" customFormat="1" ht="15" customHeight="1">
      <c r="A352" s="16"/>
      <c r="B352" s="16"/>
      <c r="C352" s="17"/>
      <c r="D352" s="17"/>
      <c r="E352" s="66"/>
      <c r="F352" s="17"/>
      <c r="G352" s="17"/>
      <c r="H352" s="17"/>
      <c r="I352" s="17"/>
      <c r="J352" s="18"/>
      <c r="K352" s="18"/>
      <c r="L352" s="18"/>
      <c r="M352" s="18"/>
      <c r="N352" s="18"/>
      <c r="O352" s="17"/>
      <c r="P352" s="17"/>
      <c r="Q352" s="17"/>
      <c r="R352" s="17"/>
      <c r="S352" s="17"/>
      <c r="T352" s="17"/>
    </row>
    <row r="353" spans="1:20" s="2" customFormat="1" ht="15" customHeight="1">
      <c r="A353" s="16"/>
      <c r="B353" s="16"/>
      <c r="C353" s="17"/>
      <c r="D353" s="17"/>
      <c r="E353" s="66"/>
      <c r="F353" s="17"/>
      <c r="G353" s="17"/>
      <c r="H353" s="17"/>
      <c r="I353" s="17"/>
      <c r="J353" s="18"/>
      <c r="K353" s="18"/>
      <c r="L353" s="18"/>
      <c r="M353" s="18"/>
      <c r="N353" s="18"/>
      <c r="O353" s="17"/>
      <c r="P353" s="17"/>
      <c r="Q353" s="17"/>
      <c r="R353" s="17"/>
      <c r="S353" s="17"/>
      <c r="T353" s="17"/>
    </row>
    <row r="354" spans="1:20" s="2" customFormat="1" ht="15" customHeight="1">
      <c r="A354" s="16"/>
      <c r="B354" s="16"/>
      <c r="C354" s="17"/>
      <c r="D354" s="17"/>
      <c r="E354" s="66"/>
      <c r="F354" s="17"/>
      <c r="G354" s="17"/>
      <c r="H354" s="17"/>
      <c r="I354" s="17"/>
      <c r="J354" s="18"/>
      <c r="K354" s="18"/>
      <c r="L354" s="18"/>
      <c r="M354" s="18"/>
      <c r="N354" s="18"/>
      <c r="O354" s="17"/>
      <c r="P354" s="17"/>
      <c r="Q354" s="17"/>
      <c r="R354" s="17"/>
      <c r="S354" s="17"/>
      <c r="T354" s="17"/>
    </row>
    <row r="355" spans="1:20" s="2" customFormat="1" ht="15" customHeight="1">
      <c r="A355" s="16"/>
      <c r="B355" s="16"/>
      <c r="C355" s="17"/>
      <c r="D355" s="17"/>
      <c r="E355" s="66"/>
      <c r="F355" s="17"/>
      <c r="G355" s="17"/>
      <c r="H355" s="17"/>
      <c r="I355" s="17"/>
      <c r="J355" s="18"/>
      <c r="K355" s="18"/>
      <c r="L355" s="18"/>
      <c r="M355" s="18"/>
      <c r="N355" s="18"/>
      <c r="O355" s="17"/>
      <c r="P355" s="17"/>
      <c r="Q355" s="17"/>
      <c r="R355" s="17"/>
      <c r="S355" s="17"/>
      <c r="T355" s="17"/>
    </row>
    <row r="356" spans="1:20" s="2" customFormat="1" ht="15" customHeight="1">
      <c r="A356" s="16"/>
      <c r="B356" s="16"/>
      <c r="C356" s="17"/>
      <c r="D356" s="17"/>
      <c r="E356" s="66"/>
      <c r="F356" s="17"/>
      <c r="G356" s="17"/>
      <c r="H356" s="17"/>
      <c r="I356" s="17"/>
      <c r="J356" s="18"/>
      <c r="K356" s="18"/>
      <c r="L356" s="18"/>
      <c r="M356" s="18"/>
      <c r="N356" s="18"/>
      <c r="O356" s="17"/>
      <c r="P356" s="17"/>
      <c r="Q356" s="17"/>
      <c r="R356" s="17"/>
      <c r="S356" s="17"/>
      <c r="T356" s="17"/>
    </row>
    <row r="357" spans="1:20" s="2" customFormat="1" ht="15" customHeight="1">
      <c r="A357" s="16"/>
      <c r="B357" s="16"/>
      <c r="C357" s="17"/>
      <c r="D357" s="17"/>
      <c r="E357" s="66"/>
      <c r="F357" s="17"/>
      <c r="G357" s="17"/>
      <c r="H357" s="17"/>
      <c r="I357" s="17"/>
      <c r="J357" s="18"/>
      <c r="K357" s="18"/>
      <c r="L357" s="18"/>
      <c r="M357" s="18"/>
      <c r="N357" s="18"/>
      <c r="O357" s="17"/>
      <c r="P357" s="17"/>
      <c r="Q357" s="17"/>
      <c r="R357" s="17"/>
      <c r="S357" s="17"/>
      <c r="T357" s="17"/>
    </row>
    <row r="358" spans="1:20" s="2" customFormat="1" ht="15" customHeight="1">
      <c r="A358" s="16"/>
      <c r="B358" s="16"/>
      <c r="C358" s="17"/>
      <c r="D358" s="17"/>
      <c r="E358" s="66"/>
      <c r="F358" s="17"/>
      <c r="G358" s="17"/>
      <c r="H358" s="17"/>
      <c r="I358" s="17"/>
      <c r="J358" s="18"/>
      <c r="K358" s="18"/>
      <c r="L358" s="18"/>
      <c r="M358" s="18"/>
      <c r="N358" s="18"/>
      <c r="O358" s="17"/>
      <c r="P358" s="17"/>
      <c r="Q358" s="17"/>
      <c r="R358" s="17"/>
      <c r="S358" s="17"/>
      <c r="T358" s="17"/>
    </row>
    <row r="359" spans="1:20" s="2" customFormat="1" ht="15" customHeight="1">
      <c r="A359" s="16"/>
      <c r="B359" s="16"/>
      <c r="C359" s="17"/>
      <c r="D359" s="17"/>
      <c r="E359" s="66"/>
      <c r="F359" s="17"/>
      <c r="G359" s="17"/>
      <c r="H359" s="17"/>
      <c r="I359" s="17"/>
      <c r="J359" s="18"/>
      <c r="K359" s="18"/>
      <c r="L359" s="18"/>
      <c r="M359" s="18"/>
      <c r="N359" s="18"/>
      <c r="O359" s="17"/>
      <c r="P359" s="17"/>
      <c r="Q359" s="17"/>
      <c r="R359" s="17"/>
      <c r="S359" s="17"/>
      <c r="T359" s="17"/>
    </row>
    <row r="360" spans="1:20" s="2" customFormat="1" ht="15" customHeight="1">
      <c r="A360" s="16"/>
      <c r="B360" s="16"/>
      <c r="C360" s="17"/>
      <c r="D360" s="17"/>
      <c r="E360" s="66"/>
      <c r="F360" s="17"/>
      <c r="G360" s="17"/>
      <c r="H360" s="17"/>
      <c r="I360" s="17"/>
      <c r="J360" s="18"/>
      <c r="K360" s="18"/>
      <c r="L360" s="18"/>
      <c r="M360" s="18"/>
      <c r="N360" s="18"/>
      <c r="O360" s="17"/>
      <c r="P360" s="17"/>
      <c r="Q360" s="17"/>
      <c r="R360" s="17"/>
      <c r="S360" s="17"/>
      <c r="T360" s="17"/>
    </row>
    <row r="361" spans="1:20" s="2" customFormat="1" ht="15" customHeight="1">
      <c r="A361" s="16"/>
      <c r="B361" s="16"/>
      <c r="C361" s="17"/>
      <c r="D361" s="17"/>
      <c r="E361" s="66"/>
      <c r="F361" s="17"/>
      <c r="G361" s="17"/>
      <c r="H361" s="17"/>
      <c r="I361" s="17"/>
      <c r="J361" s="18"/>
      <c r="K361" s="18"/>
      <c r="L361" s="18"/>
      <c r="M361" s="18"/>
      <c r="N361" s="18"/>
      <c r="O361" s="17"/>
      <c r="P361" s="17"/>
      <c r="Q361" s="17"/>
      <c r="R361" s="17"/>
      <c r="S361" s="17"/>
      <c r="T361" s="17"/>
    </row>
    <row r="362" spans="1:20" s="2" customFormat="1" ht="15" customHeight="1">
      <c r="A362" s="16"/>
      <c r="B362" s="16"/>
      <c r="C362" s="17"/>
      <c r="D362" s="17"/>
      <c r="E362" s="66"/>
      <c r="F362" s="17"/>
      <c r="G362" s="17"/>
      <c r="H362" s="17"/>
      <c r="I362" s="17"/>
      <c r="J362" s="18"/>
      <c r="K362" s="18"/>
      <c r="L362" s="18"/>
      <c r="M362" s="18"/>
      <c r="N362" s="18"/>
      <c r="O362" s="17"/>
      <c r="P362" s="17"/>
      <c r="Q362" s="17"/>
      <c r="R362" s="17"/>
      <c r="S362" s="17"/>
      <c r="T362" s="17"/>
    </row>
    <row r="363" spans="1:20" s="2" customFormat="1" ht="15" customHeight="1">
      <c r="A363" s="16"/>
      <c r="B363" s="16"/>
      <c r="C363" s="17"/>
      <c r="D363" s="17"/>
      <c r="E363" s="66"/>
      <c r="F363" s="17"/>
      <c r="G363" s="17"/>
      <c r="H363" s="17"/>
      <c r="I363" s="17"/>
      <c r="J363" s="18"/>
      <c r="K363" s="18"/>
      <c r="L363" s="18"/>
      <c r="M363" s="18"/>
      <c r="N363" s="18"/>
      <c r="O363" s="17"/>
      <c r="P363" s="17"/>
      <c r="Q363" s="17"/>
      <c r="R363" s="17"/>
      <c r="S363" s="17"/>
      <c r="T363" s="17"/>
    </row>
    <row r="364" spans="1:20" s="2" customFormat="1" ht="15" customHeight="1">
      <c r="A364" s="16"/>
      <c r="B364" s="16"/>
      <c r="C364" s="17"/>
      <c r="D364" s="17"/>
      <c r="E364" s="66"/>
      <c r="F364" s="17"/>
      <c r="G364" s="17"/>
      <c r="H364" s="17"/>
      <c r="I364" s="17"/>
      <c r="J364" s="18"/>
      <c r="K364" s="18"/>
      <c r="L364" s="18"/>
      <c r="M364" s="18"/>
      <c r="N364" s="18"/>
      <c r="O364" s="17"/>
      <c r="P364" s="17"/>
      <c r="Q364" s="17"/>
      <c r="R364" s="17"/>
      <c r="S364" s="17"/>
      <c r="T364" s="17"/>
    </row>
    <row r="365" spans="1:20" s="2" customFormat="1" ht="15" customHeight="1">
      <c r="A365" s="16"/>
      <c r="B365" s="16"/>
      <c r="C365" s="17"/>
      <c r="D365" s="17"/>
      <c r="E365" s="66"/>
      <c r="F365" s="17"/>
      <c r="G365" s="17"/>
      <c r="H365" s="17"/>
      <c r="I365" s="17"/>
      <c r="J365" s="18"/>
      <c r="K365" s="18"/>
      <c r="L365" s="18"/>
      <c r="M365" s="18"/>
      <c r="N365" s="18"/>
      <c r="O365" s="17"/>
      <c r="P365" s="17"/>
      <c r="Q365" s="17"/>
      <c r="R365" s="17"/>
      <c r="S365" s="17"/>
      <c r="T365" s="17"/>
    </row>
    <row r="366" spans="1:20" s="2" customFormat="1" ht="15" customHeight="1">
      <c r="A366" s="16"/>
      <c r="B366" s="16"/>
      <c r="C366" s="17"/>
      <c r="D366" s="17"/>
      <c r="E366" s="66"/>
      <c r="F366" s="17"/>
      <c r="G366" s="17"/>
      <c r="H366" s="17"/>
      <c r="I366" s="17"/>
      <c r="J366" s="18"/>
      <c r="K366" s="18"/>
      <c r="L366" s="18"/>
      <c r="M366" s="18"/>
      <c r="N366" s="18"/>
      <c r="O366" s="17"/>
      <c r="P366" s="17"/>
      <c r="Q366" s="17"/>
      <c r="R366" s="17"/>
      <c r="S366" s="17"/>
      <c r="T366" s="17"/>
    </row>
    <row r="367" spans="1:20" s="2" customFormat="1" ht="15" customHeight="1">
      <c r="A367" s="16"/>
      <c r="B367" s="16"/>
      <c r="C367" s="17"/>
      <c r="D367" s="17"/>
      <c r="E367" s="66"/>
      <c r="F367" s="17"/>
      <c r="G367" s="17"/>
      <c r="H367" s="17"/>
      <c r="I367" s="17"/>
      <c r="J367" s="18"/>
      <c r="K367" s="18"/>
      <c r="L367" s="18"/>
      <c r="M367" s="18"/>
      <c r="N367" s="18"/>
      <c r="O367" s="17"/>
      <c r="P367" s="17"/>
      <c r="Q367" s="17"/>
      <c r="R367" s="17"/>
      <c r="S367" s="17"/>
      <c r="T367" s="17"/>
    </row>
    <row r="368" spans="1:20" s="2" customFormat="1" ht="15" customHeight="1">
      <c r="A368" s="16"/>
      <c r="B368" s="16"/>
      <c r="C368" s="17"/>
      <c r="D368" s="17"/>
      <c r="E368" s="66"/>
      <c r="F368" s="17"/>
      <c r="G368" s="17"/>
      <c r="H368" s="17"/>
      <c r="I368" s="17"/>
      <c r="J368" s="18"/>
      <c r="K368" s="18"/>
      <c r="L368" s="18"/>
      <c r="M368" s="18"/>
      <c r="N368" s="18"/>
      <c r="O368" s="17"/>
      <c r="P368" s="17"/>
      <c r="Q368" s="17"/>
      <c r="R368" s="17"/>
      <c r="S368" s="17"/>
      <c r="T368" s="17"/>
    </row>
    <row r="369" spans="1:20" s="2" customFormat="1" ht="15" customHeight="1">
      <c r="A369" s="16"/>
      <c r="B369" s="16"/>
      <c r="C369" s="17"/>
      <c r="D369" s="17"/>
      <c r="E369" s="66"/>
      <c r="F369" s="17"/>
      <c r="G369" s="17"/>
      <c r="H369" s="17"/>
      <c r="I369" s="17"/>
      <c r="J369" s="18"/>
      <c r="K369" s="18"/>
      <c r="L369" s="18"/>
      <c r="M369" s="18"/>
      <c r="N369" s="18"/>
      <c r="O369" s="17"/>
      <c r="P369" s="17"/>
      <c r="Q369" s="17"/>
      <c r="R369" s="17"/>
      <c r="S369" s="17"/>
      <c r="T369" s="17"/>
    </row>
    <row r="370" spans="1:20" s="2" customFormat="1" ht="15" customHeight="1">
      <c r="A370" s="16"/>
      <c r="B370" s="16"/>
      <c r="C370" s="17"/>
      <c r="D370" s="17"/>
      <c r="E370" s="66"/>
      <c r="F370" s="17"/>
      <c r="G370" s="17"/>
      <c r="H370" s="17"/>
      <c r="I370" s="17"/>
      <c r="J370" s="18"/>
      <c r="K370" s="18"/>
      <c r="L370" s="18"/>
      <c r="M370" s="18"/>
      <c r="N370" s="18"/>
      <c r="O370" s="17"/>
      <c r="P370" s="17"/>
      <c r="Q370" s="17"/>
      <c r="R370" s="17"/>
      <c r="S370" s="17"/>
      <c r="T370" s="17"/>
    </row>
    <row r="371" spans="1:20" s="2" customFormat="1" ht="15" customHeight="1">
      <c r="A371" s="16"/>
      <c r="B371" s="16"/>
      <c r="C371" s="17"/>
      <c r="D371" s="17"/>
      <c r="E371" s="66"/>
      <c r="F371" s="17"/>
      <c r="G371" s="17"/>
      <c r="H371" s="17"/>
      <c r="I371" s="17"/>
      <c r="J371" s="18"/>
      <c r="K371" s="18"/>
      <c r="L371" s="18"/>
      <c r="M371" s="18"/>
      <c r="N371" s="18"/>
      <c r="O371" s="17"/>
      <c r="P371" s="17"/>
      <c r="Q371" s="17"/>
      <c r="R371" s="17"/>
      <c r="S371" s="17"/>
      <c r="T371" s="17"/>
    </row>
    <row r="372" spans="1:20" s="2" customFormat="1" ht="15" customHeight="1">
      <c r="A372" s="16"/>
      <c r="B372" s="16"/>
      <c r="C372" s="17"/>
      <c r="D372" s="17"/>
      <c r="E372" s="66"/>
      <c r="F372" s="17"/>
      <c r="G372" s="17"/>
      <c r="H372" s="17"/>
      <c r="I372" s="17"/>
      <c r="J372" s="18"/>
      <c r="K372" s="18"/>
      <c r="L372" s="18"/>
      <c r="M372" s="18"/>
      <c r="N372" s="18"/>
      <c r="O372" s="17"/>
      <c r="P372" s="17"/>
      <c r="Q372" s="17"/>
      <c r="R372" s="17"/>
      <c r="S372" s="17"/>
      <c r="T372" s="17"/>
    </row>
    <row r="373" spans="1:20" s="2" customFormat="1" ht="15" customHeight="1">
      <c r="A373" s="16"/>
      <c r="B373" s="16"/>
      <c r="C373" s="17"/>
      <c r="D373" s="17"/>
      <c r="E373" s="66"/>
      <c r="F373" s="17"/>
      <c r="G373" s="17"/>
      <c r="H373" s="17"/>
      <c r="I373" s="17"/>
      <c r="J373" s="18"/>
      <c r="K373" s="18"/>
      <c r="L373" s="18"/>
      <c r="M373" s="18"/>
      <c r="N373" s="18"/>
      <c r="O373" s="17"/>
      <c r="P373" s="17"/>
      <c r="Q373" s="17"/>
      <c r="R373" s="17"/>
      <c r="S373" s="17"/>
      <c r="T373" s="17"/>
    </row>
    <row r="374" spans="1:20" s="2" customFormat="1" ht="15" customHeight="1">
      <c r="A374" s="16"/>
      <c r="B374" s="16"/>
      <c r="C374" s="17"/>
      <c r="D374" s="17"/>
      <c r="E374" s="66"/>
      <c r="F374" s="17"/>
      <c r="G374" s="17"/>
      <c r="H374" s="17"/>
      <c r="I374" s="17"/>
      <c r="J374" s="18"/>
      <c r="K374" s="18"/>
      <c r="L374" s="18"/>
      <c r="M374" s="18"/>
      <c r="N374" s="18"/>
      <c r="O374" s="17"/>
      <c r="P374" s="17"/>
      <c r="Q374" s="17"/>
      <c r="R374" s="17"/>
      <c r="S374" s="17"/>
      <c r="T374" s="17"/>
    </row>
    <row r="375" spans="1:20" s="2" customFormat="1" ht="15" customHeight="1">
      <c r="A375" s="16"/>
      <c r="B375" s="16"/>
      <c r="C375" s="17"/>
      <c r="D375" s="17"/>
      <c r="E375" s="66"/>
      <c r="F375" s="17"/>
      <c r="G375" s="17"/>
      <c r="H375" s="17"/>
      <c r="I375" s="17"/>
      <c r="J375" s="18"/>
      <c r="K375" s="18"/>
      <c r="L375" s="18"/>
      <c r="M375" s="18"/>
      <c r="N375" s="18"/>
      <c r="O375" s="17"/>
      <c r="P375" s="17"/>
      <c r="Q375" s="17"/>
      <c r="R375" s="17"/>
      <c r="S375" s="17"/>
      <c r="T375" s="17"/>
    </row>
    <row r="376" spans="1:20" s="2" customFormat="1" ht="15" customHeight="1">
      <c r="A376" s="16"/>
      <c r="B376" s="16"/>
      <c r="C376" s="17"/>
      <c r="D376" s="17"/>
      <c r="E376" s="66"/>
      <c r="F376" s="17"/>
      <c r="G376" s="17"/>
      <c r="H376" s="17"/>
      <c r="I376" s="17"/>
      <c r="J376" s="18"/>
      <c r="K376" s="18"/>
      <c r="L376" s="18"/>
      <c r="M376" s="18"/>
      <c r="N376" s="18"/>
      <c r="O376" s="17"/>
      <c r="P376" s="17"/>
      <c r="Q376" s="17"/>
      <c r="R376" s="17"/>
      <c r="S376" s="17"/>
      <c r="T376" s="17"/>
    </row>
    <row r="377" spans="1:20" s="2" customFormat="1" ht="15" customHeight="1">
      <c r="A377" s="16"/>
      <c r="B377" s="16"/>
      <c r="C377" s="17"/>
      <c r="D377" s="17"/>
      <c r="E377" s="66"/>
      <c r="F377" s="17"/>
      <c r="G377" s="17"/>
      <c r="H377" s="17"/>
      <c r="I377" s="17"/>
      <c r="J377" s="18"/>
      <c r="K377" s="18"/>
      <c r="L377" s="18"/>
      <c r="M377" s="18"/>
      <c r="N377" s="18"/>
      <c r="O377" s="17"/>
      <c r="P377" s="17"/>
      <c r="Q377" s="17"/>
      <c r="R377" s="17"/>
      <c r="S377" s="17"/>
      <c r="T377" s="17"/>
    </row>
    <row r="378" spans="1:20" s="2" customFormat="1" ht="15" customHeight="1">
      <c r="A378" s="16"/>
      <c r="B378" s="16"/>
      <c r="C378" s="17"/>
      <c r="D378" s="17"/>
      <c r="E378" s="66"/>
      <c r="F378" s="17"/>
      <c r="G378" s="17"/>
      <c r="H378" s="17"/>
      <c r="I378" s="17"/>
      <c r="J378" s="18"/>
      <c r="K378" s="18"/>
      <c r="L378" s="18"/>
      <c r="M378" s="18"/>
      <c r="N378" s="18"/>
      <c r="O378" s="17"/>
      <c r="P378" s="17"/>
      <c r="Q378" s="17"/>
      <c r="R378" s="17"/>
      <c r="S378" s="17"/>
      <c r="T378" s="17"/>
    </row>
    <row r="379" spans="1:20" s="2" customFormat="1" ht="15" customHeight="1">
      <c r="A379" s="16"/>
      <c r="B379" s="16"/>
      <c r="C379" s="17"/>
      <c r="D379" s="17"/>
      <c r="E379" s="66"/>
      <c r="F379" s="17"/>
      <c r="G379" s="17"/>
      <c r="H379" s="17"/>
      <c r="I379" s="17"/>
      <c r="J379" s="18"/>
      <c r="K379" s="18"/>
      <c r="L379" s="18"/>
      <c r="M379" s="18"/>
      <c r="N379" s="18"/>
      <c r="O379" s="17"/>
      <c r="P379" s="17"/>
      <c r="Q379" s="17"/>
      <c r="R379" s="17"/>
      <c r="S379" s="17"/>
      <c r="T379" s="17"/>
    </row>
    <row r="380" spans="1:20" s="2" customFormat="1" ht="15" customHeight="1">
      <c r="A380" s="16"/>
      <c r="B380" s="16"/>
      <c r="C380" s="17"/>
      <c r="D380" s="17"/>
      <c r="E380" s="66"/>
      <c r="F380" s="17"/>
      <c r="G380" s="17"/>
      <c r="H380" s="17"/>
      <c r="I380" s="17"/>
      <c r="J380" s="18"/>
      <c r="K380" s="18"/>
      <c r="L380" s="18"/>
      <c r="M380" s="18"/>
      <c r="N380" s="18"/>
      <c r="O380" s="17"/>
      <c r="P380" s="17"/>
      <c r="Q380" s="17"/>
      <c r="R380" s="17"/>
      <c r="S380" s="17"/>
      <c r="T380" s="17"/>
    </row>
    <row r="381" spans="1:20" s="2" customFormat="1">
      <c r="A381" s="16"/>
      <c r="B381" s="16"/>
      <c r="C381" s="17"/>
      <c r="D381" s="17"/>
      <c r="E381" s="66"/>
      <c r="F381" s="17"/>
      <c r="G381" s="17"/>
      <c r="H381" s="17"/>
      <c r="I381" s="17"/>
      <c r="J381" s="18"/>
      <c r="K381" s="18"/>
      <c r="L381" s="18"/>
      <c r="M381" s="18"/>
      <c r="N381" s="18"/>
      <c r="O381" s="17"/>
      <c r="P381" s="17"/>
      <c r="Q381" s="17"/>
      <c r="R381" s="17"/>
      <c r="S381" s="17"/>
      <c r="T381" s="17"/>
    </row>
    <row r="382" spans="1:20" s="2" customFormat="1">
      <c r="A382" s="16"/>
      <c r="B382" s="16"/>
      <c r="C382" s="17"/>
      <c r="D382" s="17"/>
      <c r="E382" s="66"/>
      <c r="F382" s="17"/>
      <c r="G382" s="17"/>
      <c r="H382" s="17"/>
      <c r="I382" s="17"/>
      <c r="J382" s="18"/>
      <c r="K382" s="18"/>
      <c r="L382" s="18"/>
      <c r="M382" s="18"/>
      <c r="N382" s="18"/>
      <c r="O382" s="17"/>
      <c r="P382" s="17"/>
      <c r="Q382" s="17"/>
      <c r="R382" s="17"/>
      <c r="S382" s="17"/>
      <c r="T382" s="17"/>
    </row>
    <row r="383" spans="1:20" s="2" customFormat="1">
      <c r="A383" s="16"/>
      <c r="B383" s="16"/>
      <c r="C383" s="17"/>
      <c r="D383" s="17"/>
      <c r="E383" s="66"/>
      <c r="F383" s="17"/>
      <c r="G383" s="17"/>
      <c r="H383" s="17"/>
      <c r="I383" s="17"/>
      <c r="J383" s="18"/>
      <c r="K383" s="18"/>
      <c r="L383" s="18"/>
      <c r="M383" s="18"/>
      <c r="N383" s="18"/>
      <c r="O383" s="17"/>
      <c r="P383" s="17"/>
      <c r="Q383" s="17"/>
      <c r="R383" s="17"/>
      <c r="S383" s="17"/>
      <c r="T383" s="17"/>
    </row>
    <row r="384" spans="1:20" s="2" customFormat="1">
      <c r="A384" s="16"/>
      <c r="B384" s="16"/>
      <c r="C384" s="17"/>
      <c r="D384" s="17"/>
      <c r="E384" s="66"/>
      <c r="F384" s="17"/>
      <c r="G384" s="17"/>
      <c r="H384" s="17"/>
      <c r="I384" s="17"/>
      <c r="J384" s="18"/>
      <c r="K384" s="18"/>
      <c r="L384" s="18"/>
      <c r="M384" s="18"/>
      <c r="N384" s="18"/>
      <c r="O384" s="17"/>
      <c r="P384" s="17"/>
      <c r="Q384" s="17"/>
      <c r="R384" s="17"/>
      <c r="S384" s="17"/>
      <c r="T384" s="17"/>
    </row>
    <row r="385" spans="1:20" s="2" customFormat="1">
      <c r="A385" s="16"/>
      <c r="B385" s="16"/>
      <c r="C385" s="17"/>
      <c r="D385" s="17"/>
      <c r="E385" s="66"/>
      <c r="F385" s="17"/>
      <c r="G385" s="17"/>
      <c r="H385" s="17"/>
      <c r="I385" s="17"/>
      <c r="J385" s="18"/>
      <c r="K385" s="18"/>
      <c r="L385" s="18"/>
      <c r="M385" s="18"/>
      <c r="N385" s="18"/>
      <c r="O385" s="17"/>
      <c r="P385" s="17"/>
      <c r="Q385" s="17"/>
      <c r="R385" s="17"/>
      <c r="S385" s="17"/>
      <c r="T385" s="17"/>
    </row>
    <row r="386" spans="1:20" s="2" customFormat="1">
      <c r="A386" s="16"/>
      <c r="B386" s="16"/>
      <c r="C386" s="17"/>
      <c r="D386" s="17"/>
      <c r="E386" s="66"/>
      <c r="F386" s="17"/>
      <c r="G386" s="17"/>
      <c r="H386" s="17"/>
      <c r="I386" s="17"/>
      <c r="J386" s="18"/>
      <c r="K386" s="18"/>
      <c r="L386" s="18"/>
      <c r="M386" s="18"/>
      <c r="N386" s="18"/>
      <c r="O386" s="17"/>
      <c r="P386" s="17"/>
      <c r="Q386" s="17"/>
      <c r="R386" s="17"/>
      <c r="S386" s="17"/>
      <c r="T386" s="17"/>
    </row>
    <row r="387" spans="1:20" s="2" customFormat="1">
      <c r="A387" s="16"/>
      <c r="B387" s="16"/>
      <c r="C387" s="17"/>
      <c r="D387" s="17"/>
      <c r="E387" s="66"/>
      <c r="F387" s="17"/>
      <c r="G387" s="17"/>
      <c r="H387" s="17"/>
      <c r="I387" s="17"/>
      <c r="J387" s="18"/>
      <c r="K387" s="18"/>
      <c r="L387" s="18"/>
      <c r="M387" s="18"/>
      <c r="N387" s="18"/>
      <c r="O387" s="17"/>
      <c r="P387" s="17"/>
      <c r="Q387" s="17"/>
      <c r="R387" s="17"/>
      <c r="S387" s="17"/>
      <c r="T387" s="17"/>
    </row>
    <row r="388" spans="1:20" s="2" customFormat="1">
      <c r="A388" s="16"/>
      <c r="B388" s="16"/>
      <c r="C388" s="17"/>
      <c r="D388" s="17"/>
      <c r="E388" s="66"/>
      <c r="F388" s="17"/>
      <c r="G388" s="17"/>
      <c r="H388" s="17"/>
      <c r="I388" s="17"/>
      <c r="J388" s="18"/>
      <c r="K388" s="18"/>
      <c r="L388" s="18"/>
      <c r="M388" s="18"/>
      <c r="N388" s="18"/>
      <c r="O388" s="17"/>
      <c r="P388" s="17"/>
      <c r="Q388" s="17"/>
      <c r="R388" s="17"/>
      <c r="S388" s="17"/>
      <c r="T388" s="17"/>
    </row>
    <row r="389" spans="1:20" s="2" customFormat="1">
      <c r="A389" s="16"/>
      <c r="B389" s="16"/>
      <c r="C389" s="17"/>
      <c r="D389" s="17"/>
      <c r="E389" s="66"/>
      <c r="F389" s="17"/>
      <c r="G389" s="17"/>
      <c r="H389" s="17"/>
      <c r="I389" s="17"/>
      <c r="J389" s="18"/>
      <c r="K389" s="18"/>
      <c r="L389" s="18"/>
      <c r="M389" s="18"/>
      <c r="N389" s="18"/>
      <c r="O389" s="17"/>
      <c r="P389" s="17"/>
      <c r="Q389" s="17"/>
      <c r="R389" s="17"/>
      <c r="S389" s="17"/>
      <c r="T389" s="17"/>
    </row>
    <row r="390" spans="1:20" s="2" customFormat="1">
      <c r="A390" s="16"/>
      <c r="B390" s="16"/>
      <c r="C390" s="17"/>
      <c r="D390" s="17"/>
      <c r="E390" s="66"/>
      <c r="F390" s="17"/>
      <c r="G390" s="17"/>
      <c r="H390" s="17"/>
      <c r="I390" s="17"/>
      <c r="J390" s="18"/>
      <c r="K390" s="18"/>
      <c r="L390" s="18"/>
      <c r="M390" s="18"/>
      <c r="N390" s="18"/>
      <c r="O390" s="17"/>
      <c r="P390" s="17"/>
      <c r="Q390" s="17"/>
      <c r="R390" s="17"/>
      <c r="S390" s="17"/>
      <c r="T390" s="17"/>
    </row>
    <row r="391" spans="1:20" s="2" customFormat="1">
      <c r="A391" s="16"/>
      <c r="B391" s="16"/>
      <c r="C391" s="17"/>
      <c r="D391" s="17"/>
      <c r="E391" s="66"/>
      <c r="F391" s="17"/>
      <c r="G391" s="17"/>
      <c r="H391" s="17"/>
      <c r="I391" s="17"/>
      <c r="J391" s="18"/>
      <c r="K391" s="18"/>
      <c r="L391" s="18"/>
      <c r="M391" s="18"/>
      <c r="N391" s="18"/>
      <c r="O391" s="17"/>
      <c r="P391" s="17"/>
      <c r="Q391" s="17"/>
      <c r="R391" s="17"/>
      <c r="S391" s="17"/>
      <c r="T391" s="17"/>
    </row>
    <row r="392" spans="1:20" s="2" customFormat="1">
      <c r="A392" s="16"/>
      <c r="B392" s="16"/>
      <c r="C392" s="17"/>
      <c r="D392" s="17"/>
      <c r="E392" s="66"/>
      <c r="F392" s="17"/>
      <c r="G392" s="17"/>
      <c r="H392" s="17"/>
      <c r="I392" s="17"/>
      <c r="J392" s="18"/>
      <c r="K392" s="18"/>
      <c r="L392" s="18"/>
      <c r="M392" s="18"/>
      <c r="N392" s="18"/>
      <c r="O392" s="17"/>
      <c r="P392" s="17"/>
      <c r="Q392" s="17"/>
      <c r="R392" s="17"/>
      <c r="S392" s="17"/>
      <c r="T392" s="17"/>
    </row>
    <row r="393" spans="1:20" s="2" customFormat="1">
      <c r="A393" s="16"/>
      <c r="B393" s="16"/>
      <c r="C393" s="17"/>
      <c r="D393" s="17"/>
      <c r="E393" s="66"/>
      <c r="F393" s="17"/>
      <c r="G393" s="17"/>
      <c r="H393" s="17"/>
      <c r="I393" s="17"/>
      <c r="J393" s="18"/>
      <c r="K393" s="18"/>
      <c r="L393" s="18"/>
      <c r="M393" s="18"/>
      <c r="N393" s="18"/>
      <c r="O393" s="17"/>
      <c r="P393" s="17"/>
      <c r="Q393" s="17"/>
      <c r="R393" s="17"/>
      <c r="S393" s="17"/>
      <c r="T393" s="17"/>
    </row>
    <row r="394" spans="1:20" s="2" customFormat="1">
      <c r="A394" s="16"/>
      <c r="B394" s="16"/>
      <c r="C394" s="17"/>
      <c r="D394" s="17"/>
      <c r="E394" s="66"/>
      <c r="F394" s="17"/>
      <c r="G394" s="17"/>
      <c r="H394" s="17"/>
      <c r="I394" s="17"/>
      <c r="J394" s="18"/>
      <c r="K394" s="18"/>
      <c r="L394" s="18"/>
      <c r="M394" s="18"/>
      <c r="N394" s="18"/>
      <c r="O394" s="17"/>
      <c r="P394" s="17"/>
      <c r="Q394" s="17"/>
      <c r="R394" s="17"/>
      <c r="S394" s="17"/>
      <c r="T394" s="17"/>
    </row>
    <row r="395" spans="1:20" s="2" customFormat="1">
      <c r="A395" s="16"/>
      <c r="B395" s="16"/>
      <c r="C395" s="17"/>
      <c r="D395" s="17"/>
      <c r="E395" s="66"/>
      <c r="F395" s="17"/>
      <c r="G395" s="17"/>
      <c r="H395" s="17"/>
      <c r="I395" s="17"/>
      <c r="J395" s="18"/>
      <c r="K395" s="18"/>
      <c r="L395" s="18"/>
      <c r="M395" s="18"/>
      <c r="N395" s="18"/>
      <c r="O395" s="17"/>
      <c r="P395" s="17"/>
      <c r="Q395" s="17"/>
      <c r="R395" s="17"/>
      <c r="S395" s="17"/>
      <c r="T395" s="17"/>
    </row>
    <row r="396" spans="1:20" s="2" customFormat="1">
      <c r="A396" s="16"/>
      <c r="B396" s="16"/>
      <c r="C396" s="17"/>
      <c r="D396" s="17"/>
      <c r="E396" s="66"/>
      <c r="F396" s="17"/>
      <c r="G396" s="17"/>
      <c r="H396" s="17"/>
      <c r="I396" s="17"/>
      <c r="J396" s="18"/>
      <c r="K396" s="18"/>
      <c r="L396" s="18"/>
      <c r="M396" s="18"/>
      <c r="N396" s="18"/>
      <c r="O396" s="17"/>
      <c r="P396" s="17"/>
      <c r="Q396" s="17"/>
      <c r="R396" s="17"/>
      <c r="S396" s="17"/>
      <c r="T396" s="17"/>
    </row>
    <row r="397" spans="1:20" s="2" customFormat="1">
      <c r="A397" s="16"/>
      <c r="B397" s="16"/>
      <c r="C397" s="17"/>
      <c r="D397" s="17"/>
      <c r="E397" s="66"/>
      <c r="F397" s="17"/>
      <c r="G397" s="17"/>
      <c r="H397" s="17"/>
      <c r="I397" s="17"/>
      <c r="J397" s="18"/>
      <c r="K397" s="18"/>
      <c r="L397" s="18"/>
      <c r="M397" s="18"/>
      <c r="N397" s="18"/>
      <c r="O397" s="17"/>
      <c r="P397" s="17"/>
      <c r="Q397" s="17"/>
      <c r="R397" s="17"/>
      <c r="S397" s="17"/>
      <c r="T397" s="17"/>
    </row>
    <row r="398" spans="1:20" s="2" customFormat="1">
      <c r="A398" s="16"/>
      <c r="B398" s="16"/>
      <c r="C398" s="17"/>
      <c r="D398" s="17"/>
      <c r="E398" s="66"/>
      <c r="F398" s="17"/>
      <c r="G398" s="17"/>
      <c r="H398" s="17"/>
      <c r="I398" s="17"/>
      <c r="J398" s="18"/>
      <c r="K398" s="18"/>
      <c r="L398" s="18"/>
      <c r="M398" s="18"/>
      <c r="N398" s="18"/>
      <c r="O398" s="17"/>
      <c r="P398" s="17"/>
      <c r="Q398" s="17"/>
      <c r="R398" s="17"/>
      <c r="S398" s="17"/>
      <c r="T398" s="17"/>
    </row>
    <row r="399" spans="1:20" s="2" customFormat="1">
      <c r="A399" s="16"/>
      <c r="B399" s="16"/>
      <c r="C399" s="17"/>
      <c r="D399" s="17"/>
      <c r="E399" s="66"/>
      <c r="F399" s="17"/>
      <c r="G399" s="17"/>
      <c r="H399" s="17"/>
      <c r="I399" s="17"/>
      <c r="J399" s="18"/>
      <c r="K399" s="18"/>
      <c r="L399" s="18"/>
      <c r="M399" s="18"/>
      <c r="N399" s="18"/>
      <c r="O399" s="17"/>
      <c r="P399" s="17"/>
      <c r="Q399" s="17"/>
      <c r="R399" s="17"/>
      <c r="S399" s="17"/>
      <c r="T399" s="17"/>
    </row>
    <row r="400" spans="1:20" s="2" customFormat="1">
      <c r="A400" s="16"/>
      <c r="B400" s="16"/>
      <c r="C400" s="17"/>
      <c r="D400" s="17"/>
      <c r="E400" s="66"/>
      <c r="F400" s="17"/>
      <c r="G400" s="17"/>
      <c r="H400" s="17"/>
      <c r="I400" s="17"/>
      <c r="J400" s="18"/>
      <c r="K400" s="18"/>
      <c r="L400" s="18"/>
      <c r="M400" s="18"/>
      <c r="N400" s="18"/>
      <c r="O400" s="17"/>
      <c r="P400" s="17"/>
      <c r="Q400" s="17"/>
      <c r="R400" s="17"/>
      <c r="S400" s="17"/>
      <c r="T400" s="17"/>
    </row>
    <row r="401" spans="1:20" s="2" customFormat="1">
      <c r="A401" s="16"/>
      <c r="B401" s="16"/>
      <c r="C401" s="17"/>
      <c r="D401" s="17"/>
      <c r="E401" s="66"/>
      <c r="F401" s="17"/>
      <c r="G401" s="17"/>
      <c r="H401" s="17"/>
      <c r="I401" s="17"/>
      <c r="J401" s="18"/>
      <c r="K401" s="18"/>
      <c r="L401" s="18"/>
      <c r="M401" s="18"/>
      <c r="N401" s="18"/>
      <c r="O401" s="17"/>
      <c r="P401" s="17"/>
      <c r="Q401" s="17"/>
      <c r="R401" s="17"/>
      <c r="S401" s="17"/>
      <c r="T401" s="17"/>
    </row>
    <row r="402" spans="1:20" s="2" customFormat="1">
      <c r="A402" s="16"/>
      <c r="B402" s="16"/>
      <c r="C402" s="17"/>
      <c r="D402" s="17"/>
      <c r="E402" s="66"/>
      <c r="F402" s="17"/>
      <c r="G402" s="17"/>
      <c r="H402" s="17"/>
      <c r="I402" s="17"/>
      <c r="J402" s="18"/>
      <c r="K402" s="18"/>
      <c r="L402" s="18"/>
      <c r="M402" s="18"/>
      <c r="N402" s="18"/>
      <c r="O402" s="17"/>
      <c r="P402" s="17"/>
      <c r="Q402" s="17"/>
      <c r="R402" s="17"/>
      <c r="S402" s="17"/>
      <c r="T402" s="17"/>
    </row>
    <row r="403" spans="1:20" s="2" customFormat="1" ht="15" customHeight="1">
      <c r="A403" s="16"/>
      <c r="B403" s="16"/>
      <c r="C403" s="17"/>
      <c r="D403" s="17"/>
      <c r="E403" s="66"/>
      <c r="F403" s="17"/>
      <c r="G403" s="17"/>
      <c r="H403" s="17"/>
      <c r="I403" s="17"/>
      <c r="J403" s="18"/>
      <c r="K403" s="18"/>
      <c r="L403" s="18"/>
      <c r="M403" s="18"/>
      <c r="N403" s="18"/>
      <c r="O403" s="17"/>
      <c r="P403" s="17"/>
      <c r="Q403" s="17"/>
      <c r="R403" s="17"/>
      <c r="S403" s="17"/>
      <c r="T403" s="17"/>
    </row>
    <row r="404" spans="1:20" s="2" customFormat="1" ht="15" customHeight="1">
      <c r="A404" s="16"/>
      <c r="B404" s="16"/>
      <c r="C404" s="17"/>
      <c r="D404" s="17"/>
      <c r="E404" s="66"/>
      <c r="F404" s="17"/>
      <c r="G404" s="17"/>
      <c r="H404" s="17"/>
      <c r="I404" s="17"/>
      <c r="J404" s="18"/>
      <c r="K404" s="18"/>
      <c r="L404" s="18"/>
      <c r="M404" s="18"/>
      <c r="N404" s="18"/>
      <c r="O404" s="17"/>
      <c r="P404" s="17"/>
      <c r="Q404" s="17"/>
      <c r="R404" s="17"/>
      <c r="S404" s="17"/>
      <c r="T404" s="17"/>
    </row>
    <row r="405" spans="1:20" s="2" customFormat="1" ht="15" customHeight="1">
      <c r="A405" s="16"/>
      <c r="B405" s="16"/>
      <c r="C405" s="17"/>
      <c r="D405" s="17"/>
      <c r="E405" s="66"/>
      <c r="F405" s="17"/>
      <c r="G405" s="17"/>
      <c r="H405" s="17"/>
      <c r="I405" s="17"/>
      <c r="J405" s="18"/>
      <c r="K405" s="18"/>
      <c r="L405" s="18"/>
      <c r="M405" s="18"/>
      <c r="N405" s="18"/>
      <c r="O405" s="17"/>
      <c r="P405" s="17"/>
      <c r="Q405" s="17"/>
      <c r="R405" s="17"/>
      <c r="S405" s="17"/>
      <c r="T405" s="17"/>
    </row>
    <row r="406" spans="1:20" s="2" customFormat="1" ht="15" customHeight="1">
      <c r="A406" s="16"/>
      <c r="B406" s="16"/>
      <c r="C406" s="17"/>
      <c r="D406" s="17"/>
      <c r="E406" s="66"/>
      <c r="F406" s="17"/>
      <c r="G406" s="17"/>
      <c r="H406" s="17"/>
      <c r="I406" s="17"/>
      <c r="J406" s="18"/>
      <c r="K406" s="18"/>
      <c r="L406" s="18"/>
      <c r="M406" s="18"/>
      <c r="N406" s="18"/>
      <c r="O406" s="17"/>
      <c r="P406" s="17"/>
      <c r="Q406" s="17"/>
      <c r="R406" s="17"/>
      <c r="S406" s="17"/>
      <c r="T406" s="17"/>
    </row>
    <row r="407" spans="1:20" s="2" customFormat="1" ht="15" customHeight="1">
      <c r="A407" s="16"/>
      <c r="B407" s="16"/>
      <c r="C407" s="17"/>
      <c r="D407" s="17"/>
      <c r="E407" s="66"/>
      <c r="F407" s="17"/>
      <c r="G407" s="17"/>
      <c r="H407" s="17"/>
      <c r="I407" s="17"/>
      <c r="J407" s="18"/>
      <c r="K407" s="18"/>
      <c r="L407" s="18"/>
      <c r="M407" s="18"/>
      <c r="N407" s="18"/>
      <c r="O407" s="17"/>
      <c r="P407" s="17"/>
      <c r="Q407" s="17"/>
      <c r="R407" s="17"/>
      <c r="S407" s="17"/>
      <c r="T407" s="17"/>
    </row>
    <row r="408" spans="1:20" s="2" customFormat="1">
      <c r="A408" s="16"/>
      <c r="B408" s="16"/>
      <c r="C408" s="17"/>
      <c r="D408" s="17"/>
      <c r="E408" s="66"/>
      <c r="F408" s="17"/>
      <c r="G408" s="17"/>
      <c r="H408" s="17"/>
      <c r="I408" s="17"/>
      <c r="J408" s="18"/>
      <c r="K408" s="18"/>
      <c r="L408" s="18"/>
      <c r="M408" s="18"/>
      <c r="N408" s="18"/>
      <c r="O408" s="17"/>
      <c r="P408" s="17"/>
      <c r="Q408" s="17"/>
      <c r="R408" s="17"/>
      <c r="S408" s="17"/>
      <c r="T408" s="17"/>
    </row>
    <row r="409" spans="1:20" s="2" customFormat="1">
      <c r="A409" s="16"/>
      <c r="B409" s="16"/>
      <c r="C409" s="17"/>
      <c r="D409" s="17"/>
      <c r="E409" s="66"/>
      <c r="F409" s="17"/>
      <c r="G409" s="17"/>
      <c r="H409" s="17"/>
      <c r="I409" s="17"/>
      <c r="J409" s="18"/>
      <c r="K409" s="18"/>
      <c r="L409" s="18"/>
      <c r="M409" s="18"/>
      <c r="N409" s="18"/>
      <c r="O409" s="17"/>
      <c r="P409" s="17"/>
      <c r="Q409" s="17"/>
      <c r="R409" s="17"/>
      <c r="S409" s="17"/>
      <c r="T409" s="17"/>
    </row>
    <row r="410" spans="1:20" s="2" customFormat="1">
      <c r="A410" s="16"/>
      <c r="B410" s="16"/>
      <c r="C410" s="17"/>
      <c r="D410" s="17"/>
      <c r="E410" s="66"/>
      <c r="F410" s="17"/>
      <c r="G410" s="17"/>
      <c r="H410" s="17"/>
      <c r="I410" s="17"/>
      <c r="J410" s="18"/>
      <c r="K410" s="18"/>
      <c r="L410" s="18"/>
      <c r="M410" s="18"/>
      <c r="N410" s="18"/>
      <c r="O410" s="17"/>
      <c r="P410" s="17"/>
      <c r="Q410" s="17"/>
      <c r="R410" s="17"/>
      <c r="S410" s="17"/>
      <c r="T410" s="17"/>
    </row>
    <row r="411" spans="1:20" s="2" customFormat="1">
      <c r="A411" s="16"/>
      <c r="B411" s="16"/>
      <c r="C411" s="17"/>
      <c r="D411" s="17"/>
      <c r="E411" s="66"/>
      <c r="F411" s="17"/>
      <c r="G411" s="17"/>
      <c r="H411" s="17"/>
      <c r="I411" s="17"/>
      <c r="J411" s="18"/>
      <c r="K411" s="18"/>
      <c r="L411" s="18"/>
      <c r="M411" s="18"/>
      <c r="N411" s="18"/>
      <c r="O411" s="17"/>
      <c r="P411" s="17"/>
      <c r="Q411" s="17"/>
      <c r="R411" s="17"/>
      <c r="S411" s="17"/>
      <c r="T411" s="17"/>
    </row>
    <row r="412" spans="1:20" s="2" customFormat="1">
      <c r="A412" s="16"/>
      <c r="B412" s="16"/>
      <c r="C412" s="17"/>
      <c r="D412" s="17"/>
      <c r="E412" s="66"/>
      <c r="F412" s="17"/>
      <c r="G412" s="17"/>
      <c r="H412" s="17"/>
      <c r="I412" s="17"/>
      <c r="J412" s="18"/>
      <c r="K412" s="18"/>
      <c r="L412" s="18"/>
      <c r="M412" s="18"/>
      <c r="N412" s="18"/>
      <c r="O412" s="17"/>
      <c r="P412" s="17"/>
      <c r="Q412" s="17"/>
      <c r="R412" s="17"/>
      <c r="S412" s="17"/>
      <c r="T412" s="17"/>
    </row>
    <row r="413" spans="1:20" s="2" customFormat="1">
      <c r="A413" s="16"/>
      <c r="B413" s="16"/>
      <c r="C413" s="17"/>
      <c r="D413" s="17"/>
      <c r="E413" s="66"/>
      <c r="F413" s="17"/>
      <c r="G413" s="17"/>
      <c r="H413" s="17"/>
      <c r="I413" s="17"/>
      <c r="J413" s="18"/>
      <c r="K413" s="18"/>
      <c r="L413" s="18"/>
      <c r="M413" s="18"/>
      <c r="N413" s="18"/>
      <c r="O413" s="17"/>
      <c r="P413" s="17"/>
      <c r="Q413" s="17"/>
      <c r="R413" s="17"/>
      <c r="S413" s="17"/>
      <c r="T413" s="17"/>
    </row>
    <row r="414" spans="1:20" s="2" customFormat="1">
      <c r="A414" s="16"/>
      <c r="B414" s="16"/>
      <c r="C414" s="17"/>
      <c r="D414" s="17"/>
      <c r="E414" s="66"/>
      <c r="F414" s="17"/>
      <c r="G414" s="17"/>
      <c r="H414" s="17"/>
      <c r="I414" s="17"/>
      <c r="J414" s="18"/>
      <c r="K414" s="18"/>
      <c r="L414" s="18"/>
      <c r="M414" s="18"/>
      <c r="N414" s="18"/>
      <c r="O414" s="17"/>
      <c r="P414" s="17"/>
      <c r="Q414" s="17"/>
      <c r="R414" s="17"/>
      <c r="S414" s="17"/>
      <c r="T414" s="17"/>
    </row>
    <row r="415" spans="1:20" s="2" customFormat="1">
      <c r="A415" s="16"/>
      <c r="B415" s="16"/>
      <c r="C415" s="17"/>
      <c r="D415" s="17"/>
      <c r="E415" s="66"/>
      <c r="F415" s="17"/>
      <c r="G415" s="17"/>
      <c r="H415" s="17"/>
      <c r="I415" s="17"/>
      <c r="J415" s="18"/>
      <c r="K415" s="18"/>
      <c r="L415" s="18"/>
      <c r="M415" s="18"/>
      <c r="N415" s="18"/>
      <c r="O415" s="17"/>
      <c r="P415" s="17"/>
      <c r="Q415" s="17"/>
      <c r="R415" s="17"/>
      <c r="S415" s="17"/>
      <c r="T415" s="17"/>
    </row>
    <row r="416" spans="1:20" s="2" customFormat="1">
      <c r="A416" s="16"/>
      <c r="B416" s="16"/>
      <c r="C416" s="17"/>
      <c r="D416" s="17"/>
      <c r="E416" s="66"/>
      <c r="F416" s="17"/>
      <c r="G416" s="17"/>
      <c r="H416" s="17"/>
      <c r="I416" s="17"/>
      <c r="J416" s="18"/>
      <c r="K416" s="18"/>
      <c r="L416" s="18"/>
      <c r="M416" s="18"/>
      <c r="N416" s="18"/>
      <c r="O416" s="17"/>
      <c r="P416" s="17"/>
      <c r="Q416" s="17"/>
      <c r="R416" s="17"/>
      <c r="S416" s="17"/>
      <c r="T416" s="17"/>
    </row>
    <row r="417" spans="1:20" s="2" customFormat="1">
      <c r="A417" s="16"/>
      <c r="B417" s="16"/>
      <c r="C417" s="17"/>
      <c r="D417" s="17"/>
      <c r="E417" s="66"/>
      <c r="F417" s="17"/>
      <c r="G417" s="17"/>
      <c r="H417" s="17"/>
      <c r="I417" s="17"/>
      <c r="J417" s="18"/>
      <c r="K417" s="18"/>
      <c r="L417" s="18"/>
      <c r="M417" s="18"/>
      <c r="N417" s="18"/>
      <c r="O417" s="17"/>
      <c r="P417" s="17"/>
      <c r="Q417" s="17"/>
      <c r="R417" s="17"/>
      <c r="S417" s="17"/>
      <c r="T417" s="17"/>
    </row>
    <row r="418" spans="1:20" s="2" customFormat="1">
      <c r="A418" s="16"/>
      <c r="B418" s="16"/>
      <c r="C418" s="17"/>
      <c r="D418" s="17"/>
      <c r="E418" s="66"/>
      <c r="F418" s="17"/>
      <c r="G418" s="17"/>
      <c r="H418" s="17"/>
      <c r="I418" s="17"/>
      <c r="J418" s="18"/>
      <c r="K418" s="18"/>
      <c r="L418" s="18"/>
      <c r="M418" s="18"/>
      <c r="N418" s="18"/>
      <c r="O418" s="17"/>
      <c r="P418" s="17"/>
      <c r="Q418" s="17"/>
      <c r="R418" s="17"/>
      <c r="S418" s="17"/>
      <c r="T418" s="17"/>
    </row>
    <row r="419" spans="1:20" s="2" customFormat="1">
      <c r="A419" s="16"/>
      <c r="B419" s="16"/>
      <c r="C419" s="17"/>
      <c r="D419" s="17"/>
      <c r="E419" s="66"/>
      <c r="F419" s="17"/>
      <c r="G419" s="17"/>
      <c r="H419" s="17"/>
      <c r="I419" s="17"/>
      <c r="J419" s="18"/>
      <c r="K419" s="18"/>
      <c r="L419" s="18"/>
      <c r="M419" s="18"/>
      <c r="N419" s="18"/>
      <c r="O419" s="17"/>
      <c r="P419" s="17"/>
      <c r="Q419" s="17"/>
      <c r="R419" s="17"/>
      <c r="S419" s="17"/>
      <c r="T419" s="17"/>
    </row>
    <row r="420" spans="1:20" s="2" customFormat="1">
      <c r="A420" s="16"/>
      <c r="B420" s="16"/>
      <c r="C420" s="17"/>
      <c r="D420" s="17"/>
      <c r="E420" s="66"/>
      <c r="F420" s="17"/>
      <c r="G420" s="17"/>
      <c r="H420" s="17"/>
      <c r="I420" s="17"/>
      <c r="J420" s="18"/>
      <c r="K420" s="18"/>
      <c r="L420" s="18"/>
      <c r="M420" s="18"/>
      <c r="N420" s="18"/>
      <c r="O420" s="17"/>
      <c r="P420" s="17"/>
      <c r="Q420" s="17"/>
      <c r="R420" s="17"/>
      <c r="S420" s="17"/>
      <c r="T420" s="17"/>
    </row>
    <row r="421" spans="1:20" s="2" customFormat="1">
      <c r="A421" s="16"/>
      <c r="B421" s="16"/>
      <c r="C421" s="17"/>
      <c r="D421" s="17"/>
      <c r="E421" s="66"/>
      <c r="F421" s="17"/>
      <c r="G421" s="17"/>
      <c r="H421" s="17"/>
      <c r="I421" s="17"/>
      <c r="J421" s="18"/>
      <c r="K421" s="18"/>
      <c r="L421" s="18"/>
      <c r="M421" s="18"/>
      <c r="N421" s="18"/>
      <c r="O421" s="17"/>
      <c r="P421" s="17"/>
      <c r="Q421" s="17"/>
      <c r="R421" s="17"/>
      <c r="S421" s="17"/>
      <c r="T421" s="17"/>
    </row>
    <row r="422" spans="1:20" s="2" customFormat="1">
      <c r="A422" s="16"/>
      <c r="B422" s="16"/>
      <c r="C422" s="17"/>
      <c r="D422" s="17"/>
      <c r="E422" s="66"/>
      <c r="F422" s="17"/>
      <c r="G422" s="17"/>
      <c r="H422" s="17"/>
      <c r="I422" s="17"/>
      <c r="J422" s="18"/>
      <c r="K422" s="18"/>
      <c r="L422" s="18"/>
      <c r="M422" s="18"/>
      <c r="N422" s="18"/>
      <c r="O422" s="17"/>
      <c r="P422" s="17"/>
      <c r="Q422" s="17"/>
      <c r="R422" s="17"/>
      <c r="S422" s="17"/>
      <c r="T422" s="17"/>
    </row>
    <row r="423" spans="1:20" s="2" customFormat="1">
      <c r="A423" s="16"/>
      <c r="B423" s="16"/>
      <c r="C423" s="17"/>
      <c r="D423" s="17"/>
      <c r="E423" s="66"/>
      <c r="F423" s="17"/>
      <c r="G423" s="17"/>
      <c r="H423" s="17"/>
      <c r="I423" s="17"/>
      <c r="J423" s="18"/>
      <c r="K423" s="18"/>
      <c r="L423" s="18"/>
      <c r="M423" s="18"/>
      <c r="N423" s="18"/>
      <c r="O423" s="17"/>
      <c r="P423" s="17"/>
      <c r="Q423" s="17"/>
      <c r="R423" s="17"/>
      <c r="S423" s="17"/>
      <c r="T423" s="17"/>
    </row>
    <row r="424" spans="1:20" s="2" customFormat="1">
      <c r="A424" s="16"/>
      <c r="B424" s="16"/>
      <c r="C424" s="17"/>
      <c r="D424" s="17"/>
      <c r="E424" s="66"/>
      <c r="F424" s="17"/>
      <c r="G424" s="17"/>
      <c r="H424" s="17"/>
      <c r="I424" s="17"/>
      <c r="J424" s="18"/>
      <c r="K424" s="18"/>
      <c r="L424" s="18"/>
      <c r="M424" s="18"/>
      <c r="N424" s="18"/>
      <c r="O424" s="17"/>
      <c r="P424" s="17"/>
      <c r="Q424" s="17"/>
      <c r="R424" s="17"/>
      <c r="S424" s="17"/>
      <c r="T424" s="17"/>
    </row>
    <row r="425" spans="1:20" s="2" customFormat="1">
      <c r="A425" s="16"/>
      <c r="B425" s="16"/>
      <c r="C425" s="17"/>
      <c r="D425" s="17"/>
      <c r="E425" s="66"/>
      <c r="F425" s="17"/>
      <c r="G425" s="17"/>
      <c r="H425" s="17"/>
      <c r="I425" s="17"/>
      <c r="J425" s="18"/>
      <c r="K425" s="18"/>
      <c r="L425" s="18"/>
      <c r="M425" s="18"/>
      <c r="N425" s="18"/>
      <c r="O425" s="17"/>
      <c r="P425" s="17"/>
      <c r="Q425" s="17"/>
      <c r="R425" s="17"/>
      <c r="S425" s="17"/>
      <c r="T425" s="17"/>
    </row>
    <row r="426" spans="1:20" s="2" customFormat="1">
      <c r="A426" s="16"/>
      <c r="B426" s="16"/>
      <c r="C426" s="17"/>
      <c r="D426" s="17"/>
      <c r="E426" s="66"/>
      <c r="F426" s="17"/>
      <c r="G426" s="17"/>
      <c r="H426" s="17"/>
      <c r="I426" s="17"/>
      <c r="J426" s="18"/>
      <c r="K426" s="18"/>
      <c r="L426" s="18"/>
      <c r="M426" s="18"/>
      <c r="N426" s="18"/>
      <c r="O426" s="17"/>
      <c r="P426" s="17"/>
      <c r="Q426" s="17"/>
      <c r="R426" s="17"/>
      <c r="S426" s="17"/>
      <c r="T426" s="17"/>
    </row>
    <row r="427" spans="1:20" s="2" customFormat="1">
      <c r="A427" s="16"/>
      <c r="B427" s="16"/>
      <c r="C427" s="17"/>
      <c r="D427" s="17"/>
      <c r="E427" s="66"/>
      <c r="F427" s="17"/>
      <c r="G427" s="17"/>
      <c r="H427" s="17"/>
      <c r="I427" s="17"/>
      <c r="J427" s="18"/>
      <c r="K427" s="18"/>
      <c r="L427" s="18"/>
      <c r="M427" s="18"/>
      <c r="N427" s="18"/>
      <c r="O427" s="17"/>
      <c r="P427" s="17"/>
      <c r="Q427" s="17"/>
      <c r="R427" s="17"/>
      <c r="S427" s="17"/>
      <c r="T427" s="17"/>
    </row>
    <row r="428" spans="1:20" s="2" customFormat="1">
      <c r="A428" s="16"/>
      <c r="B428" s="16"/>
      <c r="C428" s="17"/>
      <c r="D428" s="17"/>
      <c r="E428" s="66"/>
      <c r="F428" s="17"/>
      <c r="G428" s="17"/>
      <c r="H428" s="17"/>
      <c r="I428" s="17"/>
      <c r="J428" s="18"/>
      <c r="K428" s="18"/>
      <c r="L428" s="18"/>
      <c r="M428" s="18"/>
      <c r="N428" s="18"/>
      <c r="O428" s="17"/>
      <c r="P428" s="17"/>
      <c r="Q428" s="17"/>
      <c r="R428" s="17"/>
      <c r="S428" s="17"/>
      <c r="T428" s="17"/>
    </row>
    <row r="429" spans="1:20" s="2" customFormat="1">
      <c r="A429" s="16"/>
      <c r="B429" s="16"/>
      <c r="C429" s="17"/>
      <c r="D429" s="17"/>
      <c r="E429" s="66"/>
      <c r="F429" s="17"/>
      <c r="G429" s="17"/>
      <c r="H429" s="17"/>
      <c r="I429" s="17"/>
      <c r="J429" s="18"/>
      <c r="K429" s="18"/>
      <c r="L429" s="18"/>
      <c r="M429" s="18"/>
      <c r="N429" s="18"/>
      <c r="O429" s="17"/>
      <c r="P429" s="17"/>
      <c r="Q429" s="17"/>
      <c r="R429" s="17"/>
      <c r="S429" s="17"/>
      <c r="T429" s="17"/>
    </row>
    <row r="430" spans="1:20" s="2" customFormat="1">
      <c r="A430" s="16"/>
      <c r="B430" s="16"/>
      <c r="C430" s="17"/>
      <c r="D430" s="17"/>
      <c r="E430" s="66"/>
      <c r="F430" s="17"/>
      <c r="G430" s="17"/>
      <c r="H430" s="17"/>
      <c r="I430" s="17"/>
      <c r="J430" s="18"/>
      <c r="K430" s="18"/>
      <c r="L430" s="18"/>
      <c r="M430" s="18"/>
      <c r="N430" s="18"/>
      <c r="O430" s="17"/>
      <c r="P430" s="17"/>
      <c r="Q430" s="17"/>
      <c r="R430" s="17"/>
      <c r="S430" s="17"/>
      <c r="T430" s="17"/>
    </row>
    <row r="431" spans="1:20" s="2" customFormat="1">
      <c r="A431" s="16"/>
      <c r="B431" s="16"/>
      <c r="C431" s="17"/>
      <c r="D431" s="17"/>
      <c r="E431" s="66"/>
      <c r="F431" s="17"/>
      <c r="G431" s="17"/>
      <c r="H431" s="17"/>
      <c r="I431" s="17"/>
      <c r="J431" s="18"/>
      <c r="K431" s="18"/>
      <c r="L431" s="18"/>
      <c r="M431" s="18"/>
      <c r="N431" s="18"/>
      <c r="O431" s="17"/>
      <c r="P431" s="17"/>
      <c r="Q431" s="17"/>
      <c r="R431" s="17"/>
      <c r="S431" s="17"/>
      <c r="T431" s="17"/>
    </row>
    <row r="432" spans="1:20" s="2" customFormat="1">
      <c r="A432" s="16"/>
      <c r="B432" s="16"/>
      <c r="C432" s="17"/>
      <c r="D432" s="17"/>
      <c r="E432" s="66"/>
      <c r="F432" s="17"/>
      <c r="G432" s="17"/>
      <c r="H432" s="17"/>
      <c r="I432" s="17"/>
      <c r="J432" s="18"/>
      <c r="K432" s="18"/>
      <c r="L432" s="18"/>
      <c r="M432" s="18"/>
      <c r="N432" s="18"/>
      <c r="O432" s="17"/>
      <c r="P432" s="17"/>
      <c r="Q432" s="17"/>
      <c r="R432" s="17"/>
      <c r="S432" s="17"/>
      <c r="T432" s="17"/>
    </row>
    <row r="433" spans="1:20" s="2" customFormat="1">
      <c r="A433" s="16"/>
      <c r="B433" s="16"/>
      <c r="C433" s="17"/>
      <c r="D433" s="17"/>
      <c r="E433" s="66"/>
      <c r="F433" s="17"/>
      <c r="G433" s="17"/>
      <c r="H433" s="17"/>
      <c r="I433" s="17"/>
      <c r="J433" s="18"/>
      <c r="K433" s="18"/>
      <c r="L433" s="18"/>
      <c r="M433" s="18"/>
      <c r="N433" s="18"/>
      <c r="O433" s="17"/>
      <c r="P433" s="17"/>
      <c r="Q433" s="17"/>
      <c r="R433" s="17"/>
      <c r="S433" s="17"/>
      <c r="T433" s="17"/>
    </row>
    <row r="434" spans="1:20" s="2" customFormat="1">
      <c r="A434" s="16"/>
      <c r="B434" s="16"/>
      <c r="C434" s="17"/>
      <c r="D434" s="17"/>
      <c r="E434" s="66"/>
      <c r="F434" s="17"/>
      <c r="G434" s="17"/>
      <c r="H434" s="17"/>
      <c r="I434" s="17"/>
      <c r="J434" s="18"/>
      <c r="K434" s="18"/>
      <c r="L434" s="18"/>
      <c r="M434" s="18"/>
      <c r="N434" s="18"/>
      <c r="O434" s="17"/>
      <c r="P434" s="17"/>
      <c r="Q434" s="17"/>
      <c r="R434" s="17"/>
      <c r="S434" s="17"/>
      <c r="T434" s="17"/>
    </row>
    <row r="435" spans="1:20" s="2" customFormat="1">
      <c r="A435" s="16"/>
      <c r="B435" s="16"/>
      <c r="C435" s="17"/>
      <c r="D435" s="17"/>
      <c r="E435" s="66"/>
      <c r="F435" s="17"/>
      <c r="G435" s="17"/>
      <c r="H435" s="17"/>
      <c r="I435" s="17"/>
      <c r="J435" s="18"/>
      <c r="K435" s="18"/>
      <c r="L435" s="18"/>
      <c r="M435" s="18"/>
      <c r="N435" s="18"/>
      <c r="O435" s="17"/>
      <c r="P435" s="17"/>
      <c r="Q435" s="17"/>
      <c r="R435" s="17"/>
      <c r="S435" s="17"/>
      <c r="T435" s="17"/>
    </row>
    <row r="436" spans="1:20" s="2" customFormat="1">
      <c r="A436" s="16"/>
      <c r="B436" s="16"/>
      <c r="C436" s="17"/>
      <c r="D436" s="17"/>
      <c r="E436" s="66"/>
      <c r="F436" s="17"/>
      <c r="G436" s="17"/>
      <c r="H436" s="17"/>
      <c r="I436" s="17"/>
      <c r="J436" s="18"/>
      <c r="K436" s="18"/>
      <c r="L436" s="18"/>
      <c r="M436" s="18"/>
      <c r="N436" s="18"/>
      <c r="O436" s="17"/>
      <c r="P436" s="17"/>
      <c r="Q436" s="17"/>
      <c r="R436" s="17"/>
      <c r="S436" s="17"/>
      <c r="T436" s="17"/>
    </row>
    <row r="437" spans="1:20" s="2" customFormat="1">
      <c r="A437" s="16"/>
      <c r="B437" s="16"/>
      <c r="C437" s="17"/>
      <c r="D437" s="17"/>
      <c r="E437" s="66"/>
      <c r="F437" s="17"/>
      <c r="G437" s="17"/>
      <c r="H437" s="17"/>
      <c r="I437" s="17"/>
      <c r="J437" s="18"/>
      <c r="K437" s="18"/>
      <c r="L437" s="18"/>
      <c r="M437" s="18"/>
      <c r="N437" s="18"/>
      <c r="O437" s="17"/>
      <c r="P437" s="17"/>
      <c r="Q437" s="17"/>
      <c r="R437" s="17"/>
      <c r="S437" s="17"/>
      <c r="T437" s="17"/>
    </row>
    <row r="438" spans="1:20" s="2" customFormat="1">
      <c r="A438" s="16"/>
      <c r="B438" s="16"/>
      <c r="C438" s="17"/>
      <c r="D438" s="17"/>
      <c r="E438" s="66"/>
      <c r="F438" s="17"/>
      <c r="G438" s="17"/>
      <c r="H438" s="17"/>
      <c r="I438" s="17"/>
      <c r="J438" s="18"/>
      <c r="K438" s="18"/>
      <c r="L438" s="18"/>
      <c r="M438" s="18"/>
      <c r="N438" s="18"/>
      <c r="O438" s="17"/>
      <c r="P438" s="17"/>
      <c r="Q438" s="17"/>
      <c r="R438" s="17"/>
      <c r="S438" s="17"/>
      <c r="T438" s="17"/>
    </row>
    <row r="439" spans="1:20" s="2" customFormat="1">
      <c r="A439" s="16"/>
      <c r="B439" s="16"/>
      <c r="C439" s="17"/>
      <c r="D439" s="17"/>
      <c r="E439" s="66"/>
      <c r="F439" s="17"/>
      <c r="G439" s="17"/>
      <c r="H439" s="17"/>
      <c r="I439" s="17"/>
      <c r="J439" s="18"/>
      <c r="K439" s="18"/>
      <c r="L439" s="18"/>
      <c r="M439" s="18"/>
      <c r="N439" s="18"/>
      <c r="O439" s="17"/>
      <c r="P439" s="17"/>
      <c r="Q439" s="17"/>
      <c r="R439" s="17"/>
      <c r="S439" s="17"/>
      <c r="T439" s="17"/>
    </row>
    <row r="440" spans="1:20" s="2" customFormat="1">
      <c r="A440" s="16"/>
      <c r="B440" s="16"/>
      <c r="C440" s="17"/>
      <c r="D440" s="17"/>
      <c r="E440" s="66"/>
      <c r="F440" s="17"/>
      <c r="G440" s="17"/>
      <c r="H440" s="17"/>
      <c r="I440" s="17"/>
      <c r="J440" s="18"/>
      <c r="K440" s="18"/>
      <c r="L440" s="18"/>
      <c r="M440" s="18"/>
      <c r="N440" s="18"/>
      <c r="O440" s="17"/>
      <c r="P440" s="17"/>
      <c r="Q440" s="17"/>
      <c r="R440" s="17"/>
      <c r="S440" s="17"/>
      <c r="T440" s="17"/>
    </row>
    <row r="441" spans="1:20" s="2" customFormat="1">
      <c r="A441" s="16"/>
      <c r="B441" s="16"/>
      <c r="C441" s="17"/>
      <c r="D441" s="17"/>
      <c r="E441" s="66"/>
      <c r="F441" s="17"/>
      <c r="G441" s="17"/>
      <c r="H441" s="17"/>
      <c r="I441" s="17"/>
      <c r="J441" s="18"/>
      <c r="K441" s="18"/>
      <c r="L441" s="18"/>
      <c r="M441" s="18"/>
      <c r="N441" s="18"/>
      <c r="O441" s="17"/>
      <c r="P441" s="17"/>
      <c r="Q441" s="17"/>
      <c r="R441" s="17"/>
      <c r="S441" s="17"/>
      <c r="T441" s="17"/>
    </row>
    <row r="442" spans="1:20" s="2" customFormat="1">
      <c r="A442" s="16"/>
      <c r="B442" s="16"/>
      <c r="C442" s="17"/>
      <c r="D442" s="17"/>
      <c r="E442" s="66"/>
      <c r="F442" s="17"/>
      <c r="G442" s="17"/>
      <c r="H442" s="17"/>
      <c r="I442" s="17"/>
      <c r="J442" s="18"/>
      <c r="K442" s="18"/>
      <c r="L442" s="18"/>
      <c r="M442" s="18"/>
      <c r="N442" s="18"/>
      <c r="O442" s="17"/>
      <c r="P442" s="17"/>
      <c r="Q442" s="17"/>
      <c r="R442" s="17"/>
      <c r="S442" s="17"/>
      <c r="T442" s="17"/>
    </row>
    <row r="443" spans="1:20" s="2" customFormat="1">
      <c r="A443" s="16"/>
      <c r="B443" s="16"/>
      <c r="C443" s="17"/>
      <c r="D443" s="17"/>
      <c r="E443" s="66"/>
      <c r="F443" s="17"/>
      <c r="G443" s="17"/>
      <c r="H443" s="17"/>
      <c r="I443" s="17"/>
      <c r="J443" s="18"/>
      <c r="K443" s="18"/>
      <c r="L443" s="18"/>
      <c r="M443" s="18"/>
      <c r="N443" s="18"/>
      <c r="O443" s="17"/>
      <c r="P443" s="17"/>
      <c r="Q443" s="17"/>
      <c r="R443" s="17"/>
      <c r="S443" s="17"/>
      <c r="T443" s="17"/>
    </row>
    <row r="444" spans="1:20" s="2" customFormat="1">
      <c r="A444" s="16"/>
      <c r="B444" s="16"/>
      <c r="C444" s="17"/>
      <c r="D444" s="17"/>
      <c r="E444" s="66"/>
      <c r="F444" s="17"/>
      <c r="G444" s="17"/>
      <c r="H444" s="17"/>
      <c r="I444" s="17"/>
      <c r="J444" s="18"/>
      <c r="K444" s="18"/>
      <c r="L444" s="18"/>
      <c r="M444" s="18"/>
      <c r="N444" s="18"/>
      <c r="O444" s="17"/>
      <c r="P444" s="17"/>
      <c r="Q444" s="17"/>
      <c r="R444" s="17"/>
      <c r="S444" s="17"/>
      <c r="T444" s="17"/>
    </row>
    <row r="445" spans="1:20" s="2" customFormat="1">
      <c r="A445" s="16"/>
      <c r="B445" s="16"/>
      <c r="C445" s="17"/>
      <c r="D445" s="17"/>
      <c r="E445" s="66"/>
      <c r="F445" s="17"/>
      <c r="G445" s="17"/>
      <c r="H445" s="17"/>
      <c r="I445" s="17"/>
      <c r="J445" s="18"/>
      <c r="K445" s="18"/>
      <c r="L445" s="18"/>
      <c r="M445" s="18"/>
      <c r="N445" s="18"/>
      <c r="O445" s="17"/>
      <c r="P445" s="17"/>
      <c r="Q445" s="17"/>
      <c r="R445" s="17"/>
      <c r="S445" s="17"/>
      <c r="T445" s="17"/>
    </row>
    <row r="446" spans="1:20" s="2" customFormat="1">
      <c r="A446" s="16"/>
      <c r="B446" s="16"/>
      <c r="C446" s="17"/>
      <c r="D446" s="17"/>
      <c r="E446" s="66"/>
      <c r="F446" s="17"/>
      <c r="G446" s="17"/>
      <c r="H446" s="17"/>
      <c r="I446" s="17"/>
      <c r="J446" s="18"/>
      <c r="K446" s="18"/>
      <c r="L446" s="18"/>
      <c r="M446" s="18"/>
      <c r="N446" s="18"/>
      <c r="O446" s="17"/>
      <c r="P446" s="17"/>
      <c r="Q446" s="17"/>
      <c r="R446" s="17"/>
      <c r="S446" s="17"/>
      <c r="T446" s="17"/>
    </row>
    <row r="447" spans="1:20" s="2" customFormat="1">
      <c r="A447" s="16"/>
      <c r="B447" s="16"/>
      <c r="C447" s="17"/>
      <c r="D447" s="17"/>
      <c r="E447" s="66"/>
      <c r="F447" s="17"/>
      <c r="G447" s="17"/>
      <c r="H447" s="17"/>
      <c r="I447" s="17"/>
      <c r="J447" s="18"/>
      <c r="K447" s="18"/>
      <c r="L447" s="18"/>
      <c r="M447" s="18"/>
      <c r="N447" s="18"/>
      <c r="O447" s="17"/>
      <c r="P447" s="17"/>
      <c r="Q447" s="17"/>
      <c r="R447" s="17"/>
      <c r="S447" s="17"/>
      <c r="T447" s="17"/>
    </row>
    <row r="448" spans="1:20" s="2" customFormat="1">
      <c r="A448" s="16"/>
      <c r="B448" s="16"/>
      <c r="C448" s="17"/>
      <c r="D448" s="17"/>
      <c r="E448" s="66"/>
      <c r="F448" s="17"/>
      <c r="G448" s="17"/>
      <c r="H448" s="17"/>
      <c r="I448" s="17"/>
      <c r="J448" s="18"/>
      <c r="K448" s="18"/>
      <c r="L448" s="18"/>
      <c r="M448" s="18"/>
      <c r="N448" s="18"/>
      <c r="O448" s="17"/>
      <c r="P448" s="17"/>
      <c r="Q448" s="17"/>
      <c r="R448" s="17"/>
      <c r="S448" s="17"/>
      <c r="T448" s="17"/>
    </row>
    <row r="449" spans="1:20" s="2" customFormat="1">
      <c r="A449" s="16"/>
      <c r="B449" s="16"/>
      <c r="C449" s="17"/>
      <c r="D449" s="17"/>
      <c r="E449" s="66"/>
      <c r="F449" s="17"/>
      <c r="G449" s="17"/>
      <c r="H449" s="17"/>
      <c r="I449" s="17"/>
      <c r="J449" s="18"/>
      <c r="K449" s="18"/>
      <c r="L449" s="18"/>
      <c r="M449" s="18"/>
      <c r="N449" s="18"/>
      <c r="O449" s="17"/>
      <c r="P449" s="17"/>
      <c r="Q449" s="17"/>
      <c r="R449" s="17"/>
      <c r="S449" s="17"/>
      <c r="T449" s="17"/>
    </row>
    <row r="450" spans="1:20" s="2" customFormat="1">
      <c r="A450" s="16"/>
      <c r="B450" s="16"/>
      <c r="C450" s="17"/>
      <c r="D450" s="17"/>
      <c r="E450" s="66"/>
      <c r="F450" s="17"/>
      <c r="G450" s="17"/>
      <c r="H450" s="17"/>
      <c r="I450" s="17"/>
      <c r="J450" s="18"/>
      <c r="K450" s="18"/>
      <c r="L450" s="18"/>
      <c r="M450" s="18"/>
      <c r="N450" s="18"/>
      <c r="O450" s="17"/>
      <c r="P450" s="17"/>
      <c r="Q450" s="17"/>
      <c r="R450" s="17"/>
      <c r="S450" s="17"/>
      <c r="T450" s="17"/>
    </row>
    <row r="451" spans="1:20" s="2" customFormat="1">
      <c r="A451" s="16"/>
      <c r="B451" s="16"/>
      <c r="C451" s="17"/>
      <c r="D451" s="17"/>
      <c r="E451" s="66"/>
      <c r="F451" s="17"/>
      <c r="G451" s="17"/>
      <c r="H451" s="17"/>
      <c r="I451" s="17"/>
      <c r="J451" s="18"/>
      <c r="K451" s="18"/>
      <c r="L451" s="18"/>
      <c r="M451" s="18"/>
      <c r="N451" s="18"/>
      <c r="O451" s="17"/>
      <c r="P451" s="17"/>
      <c r="Q451" s="17"/>
      <c r="R451" s="17"/>
      <c r="S451" s="17"/>
      <c r="T451" s="17"/>
    </row>
    <row r="452" spans="1:20" s="2" customFormat="1">
      <c r="A452" s="16"/>
      <c r="B452" s="16"/>
      <c r="C452" s="17"/>
      <c r="D452" s="17"/>
      <c r="E452" s="66"/>
      <c r="F452" s="17"/>
      <c r="G452" s="17"/>
      <c r="H452" s="17"/>
      <c r="I452" s="17"/>
      <c r="J452" s="18"/>
      <c r="K452" s="18"/>
      <c r="L452" s="18"/>
      <c r="M452" s="18"/>
      <c r="N452" s="18"/>
      <c r="O452" s="17"/>
      <c r="P452" s="17"/>
      <c r="Q452" s="17"/>
      <c r="R452" s="17"/>
      <c r="S452" s="17"/>
      <c r="T452" s="17"/>
    </row>
    <row r="453" spans="1:20" s="2" customFormat="1">
      <c r="A453" s="16"/>
      <c r="B453" s="16"/>
      <c r="C453" s="17"/>
      <c r="D453" s="17"/>
      <c r="E453" s="66"/>
      <c r="F453" s="17"/>
      <c r="G453" s="17"/>
      <c r="H453" s="17"/>
      <c r="I453" s="17"/>
      <c r="J453" s="18"/>
      <c r="K453" s="18"/>
      <c r="L453" s="18"/>
      <c r="M453" s="18"/>
      <c r="N453" s="18"/>
      <c r="O453" s="17"/>
      <c r="P453" s="17"/>
      <c r="Q453" s="17"/>
      <c r="R453" s="17"/>
      <c r="S453" s="17"/>
      <c r="T453" s="17"/>
    </row>
    <row r="454" spans="1:20" s="2" customFormat="1">
      <c r="A454" s="16"/>
      <c r="B454" s="16"/>
      <c r="C454" s="17"/>
      <c r="D454" s="17"/>
      <c r="E454" s="66"/>
      <c r="F454" s="17"/>
      <c r="G454" s="17"/>
      <c r="H454" s="17"/>
      <c r="I454" s="17"/>
      <c r="J454" s="18"/>
      <c r="K454" s="18"/>
      <c r="L454" s="18"/>
      <c r="M454" s="18"/>
      <c r="N454" s="18"/>
      <c r="O454" s="17"/>
      <c r="P454" s="17"/>
      <c r="Q454" s="17"/>
      <c r="R454" s="17"/>
      <c r="S454" s="17"/>
      <c r="T454" s="17"/>
    </row>
    <row r="455" spans="1:20" s="2" customFormat="1">
      <c r="A455" s="16"/>
      <c r="B455" s="16"/>
      <c r="C455" s="17"/>
      <c r="D455" s="17"/>
      <c r="E455" s="66"/>
      <c r="F455" s="17"/>
      <c r="G455" s="17"/>
      <c r="H455" s="17"/>
      <c r="I455" s="17"/>
      <c r="J455" s="18"/>
      <c r="K455" s="18"/>
      <c r="L455" s="18"/>
      <c r="M455" s="18"/>
      <c r="N455" s="18"/>
      <c r="O455" s="17"/>
      <c r="P455" s="17"/>
      <c r="Q455" s="17"/>
      <c r="R455" s="17"/>
      <c r="S455" s="17"/>
      <c r="T455" s="17"/>
    </row>
    <row r="456" spans="1:20" s="2" customFormat="1">
      <c r="A456" s="16"/>
      <c r="B456" s="16"/>
      <c r="C456" s="17"/>
      <c r="D456" s="17"/>
      <c r="E456" s="66"/>
      <c r="F456" s="17"/>
      <c r="G456" s="17"/>
      <c r="H456" s="17"/>
      <c r="I456" s="17"/>
      <c r="J456" s="18"/>
      <c r="K456" s="18"/>
      <c r="L456" s="18"/>
      <c r="M456" s="18"/>
      <c r="N456" s="18"/>
      <c r="O456" s="17"/>
      <c r="P456" s="17"/>
      <c r="Q456" s="17"/>
      <c r="R456" s="17"/>
      <c r="S456" s="17"/>
      <c r="T456" s="17"/>
    </row>
    <row r="457" spans="1:20" s="2" customFormat="1">
      <c r="A457" s="16"/>
      <c r="B457" s="16"/>
      <c r="C457" s="17"/>
      <c r="D457" s="17"/>
      <c r="E457" s="66"/>
      <c r="F457" s="17"/>
      <c r="G457" s="17"/>
      <c r="H457" s="17"/>
      <c r="I457" s="17"/>
      <c r="J457" s="18"/>
      <c r="K457" s="18"/>
      <c r="L457" s="18"/>
      <c r="M457" s="18"/>
      <c r="N457" s="18"/>
      <c r="O457" s="17"/>
      <c r="P457" s="17"/>
      <c r="Q457" s="17"/>
      <c r="R457" s="17"/>
      <c r="S457" s="17"/>
      <c r="T457" s="17"/>
    </row>
    <row r="458" spans="1:20" s="2" customFormat="1">
      <c r="A458" s="16"/>
      <c r="B458" s="16"/>
      <c r="C458" s="17"/>
      <c r="D458" s="17"/>
      <c r="E458" s="66"/>
      <c r="F458" s="17"/>
      <c r="G458" s="17"/>
      <c r="H458" s="17"/>
      <c r="I458" s="17"/>
      <c r="J458" s="18"/>
      <c r="K458" s="18"/>
      <c r="L458" s="18"/>
      <c r="M458" s="18"/>
      <c r="N458" s="18"/>
      <c r="O458" s="17"/>
      <c r="P458" s="17"/>
      <c r="Q458" s="17"/>
      <c r="R458" s="17"/>
      <c r="S458" s="17"/>
      <c r="T458" s="17"/>
    </row>
    <row r="459" spans="1:20" s="2" customFormat="1">
      <c r="A459" s="16"/>
      <c r="B459" s="16"/>
      <c r="C459" s="17"/>
      <c r="D459" s="17"/>
      <c r="E459" s="66"/>
      <c r="F459" s="17"/>
      <c r="G459" s="17"/>
      <c r="H459" s="17"/>
      <c r="I459" s="17"/>
      <c r="J459" s="18"/>
      <c r="K459" s="18"/>
      <c r="L459" s="18"/>
      <c r="M459" s="18"/>
      <c r="N459" s="18"/>
      <c r="O459" s="17"/>
      <c r="P459" s="17"/>
      <c r="Q459" s="17"/>
      <c r="R459" s="17"/>
      <c r="S459" s="17"/>
      <c r="T459" s="17"/>
    </row>
    <row r="460" spans="1:20" s="2" customFormat="1">
      <c r="A460" s="16"/>
      <c r="B460" s="16"/>
      <c r="C460" s="17"/>
      <c r="D460" s="17"/>
      <c r="E460" s="66"/>
      <c r="F460" s="17"/>
      <c r="G460" s="17"/>
      <c r="H460" s="17"/>
      <c r="I460" s="17"/>
      <c r="J460" s="18"/>
      <c r="K460" s="18"/>
      <c r="L460" s="18"/>
      <c r="M460" s="18"/>
      <c r="N460" s="18"/>
      <c r="O460" s="17"/>
      <c r="P460" s="17"/>
      <c r="Q460" s="17"/>
      <c r="R460" s="17"/>
      <c r="S460" s="17"/>
      <c r="T460" s="17"/>
    </row>
    <row r="461" spans="1:20" s="2" customFormat="1">
      <c r="A461" s="16"/>
      <c r="B461" s="16"/>
      <c r="C461" s="17"/>
      <c r="D461" s="17"/>
      <c r="E461" s="66"/>
      <c r="F461" s="17"/>
      <c r="G461" s="17"/>
      <c r="H461" s="17"/>
      <c r="I461" s="17"/>
      <c r="J461" s="18"/>
      <c r="K461" s="18"/>
      <c r="L461" s="18"/>
      <c r="M461" s="18"/>
      <c r="N461" s="18"/>
      <c r="O461" s="17"/>
      <c r="P461" s="17"/>
      <c r="Q461" s="17"/>
      <c r="R461" s="17"/>
      <c r="S461" s="17"/>
      <c r="T461" s="17"/>
    </row>
    <row r="462" spans="1:20" s="2" customFormat="1">
      <c r="A462" s="16"/>
      <c r="B462" s="16"/>
      <c r="C462" s="17"/>
      <c r="D462" s="17"/>
      <c r="E462" s="66"/>
      <c r="F462" s="17"/>
      <c r="G462" s="17"/>
      <c r="H462" s="17"/>
      <c r="I462" s="17"/>
      <c r="J462" s="18"/>
      <c r="K462" s="18"/>
      <c r="L462" s="18"/>
      <c r="M462" s="18"/>
      <c r="N462" s="18"/>
      <c r="O462" s="17"/>
      <c r="P462" s="17"/>
      <c r="Q462" s="17"/>
      <c r="R462" s="17"/>
      <c r="S462" s="17"/>
      <c r="T462" s="17"/>
    </row>
    <row r="463" spans="1:20" s="2" customFormat="1">
      <c r="A463" s="16"/>
      <c r="B463" s="16"/>
      <c r="C463" s="17"/>
      <c r="D463" s="17"/>
      <c r="E463" s="66"/>
      <c r="F463" s="17"/>
      <c r="G463" s="17"/>
      <c r="H463" s="17"/>
      <c r="I463" s="17"/>
      <c r="J463" s="18"/>
      <c r="K463" s="18"/>
      <c r="L463" s="18"/>
      <c r="M463" s="18"/>
      <c r="N463" s="18"/>
      <c r="O463" s="17"/>
      <c r="P463" s="17"/>
      <c r="Q463" s="17"/>
      <c r="R463" s="17"/>
      <c r="S463" s="17"/>
      <c r="T463" s="17"/>
    </row>
    <row r="464" spans="1:20" s="2" customFormat="1">
      <c r="A464" s="16"/>
      <c r="B464" s="16"/>
      <c r="C464" s="17"/>
      <c r="D464" s="17"/>
      <c r="E464" s="66"/>
      <c r="F464" s="17"/>
      <c r="G464" s="17"/>
      <c r="H464" s="17"/>
      <c r="I464" s="17"/>
      <c r="J464" s="18"/>
      <c r="K464" s="18"/>
      <c r="L464" s="18"/>
      <c r="M464" s="18"/>
      <c r="N464" s="18"/>
      <c r="O464" s="17"/>
      <c r="P464" s="17"/>
      <c r="Q464" s="17"/>
      <c r="R464" s="17"/>
      <c r="S464" s="17"/>
      <c r="T464" s="17"/>
    </row>
    <row r="465" spans="1:20" s="2" customFormat="1">
      <c r="A465" s="16"/>
      <c r="B465" s="16"/>
      <c r="C465" s="17"/>
      <c r="D465" s="17"/>
      <c r="E465" s="66"/>
      <c r="F465" s="17"/>
      <c r="G465" s="17"/>
      <c r="H465" s="17"/>
      <c r="I465" s="17"/>
      <c r="J465" s="18"/>
      <c r="K465" s="18"/>
      <c r="L465" s="18"/>
      <c r="M465" s="18"/>
      <c r="N465" s="18"/>
      <c r="O465" s="17"/>
      <c r="P465" s="17"/>
      <c r="Q465" s="17"/>
      <c r="R465" s="17"/>
      <c r="S465" s="17"/>
      <c r="T465" s="17"/>
    </row>
    <row r="466" spans="1:20" s="2" customFormat="1">
      <c r="A466" s="16"/>
      <c r="B466" s="16"/>
      <c r="C466" s="17"/>
      <c r="D466" s="17"/>
      <c r="E466" s="66"/>
      <c r="F466" s="17"/>
      <c r="G466" s="17"/>
      <c r="H466" s="17"/>
      <c r="I466" s="17"/>
      <c r="J466" s="18"/>
      <c r="K466" s="18"/>
      <c r="L466" s="18"/>
      <c r="M466" s="18"/>
      <c r="N466" s="18"/>
      <c r="O466" s="17"/>
      <c r="P466" s="17"/>
      <c r="Q466" s="17"/>
      <c r="R466" s="17"/>
      <c r="S466" s="17"/>
      <c r="T466" s="17"/>
    </row>
    <row r="467" spans="1:20" s="2" customFormat="1">
      <c r="A467" s="16"/>
      <c r="B467" s="16"/>
      <c r="C467" s="17"/>
      <c r="D467" s="17"/>
      <c r="E467" s="66"/>
      <c r="F467" s="17"/>
      <c r="G467" s="17"/>
      <c r="H467" s="17"/>
      <c r="I467" s="17"/>
      <c r="J467" s="18"/>
      <c r="K467" s="18"/>
      <c r="L467" s="18"/>
      <c r="M467" s="18"/>
      <c r="N467" s="18"/>
      <c r="O467" s="17"/>
      <c r="P467" s="17"/>
      <c r="Q467" s="17"/>
      <c r="R467" s="17"/>
      <c r="S467" s="17"/>
      <c r="T467" s="17"/>
    </row>
    <row r="468" spans="1:20" s="2" customFormat="1">
      <c r="A468" s="16"/>
      <c r="B468" s="16"/>
      <c r="C468" s="17"/>
      <c r="D468" s="17"/>
      <c r="E468" s="66"/>
      <c r="F468" s="17"/>
      <c r="G468" s="17"/>
      <c r="H468" s="17"/>
      <c r="I468" s="17"/>
      <c r="J468" s="18"/>
      <c r="K468" s="18"/>
      <c r="L468" s="18"/>
      <c r="M468" s="18"/>
      <c r="N468" s="18"/>
      <c r="O468" s="17"/>
      <c r="P468" s="17"/>
      <c r="Q468" s="17"/>
      <c r="R468" s="17"/>
      <c r="S468" s="17"/>
      <c r="T468" s="17"/>
    </row>
    <row r="469" spans="1:20" s="2" customFormat="1">
      <c r="A469" s="16"/>
      <c r="B469" s="16"/>
      <c r="C469" s="17"/>
      <c r="D469" s="17"/>
      <c r="E469" s="66"/>
      <c r="F469" s="17"/>
      <c r="G469" s="17"/>
      <c r="H469" s="17"/>
      <c r="I469" s="17"/>
      <c r="J469" s="18"/>
      <c r="K469" s="18"/>
      <c r="L469" s="18"/>
      <c r="M469" s="18"/>
      <c r="N469" s="18"/>
      <c r="O469" s="17"/>
      <c r="P469" s="17"/>
      <c r="Q469" s="17"/>
      <c r="R469" s="17"/>
      <c r="S469" s="17"/>
      <c r="T469" s="17"/>
    </row>
    <row r="470" spans="1:20" s="2" customFormat="1">
      <c r="A470" s="16"/>
      <c r="B470" s="16"/>
      <c r="C470" s="17"/>
      <c r="D470" s="17"/>
      <c r="E470" s="66"/>
      <c r="F470" s="17"/>
      <c r="G470" s="17"/>
      <c r="H470" s="17"/>
      <c r="I470" s="17"/>
      <c r="J470" s="18"/>
      <c r="K470" s="18"/>
      <c r="L470" s="18"/>
      <c r="M470" s="18"/>
      <c r="N470" s="18"/>
      <c r="O470" s="17"/>
      <c r="P470" s="17"/>
      <c r="Q470" s="17"/>
      <c r="R470" s="17"/>
      <c r="S470" s="17"/>
      <c r="T470" s="17"/>
    </row>
    <row r="471" spans="1:20" s="2" customFormat="1">
      <c r="A471" s="16"/>
      <c r="B471" s="16"/>
      <c r="C471" s="17"/>
      <c r="D471" s="17"/>
      <c r="E471" s="66"/>
      <c r="F471" s="17"/>
      <c r="G471" s="17"/>
      <c r="H471" s="17"/>
      <c r="I471" s="17"/>
      <c r="J471" s="18"/>
      <c r="K471" s="18"/>
      <c r="L471" s="18"/>
      <c r="M471" s="18"/>
      <c r="N471" s="18"/>
      <c r="O471" s="17"/>
      <c r="P471" s="17"/>
      <c r="Q471" s="17"/>
      <c r="R471" s="17"/>
      <c r="S471" s="17"/>
      <c r="T471" s="17"/>
    </row>
    <row r="472" spans="1:20" s="2" customFormat="1">
      <c r="A472" s="16"/>
      <c r="B472" s="16"/>
      <c r="C472" s="17"/>
      <c r="D472" s="17"/>
      <c r="E472" s="66"/>
      <c r="F472" s="17"/>
      <c r="G472" s="17"/>
      <c r="H472" s="17"/>
      <c r="I472" s="17"/>
      <c r="J472" s="18"/>
      <c r="K472" s="18"/>
      <c r="L472" s="18"/>
      <c r="M472" s="18"/>
      <c r="N472" s="18"/>
      <c r="O472" s="17"/>
      <c r="P472" s="17"/>
      <c r="Q472" s="17"/>
      <c r="R472" s="17"/>
      <c r="S472" s="17"/>
      <c r="T472" s="17"/>
    </row>
    <row r="473" spans="1:20" s="2" customFormat="1">
      <c r="A473" s="16"/>
      <c r="B473" s="16"/>
      <c r="C473" s="17"/>
      <c r="D473" s="17"/>
      <c r="E473" s="66"/>
      <c r="F473" s="17"/>
      <c r="G473" s="17"/>
      <c r="H473" s="17"/>
      <c r="I473" s="17"/>
      <c r="J473" s="18"/>
      <c r="K473" s="18"/>
      <c r="L473" s="18"/>
      <c r="M473" s="18"/>
      <c r="N473" s="18"/>
      <c r="O473" s="17"/>
      <c r="P473" s="17"/>
      <c r="Q473" s="17"/>
      <c r="R473" s="17"/>
      <c r="S473" s="17"/>
      <c r="T473" s="17"/>
    </row>
    <row r="474" spans="1:20" s="2" customFormat="1">
      <c r="A474" s="16"/>
      <c r="B474" s="16"/>
      <c r="C474" s="17"/>
      <c r="D474" s="17"/>
      <c r="E474" s="66"/>
      <c r="F474" s="17"/>
      <c r="G474" s="17"/>
      <c r="H474" s="17"/>
      <c r="I474" s="17"/>
      <c r="J474" s="18"/>
      <c r="K474" s="18"/>
      <c r="L474" s="18"/>
      <c r="M474" s="18"/>
      <c r="N474" s="18"/>
      <c r="O474" s="17"/>
      <c r="P474" s="17"/>
      <c r="Q474" s="17"/>
      <c r="R474" s="17"/>
      <c r="S474" s="17"/>
      <c r="T474" s="17"/>
    </row>
    <row r="475" spans="1:20" s="2" customFormat="1">
      <c r="A475" s="16"/>
      <c r="B475" s="16"/>
      <c r="C475" s="17"/>
      <c r="D475" s="17"/>
      <c r="E475" s="66"/>
      <c r="F475" s="17"/>
      <c r="G475" s="17"/>
      <c r="H475" s="17"/>
      <c r="I475" s="17"/>
      <c r="J475" s="18"/>
      <c r="K475" s="18"/>
      <c r="L475" s="18"/>
      <c r="M475" s="18"/>
      <c r="N475" s="18"/>
      <c r="O475" s="17"/>
      <c r="P475" s="17"/>
      <c r="Q475" s="17"/>
      <c r="R475" s="17"/>
      <c r="S475" s="17"/>
      <c r="T475" s="17"/>
    </row>
    <row r="476" spans="1:20" s="2" customFormat="1">
      <c r="A476" s="16"/>
      <c r="B476" s="16"/>
      <c r="C476" s="17"/>
      <c r="D476" s="17"/>
      <c r="E476" s="66"/>
      <c r="F476" s="17"/>
      <c r="G476" s="17"/>
      <c r="H476" s="17"/>
      <c r="I476" s="17"/>
      <c r="J476" s="18"/>
      <c r="K476" s="18"/>
      <c r="L476" s="18"/>
      <c r="M476" s="18"/>
      <c r="N476" s="18"/>
      <c r="O476" s="17"/>
      <c r="P476" s="17"/>
      <c r="Q476" s="17"/>
      <c r="R476" s="17"/>
      <c r="S476" s="17"/>
      <c r="T476" s="17"/>
    </row>
    <row r="477" spans="1:20" s="2" customFormat="1">
      <c r="A477" s="16"/>
      <c r="B477" s="16"/>
      <c r="C477" s="17"/>
      <c r="D477" s="17"/>
      <c r="E477" s="66"/>
      <c r="F477" s="17"/>
      <c r="G477" s="17"/>
      <c r="H477" s="17"/>
      <c r="I477" s="17"/>
      <c r="J477" s="18"/>
      <c r="K477" s="18"/>
      <c r="L477" s="18"/>
      <c r="M477" s="18"/>
      <c r="N477" s="18"/>
      <c r="O477" s="17"/>
      <c r="P477" s="17"/>
      <c r="Q477" s="17"/>
      <c r="R477" s="17"/>
      <c r="S477" s="17"/>
      <c r="T477" s="17"/>
    </row>
    <row r="478" spans="1:20" s="2" customFormat="1">
      <c r="A478" s="16"/>
      <c r="B478" s="16"/>
      <c r="C478" s="17"/>
      <c r="D478" s="17"/>
      <c r="E478" s="66"/>
      <c r="F478" s="17"/>
      <c r="G478" s="17"/>
      <c r="H478" s="17"/>
      <c r="I478" s="17"/>
      <c r="J478" s="18"/>
      <c r="K478" s="18"/>
      <c r="L478" s="18"/>
      <c r="M478" s="18"/>
      <c r="N478" s="18"/>
      <c r="O478" s="17"/>
      <c r="P478" s="17"/>
      <c r="Q478" s="17"/>
      <c r="R478" s="17"/>
      <c r="S478" s="17"/>
      <c r="T478" s="17"/>
    </row>
    <row r="479" spans="1:20" s="2" customFormat="1">
      <c r="A479" s="16"/>
      <c r="B479" s="16"/>
      <c r="C479" s="17"/>
      <c r="D479" s="17"/>
      <c r="E479" s="66"/>
      <c r="F479" s="17"/>
      <c r="G479" s="17"/>
      <c r="H479" s="17"/>
      <c r="I479" s="17"/>
      <c r="J479" s="18"/>
      <c r="K479" s="18"/>
      <c r="L479" s="18"/>
      <c r="M479" s="18"/>
      <c r="N479" s="18"/>
      <c r="O479" s="17"/>
      <c r="P479" s="17"/>
      <c r="Q479" s="17"/>
      <c r="R479" s="17"/>
      <c r="S479" s="17"/>
      <c r="T479" s="17"/>
    </row>
    <row r="480" spans="1:20" s="2" customFormat="1">
      <c r="A480" s="16"/>
      <c r="B480" s="16"/>
      <c r="C480" s="17"/>
      <c r="D480" s="17"/>
      <c r="E480" s="66"/>
      <c r="F480" s="17"/>
      <c r="G480" s="17"/>
      <c r="H480" s="17"/>
      <c r="I480" s="17"/>
      <c r="J480" s="18"/>
      <c r="K480" s="18"/>
      <c r="L480" s="18"/>
      <c r="M480" s="18"/>
      <c r="N480" s="18"/>
      <c r="O480" s="17"/>
      <c r="P480" s="17"/>
      <c r="Q480" s="17"/>
      <c r="R480" s="17"/>
      <c r="S480" s="17"/>
      <c r="T480" s="17"/>
    </row>
    <row r="481" spans="1:20" s="2" customFormat="1">
      <c r="A481" s="16"/>
      <c r="B481" s="16"/>
      <c r="C481" s="17"/>
      <c r="D481" s="17"/>
      <c r="E481" s="66"/>
      <c r="F481" s="17"/>
      <c r="G481" s="17"/>
      <c r="H481" s="17"/>
      <c r="I481" s="17"/>
      <c r="J481" s="18"/>
      <c r="K481" s="18"/>
      <c r="L481" s="18"/>
      <c r="M481" s="18"/>
      <c r="N481" s="18"/>
      <c r="O481" s="17"/>
      <c r="P481" s="17"/>
      <c r="Q481" s="17"/>
      <c r="R481" s="17"/>
      <c r="S481" s="17"/>
      <c r="T481" s="17"/>
    </row>
    <row r="482" spans="1:20" s="2" customFormat="1">
      <c r="A482" s="16"/>
      <c r="B482" s="16"/>
      <c r="C482" s="17"/>
      <c r="D482" s="17"/>
      <c r="E482" s="66"/>
      <c r="F482" s="17"/>
      <c r="G482" s="17"/>
      <c r="H482" s="17"/>
      <c r="I482" s="17"/>
      <c r="J482" s="18"/>
      <c r="K482" s="18"/>
      <c r="L482" s="18"/>
      <c r="M482" s="18"/>
      <c r="N482" s="18"/>
      <c r="O482" s="17"/>
      <c r="P482" s="17"/>
      <c r="Q482" s="17"/>
      <c r="R482" s="17"/>
      <c r="S482" s="17"/>
      <c r="T482" s="17"/>
    </row>
    <row r="483" spans="1:20" s="2" customFormat="1">
      <c r="A483" s="16"/>
      <c r="B483" s="16"/>
      <c r="C483" s="17"/>
      <c r="D483" s="17"/>
      <c r="E483" s="66"/>
      <c r="F483" s="17"/>
      <c r="G483" s="17"/>
      <c r="H483" s="17"/>
      <c r="I483" s="17"/>
      <c r="J483" s="18"/>
      <c r="K483" s="18"/>
      <c r="L483" s="18"/>
      <c r="M483" s="18"/>
      <c r="N483" s="18"/>
      <c r="O483" s="17"/>
      <c r="P483" s="17"/>
      <c r="Q483" s="17"/>
      <c r="R483" s="17"/>
      <c r="S483" s="17"/>
      <c r="T483" s="17"/>
    </row>
    <row r="484" spans="1:20" s="2" customFormat="1">
      <c r="A484" s="16"/>
      <c r="B484" s="16"/>
      <c r="C484" s="17"/>
      <c r="D484" s="17"/>
      <c r="E484" s="66"/>
      <c r="F484" s="17"/>
      <c r="G484" s="17"/>
      <c r="H484" s="17"/>
      <c r="I484" s="17"/>
      <c r="J484" s="18"/>
      <c r="K484" s="18"/>
      <c r="L484" s="18"/>
      <c r="M484" s="18"/>
      <c r="N484" s="18"/>
      <c r="O484" s="17"/>
      <c r="P484" s="17"/>
      <c r="Q484" s="17"/>
      <c r="R484" s="17"/>
      <c r="S484" s="17"/>
      <c r="T484" s="17"/>
    </row>
    <row r="485" spans="1:20" s="2" customFormat="1">
      <c r="A485" s="16"/>
      <c r="B485" s="16"/>
      <c r="C485" s="17"/>
      <c r="D485" s="17"/>
      <c r="E485" s="66"/>
      <c r="F485" s="17"/>
      <c r="G485" s="17"/>
      <c r="H485" s="17"/>
      <c r="I485" s="17"/>
      <c r="J485" s="18"/>
      <c r="K485" s="18"/>
      <c r="L485" s="18"/>
      <c r="M485" s="18"/>
      <c r="N485" s="18"/>
      <c r="O485" s="17"/>
      <c r="P485" s="17"/>
      <c r="Q485" s="17"/>
      <c r="R485" s="17"/>
      <c r="S485" s="17"/>
      <c r="T485" s="17"/>
    </row>
    <row r="486" spans="1:20" s="2" customFormat="1">
      <c r="A486" s="16"/>
      <c r="B486" s="16"/>
      <c r="C486" s="17"/>
      <c r="D486" s="17"/>
      <c r="E486" s="66"/>
      <c r="F486" s="17"/>
      <c r="G486" s="17"/>
      <c r="H486" s="17"/>
      <c r="I486" s="17"/>
      <c r="J486" s="18"/>
      <c r="K486" s="18"/>
      <c r="L486" s="18"/>
      <c r="M486" s="18"/>
      <c r="N486" s="18"/>
      <c r="O486" s="17"/>
      <c r="P486" s="17"/>
      <c r="Q486" s="17"/>
      <c r="R486" s="17"/>
      <c r="S486" s="17"/>
      <c r="T486" s="17"/>
    </row>
    <row r="487" spans="1:20" s="2" customFormat="1">
      <c r="A487" s="16"/>
      <c r="B487" s="16"/>
      <c r="C487" s="17"/>
      <c r="D487" s="17"/>
      <c r="E487" s="66"/>
      <c r="F487" s="17"/>
      <c r="G487" s="17"/>
      <c r="H487" s="17"/>
      <c r="I487" s="17"/>
      <c r="J487" s="18"/>
      <c r="K487" s="18"/>
      <c r="L487" s="18"/>
      <c r="M487" s="18"/>
      <c r="N487" s="18"/>
      <c r="O487" s="17"/>
      <c r="P487" s="17"/>
      <c r="Q487" s="17"/>
      <c r="R487" s="17"/>
      <c r="S487" s="17"/>
      <c r="T487" s="17"/>
    </row>
    <row r="488" spans="1:20" s="2" customFormat="1">
      <c r="A488" s="16"/>
      <c r="B488" s="16"/>
      <c r="C488" s="17"/>
      <c r="D488" s="17"/>
      <c r="E488" s="66"/>
      <c r="F488" s="17"/>
      <c r="G488" s="17"/>
      <c r="H488" s="17"/>
      <c r="I488" s="17"/>
      <c r="J488" s="18"/>
      <c r="K488" s="18"/>
      <c r="L488" s="18"/>
      <c r="M488" s="18"/>
      <c r="N488" s="18"/>
      <c r="O488" s="17"/>
      <c r="P488" s="17"/>
      <c r="Q488" s="17"/>
      <c r="R488" s="17"/>
      <c r="S488" s="17"/>
      <c r="T488" s="17"/>
    </row>
    <row r="489" spans="1:20" s="2" customFormat="1">
      <c r="A489" s="16"/>
      <c r="B489" s="16"/>
      <c r="C489" s="17"/>
      <c r="D489" s="17"/>
      <c r="E489" s="66"/>
      <c r="F489" s="17"/>
      <c r="G489" s="17"/>
      <c r="H489" s="17"/>
      <c r="I489" s="17"/>
      <c r="J489" s="18"/>
      <c r="K489" s="18"/>
      <c r="L489" s="18"/>
      <c r="M489" s="18"/>
      <c r="N489" s="18"/>
      <c r="O489" s="17"/>
      <c r="P489" s="17"/>
      <c r="Q489" s="17"/>
      <c r="R489" s="17"/>
      <c r="S489" s="17"/>
      <c r="T489" s="17"/>
    </row>
    <row r="490" spans="1:20" s="2" customFormat="1">
      <c r="A490" s="16"/>
      <c r="B490" s="16"/>
      <c r="C490" s="17"/>
      <c r="D490" s="17"/>
      <c r="E490" s="66"/>
      <c r="F490" s="17"/>
      <c r="G490" s="17"/>
      <c r="H490" s="17"/>
      <c r="I490" s="17"/>
      <c r="J490" s="18"/>
      <c r="K490" s="18"/>
      <c r="L490" s="18"/>
      <c r="M490" s="18"/>
      <c r="N490" s="18"/>
      <c r="O490" s="17"/>
      <c r="P490" s="17"/>
      <c r="Q490" s="17"/>
      <c r="R490" s="17"/>
      <c r="S490" s="17"/>
      <c r="T490" s="17"/>
    </row>
    <row r="491" spans="1:20" s="2" customFormat="1">
      <c r="A491" s="16"/>
      <c r="B491" s="16"/>
      <c r="C491" s="17"/>
      <c r="D491" s="17"/>
      <c r="E491" s="66"/>
      <c r="F491" s="17"/>
      <c r="G491" s="17"/>
      <c r="H491" s="17"/>
      <c r="I491" s="17"/>
      <c r="J491" s="18"/>
      <c r="K491" s="18"/>
      <c r="L491" s="18"/>
      <c r="M491" s="18"/>
      <c r="N491" s="18"/>
      <c r="O491" s="17"/>
      <c r="P491" s="17"/>
      <c r="Q491" s="17"/>
      <c r="R491" s="17"/>
      <c r="S491" s="17"/>
      <c r="T491" s="17"/>
    </row>
    <row r="492" spans="1:20" s="2" customFormat="1">
      <c r="A492" s="16"/>
      <c r="B492" s="16"/>
      <c r="C492" s="17"/>
      <c r="D492" s="17"/>
      <c r="E492" s="66"/>
      <c r="F492" s="17"/>
      <c r="G492" s="17"/>
      <c r="H492" s="17"/>
      <c r="I492" s="17"/>
      <c r="J492" s="18"/>
      <c r="K492" s="18"/>
      <c r="L492" s="18"/>
      <c r="M492" s="18"/>
      <c r="N492" s="18"/>
      <c r="O492" s="17"/>
      <c r="P492" s="17"/>
      <c r="Q492" s="17"/>
      <c r="R492" s="17"/>
      <c r="S492" s="17"/>
      <c r="T492" s="17"/>
    </row>
    <row r="493" spans="1:20" s="2" customFormat="1">
      <c r="A493" s="16"/>
      <c r="B493" s="16"/>
      <c r="C493" s="17"/>
      <c r="D493" s="17"/>
      <c r="E493" s="66"/>
      <c r="F493" s="17"/>
      <c r="G493" s="17"/>
      <c r="H493" s="17"/>
      <c r="I493" s="17"/>
      <c r="J493" s="18"/>
      <c r="K493" s="18"/>
      <c r="L493" s="18"/>
      <c r="M493" s="18"/>
      <c r="N493" s="18"/>
      <c r="O493" s="17"/>
      <c r="P493" s="17"/>
      <c r="Q493" s="17"/>
      <c r="R493" s="17"/>
      <c r="S493" s="17"/>
      <c r="T493" s="17"/>
    </row>
    <row r="494" spans="1:20" s="2" customFormat="1">
      <c r="A494" s="16"/>
      <c r="B494" s="16"/>
      <c r="C494" s="17"/>
      <c r="D494" s="17"/>
      <c r="E494" s="66"/>
      <c r="F494" s="17"/>
      <c r="G494" s="17"/>
      <c r="H494" s="17"/>
      <c r="I494" s="17"/>
      <c r="J494" s="18"/>
      <c r="K494" s="18"/>
      <c r="L494" s="18"/>
      <c r="M494" s="18"/>
      <c r="N494" s="18"/>
      <c r="O494" s="17"/>
      <c r="P494" s="17"/>
      <c r="Q494" s="17"/>
      <c r="R494" s="17"/>
      <c r="S494" s="17"/>
      <c r="T494" s="17"/>
    </row>
    <row r="495" spans="1:20" s="2" customFormat="1">
      <c r="A495" s="16"/>
      <c r="B495" s="16"/>
      <c r="C495" s="17"/>
      <c r="D495" s="17"/>
      <c r="E495" s="66"/>
      <c r="F495" s="17"/>
      <c r="G495" s="17"/>
      <c r="H495" s="17"/>
      <c r="I495" s="17"/>
      <c r="J495" s="18"/>
      <c r="K495" s="18"/>
      <c r="L495" s="18"/>
      <c r="M495" s="18"/>
      <c r="N495" s="18"/>
      <c r="O495" s="17"/>
      <c r="P495" s="17"/>
      <c r="Q495" s="17"/>
      <c r="R495" s="17"/>
      <c r="S495" s="17"/>
      <c r="T495" s="17"/>
    </row>
    <row r="496" spans="1:20" s="2" customFormat="1">
      <c r="A496" s="16"/>
      <c r="B496" s="16"/>
      <c r="C496" s="17"/>
      <c r="D496" s="17"/>
      <c r="E496" s="66"/>
      <c r="F496" s="17"/>
      <c r="G496" s="17"/>
      <c r="H496" s="17"/>
      <c r="I496" s="17"/>
      <c r="J496" s="18"/>
      <c r="K496" s="18"/>
      <c r="L496" s="18"/>
      <c r="M496" s="18"/>
      <c r="N496" s="18"/>
      <c r="O496" s="17"/>
      <c r="P496" s="17"/>
      <c r="Q496" s="17"/>
      <c r="R496" s="17"/>
      <c r="S496" s="17"/>
      <c r="T496" s="17"/>
    </row>
    <row r="497" spans="1:20" s="2" customFormat="1">
      <c r="A497" s="16"/>
      <c r="B497" s="16"/>
      <c r="C497" s="17"/>
      <c r="D497" s="17"/>
      <c r="E497" s="66"/>
      <c r="F497" s="17"/>
      <c r="G497" s="17"/>
      <c r="H497" s="17"/>
      <c r="I497" s="17"/>
      <c r="J497" s="18"/>
      <c r="K497" s="18"/>
      <c r="L497" s="18"/>
      <c r="M497" s="18"/>
      <c r="N497" s="18"/>
      <c r="O497" s="17"/>
      <c r="P497" s="17"/>
      <c r="Q497" s="17"/>
      <c r="R497" s="17"/>
      <c r="S497" s="17"/>
      <c r="T497" s="17"/>
    </row>
    <row r="498" spans="1:20" s="2" customFormat="1">
      <c r="A498" s="16"/>
      <c r="B498" s="16"/>
      <c r="C498" s="17"/>
      <c r="D498" s="17"/>
      <c r="E498" s="66"/>
      <c r="F498" s="17"/>
      <c r="G498" s="17"/>
      <c r="H498" s="17"/>
      <c r="I498" s="17"/>
      <c r="J498" s="18"/>
      <c r="K498" s="18"/>
      <c r="L498" s="18"/>
      <c r="M498" s="18"/>
      <c r="N498" s="18"/>
      <c r="O498" s="17"/>
      <c r="P498" s="17"/>
      <c r="Q498" s="17"/>
      <c r="R498" s="17"/>
      <c r="S498" s="17"/>
      <c r="T498" s="17"/>
    </row>
    <row r="499" spans="1:20" s="2" customFormat="1">
      <c r="A499" s="16"/>
      <c r="B499" s="16"/>
      <c r="C499" s="17"/>
      <c r="D499" s="17"/>
      <c r="E499" s="66"/>
      <c r="F499" s="17"/>
      <c r="G499" s="17"/>
      <c r="H499" s="17"/>
      <c r="I499" s="17"/>
      <c r="J499" s="18"/>
      <c r="K499" s="18"/>
      <c r="L499" s="18"/>
      <c r="M499" s="18"/>
      <c r="N499" s="18"/>
      <c r="O499" s="17"/>
      <c r="P499" s="17"/>
      <c r="Q499" s="17"/>
      <c r="R499" s="17"/>
      <c r="S499" s="17"/>
      <c r="T499" s="17"/>
    </row>
    <row r="500" spans="1:20" s="2" customFormat="1">
      <c r="A500" s="16"/>
      <c r="B500" s="16"/>
      <c r="C500" s="17"/>
      <c r="D500" s="17"/>
      <c r="E500" s="66"/>
      <c r="F500" s="17"/>
      <c r="G500" s="17"/>
      <c r="H500" s="17"/>
      <c r="I500" s="17"/>
      <c r="J500" s="18"/>
      <c r="K500" s="18"/>
      <c r="L500" s="18"/>
      <c r="M500" s="18"/>
      <c r="N500" s="18"/>
      <c r="O500" s="17"/>
      <c r="P500" s="17"/>
      <c r="Q500" s="17"/>
      <c r="R500" s="17"/>
      <c r="S500" s="17"/>
      <c r="T500" s="17"/>
    </row>
    <row r="501" spans="1:20" s="2" customFormat="1">
      <c r="A501" s="16"/>
      <c r="B501" s="16"/>
      <c r="C501" s="17"/>
      <c r="D501" s="17"/>
      <c r="E501" s="66"/>
      <c r="F501" s="17"/>
      <c r="G501" s="17"/>
      <c r="H501" s="17"/>
      <c r="I501" s="17"/>
      <c r="J501" s="18"/>
      <c r="K501" s="18"/>
      <c r="L501" s="18"/>
      <c r="M501" s="18"/>
      <c r="N501" s="18"/>
      <c r="O501" s="17"/>
      <c r="P501" s="17"/>
      <c r="Q501" s="17"/>
      <c r="R501" s="17"/>
      <c r="S501" s="17"/>
      <c r="T501" s="17"/>
    </row>
    <row r="502" spans="1:20" s="2" customFormat="1">
      <c r="A502" s="16"/>
      <c r="B502" s="16"/>
      <c r="C502" s="17"/>
      <c r="D502" s="17"/>
      <c r="E502" s="66"/>
      <c r="F502" s="17"/>
      <c r="G502" s="17"/>
      <c r="H502" s="17"/>
      <c r="I502" s="17"/>
      <c r="J502" s="18"/>
      <c r="K502" s="18"/>
      <c r="L502" s="18"/>
      <c r="M502" s="18"/>
      <c r="N502" s="18"/>
      <c r="O502" s="17"/>
      <c r="P502" s="17"/>
      <c r="Q502" s="17"/>
      <c r="R502" s="17"/>
      <c r="S502" s="17"/>
      <c r="T502" s="17"/>
    </row>
    <row r="503" spans="1:20" s="2" customFormat="1">
      <c r="A503" s="16"/>
      <c r="B503" s="16"/>
      <c r="C503" s="17"/>
      <c r="D503" s="17"/>
      <c r="E503" s="66"/>
      <c r="F503" s="17"/>
      <c r="G503" s="17"/>
      <c r="H503" s="17"/>
      <c r="I503" s="17"/>
      <c r="J503" s="18"/>
      <c r="K503" s="18"/>
      <c r="L503" s="18"/>
      <c r="M503" s="18"/>
      <c r="N503" s="18"/>
      <c r="O503" s="17"/>
      <c r="P503" s="17"/>
      <c r="Q503" s="17"/>
      <c r="R503" s="17"/>
      <c r="S503" s="17"/>
      <c r="T503" s="17"/>
    </row>
    <row r="504" spans="1:20" s="2" customFormat="1">
      <c r="A504" s="16"/>
      <c r="B504" s="16"/>
      <c r="C504" s="17"/>
      <c r="D504" s="17"/>
      <c r="E504" s="66"/>
      <c r="F504" s="17"/>
      <c r="G504" s="17"/>
      <c r="H504" s="17"/>
      <c r="I504" s="17"/>
      <c r="J504" s="18"/>
      <c r="K504" s="18"/>
      <c r="L504" s="18"/>
      <c r="M504" s="18"/>
      <c r="N504" s="18"/>
      <c r="O504" s="17"/>
      <c r="P504" s="17"/>
      <c r="Q504" s="17"/>
      <c r="R504" s="17"/>
      <c r="S504" s="17"/>
      <c r="T504" s="17"/>
    </row>
    <row r="505" spans="1:20" s="2" customFormat="1">
      <c r="A505" s="16"/>
      <c r="B505" s="16"/>
      <c r="C505" s="17"/>
      <c r="D505" s="17"/>
      <c r="E505" s="66"/>
      <c r="F505" s="17"/>
      <c r="G505" s="17"/>
      <c r="H505" s="17"/>
      <c r="I505" s="17"/>
      <c r="J505" s="18"/>
      <c r="K505" s="18"/>
      <c r="L505" s="18"/>
      <c r="M505" s="18"/>
      <c r="N505" s="18"/>
      <c r="O505" s="17"/>
      <c r="P505" s="17"/>
      <c r="Q505" s="17"/>
      <c r="R505" s="17"/>
      <c r="S505" s="17"/>
      <c r="T505" s="17"/>
    </row>
    <row r="506" spans="1:20" s="2" customFormat="1">
      <c r="A506" s="16"/>
      <c r="B506" s="16"/>
      <c r="C506" s="17"/>
      <c r="D506" s="17"/>
      <c r="E506" s="66"/>
      <c r="F506" s="17"/>
      <c r="G506" s="17"/>
      <c r="H506" s="17"/>
      <c r="I506" s="17"/>
      <c r="J506" s="18"/>
      <c r="K506" s="18"/>
      <c r="L506" s="18"/>
      <c r="M506" s="18"/>
      <c r="N506" s="18"/>
      <c r="O506" s="17"/>
      <c r="P506" s="17"/>
      <c r="Q506" s="17"/>
      <c r="R506" s="17"/>
      <c r="S506" s="17"/>
      <c r="T506" s="17"/>
    </row>
    <row r="507" spans="1:20" s="2" customFormat="1">
      <c r="A507" s="16"/>
      <c r="B507" s="16"/>
      <c r="C507" s="17"/>
      <c r="D507" s="17"/>
      <c r="E507" s="66"/>
      <c r="F507" s="17"/>
      <c r="G507" s="17"/>
      <c r="H507" s="17"/>
      <c r="I507" s="17"/>
      <c r="J507" s="18"/>
      <c r="K507" s="18"/>
      <c r="L507" s="18"/>
      <c r="M507" s="18"/>
      <c r="N507" s="18"/>
      <c r="O507" s="17"/>
      <c r="P507" s="17"/>
      <c r="Q507" s="17"/>
      <c r="R507" s="17"/>
      <c r="S507" s="17"/>
      <c r="T507" s="17"/>
    </row>
    <row r="508" spans="1:20" s="2" customFormat="1">
      <c r="A508" s="16"/>
      <c r="B508" s="16"/>
      <c r="C508" s="17"/>
      <c r="D508" s="17"/>
      <c r="E508" s="66"/>
      <c r="F508" s="17"/>
      <c r="G508" s="17"/>
      <c r="H508" s="17"/>
      <c r="I508" s="17"/>
      <c r="J508" s="18"/>
      <c r="K508" s="18"/>
      <c r="L508" s="18"/>
      <c r="M508" s="18"/>
      <c r="N508" s="18"/>
      <c r="O508" s="17"/>
      <c r="P508" s="17"/>
      <c r="Q508" s="17"/>
      <c r="R508" s="17"/>
      <c r="S508" s="17"/>
      <c r="T508" s="17"/>
    </row>
    <row r="509" spans="1:20" s="2" customFormat="1">
      <c r="A509" s="16"/>
      <c r="B509" s="16"/>
      <c r="C509" s="17"/>
      <c r="D509" s="17"/>
      <c r="E509" s="66"/>
      <c r="F509" s="17"/>
      <c r="G509" s="17"/>
      <c r="H509" s="17"/>
      <c r="I509" s="17"/>
      <c r="J509" s="18"/>
      <c r="K509" s="18"/>
      <c r="L509" s="18"/>
      <c r="M509" s="18"/>
      <c r="N509" s="18"/>
      <c r="O509" s="17"/>
      <c r="P509" s="17"/>
      <c r="Q509" s="17"/>
      <c r="R509" s="17"/>
      <c r="S509" s="17"/>
      <c r="T509" s="17"/>
    </row>
    <row r="510" spans="1:20" s="2" customFormat="1">
      <c r="A510" s="16"/>
      <c r="B510" s="16"/>
      <c r="C510" s="17"/>
      <c r="D510" s="17"/>
      <c r="E510" s="66"/>
      <c r="F510" s="17"/>
      <c r="G510" s="17"/>
      <c r="H510" s="17"/>
      <c r="I510" s="17"/>
      <c r="J510" s="18"/>
      <c r="K510" s="18"/>
      <c r="L510" s="18"/>
      <c r="M510" s="18"/>
      <c r="N510" s="18"/>
      <c r="O510" s="17"/>
      <c r="P510" s="17"/>
      <c r="Q510" s="17"/>
      <c r="R510" s="17"/>
      <c r="S510" s="17"/>
      <c r="T510" s="17"/>
    </row>
    <row r="511" spans="1:20" s="2" customFormat="1">
      <c r="A511" s="16"/>
      <c r="B511" s="16"/>
      <c r="C511" s="17"/>
      <c r="D511" s="17"/>
      <c r="E511" s="66"/>
      <c r="F511" s="17"/>
      <c r="G511" s="17"/>
      <c r="H511" s="17"/>
      <c r="I511" s="17"/>
      <c r="J511" s="18"/>
      <c r="K511" s="18"/>
      <c r="L511" s="18"/>
      <c r="M511" s="18"/>
      <c r="N511" s="18"/>
      <c r="O511" s="17"/>
      <c r="P511" s="17"/>
      <c r="Q511" s="17"/>
      <c r="R511" s="17"/>
      <c r="S511" s="17"/>
      <c r="T511" s="17"/>
    </row>
    <row r="512" spans="1:20" s="2" customFormat="1">
      <c r="A512" s="16"/>
      <c r="B512" s="16"/>
      <c r="C512" s="17"/>
      <c r="D512" s="17"/>
      <c r="E512" s="66"/>
      <c r="F512" s="17"/>
      <c r="G512" s="17"/>
      <c r="H512" s="17"/>
      <c r="I512" s="17"/>
      <c r="J512" s="18"/>
      <c r="K512" s="18"/>
      <c r="L512" s="18"/>
      <c r="M512" s="18"/>
      <c r="N512" s="18"/>
      <c r="O512" s="17"/>
      <c r="P512" s="17"/>
      <c r="Q512" s="17"/>
      <c r="R512" s="17"/>
      <c r="S512" s="17"/>
      <c r="T512" s="17"/>
    </row>
    <row r="513" spans="1:1023" s="2" customFormat="1">
      <c r="A513" s="16"/>
      <c r="B513" s="16"/>
      <c r="C513" s="17"/>
      <c r="D513" s="17"/>
      <c r="E513" s="66"/>
      <c r="F513" s="17"/>
      <c r="G513" s="17"/>
      <c r="H513" s="17"/>
      <c r="I513" s="17"/>
      <c r="J513" s="18"/>
      <c r="K513" s="18"/>
      <c r="L513" s="18"/>
      <c r="M513" s="18"/>
      <c r="N513" s="18"/>
      <c r="O513" s="17"/>
      <c r="P513" s="17"/>
      <c r="Q513" s="17"/>
      <c r="R513" s="17"/>
      <c r="S513" s="17"/>
      <c r="T513" s="17"/>
    </row>
    <row r="514" spans="1:1023" s="2" customFormat="1">
      <c r="A514" s="16"/>
      <c r="B514" s="16"/>
      <c r="C514" s="17"/>
      <c r="D514" s="17"/>
      <c r="E514" s="66"/>
      <c r="F514" s="17"/>
      <c r="G514" s="17"/>
      <c r="H514" s="17"/>
      <c r="I514" s="17"/>
      <c r="J514" s="18"/>
      <c r="K514" s="18"/>
      <c r="L514" s="18"/>
      <c r="M514" s="18"/>
      <c r="N514" s="18"/>
      <c r="O514" s="17"/>
      <c r="P514" s="17"/>
      <c r="Q514" s="17"/>
      <c r="R514" s="17"/>
      <c r="S514" s="17"/>
      <c r="T514" s="17"/>
    </row>
    <row r="515" spans="1:1023" s="2" customFormat="1">
      <c r="A515" s="16"/>
      <c r="B515" s="16"/>
      <c r="C515" s="17"/>
      <c r="D515" s="17"/>
      <c r="E515" s="66"/>
      <c r="F515" s="17"/>
      <c r="G515" s="17"/>
      <c r="H515" s="17"/>
      <c r="I515" s="17"/>
      <c r="J515" s="18"/>
      <c r="K515" s="18"/>
      <c r="L515" s="18"/>
      <c r="M515" s="18"/>
      <c r="N515" s="18"/>
      <c r="O515" s="17"/>
      <c r="P515" s="17"/>
      <c r="Q515" s="17"/>
      <c r="R515" s="17"/>
      <c r="S515" s="17"/>
      <c r="T515" s="17"/>
    </row>
    <row r="516" spans="1:1023" s="2" customFormat="1">
      <c r="A516" s="16"/>
      <c r="B516" s="16"/>
      <c r="C516" s="17"/>
      <c r="D516" s="17"/>
      <c r="E516" s="66"/>
      <c r="F516" s="17"/>
      <c r="G516" s="17"/>
      <c r="H516" s="17"/>
      <c r="I516" s="17"/>
      <c r="J516" s="18"/>
      <c r="K516" s="18"/>
      <c r="L516" s="18"/>
      <c r="M516" s="18"/>
      <c r="N516" s="18"/>
      <c r="O516" s="17"/>
      <c r="P516" s="17"/>
      <c r="Q516" s="17"/>
      <c r="R516" s="17"/>
      <c r="S516" s="17"/>
      <c r="T516" s="17"/>
    </row>
    <row r="517" spans="1:1023" s="2" customFormat="1">
      <c r="A517" s="16"/>
      <c r="B517" s="16"/>
      <c r="C517" s="17"/>
      <c r="D517" s="17"/>
      <c r="E517" s="66"/>
      <c r="F517" s="17"/>
      <c r="G517" s="17"/>
      <c r="H517" s="17"/>
      <c r="I517" s="17"/>
      <c r="J517" s="18"/>
      <c r="K517" s="18"/>
      <c r="L517" s="18"/>
      <c r="M517" s="18"/>
      <c r="N517" s="18"/>
      <c r="O517" s="17"/>
      <c r="P517" s="17"/>
      <c r="Q517" s="17"/>
      <c r="R517" s="17"/>
      <c r="S517" s="17"/>
      <c r="T517" s="17"/>
    </row>
    <row r="518" spans="1:1023" s="2" customFormat="1">
      <c r="A518" s="16"/>
      <c r="B518" s="16"/>
      <c r="C518" s="17"/>
      <c r="D518" s="17"/>
      <c r="E518" s="66"/>
      <c r="F518" s="17"/>
      <c r="G518" s="17"/>
      <c r="H518" s="17"/>
      <c r="I518" s="17"/>
      <c r="J518" s="18"/>
      <c r="K518" s="18"/>
      <c r="L518" s="18"/>
      <c r="M518" s="18"/>
      <c r="N518" s="18"/>
      <c r="O518" s="17"/>
      <c r="P518" s="17"/>
      <c r="Q518" s="17"/>
      <c r="R518" s="17"/>
      <c r="S518" s="17"/>
      <c r="T518" s="17"/>
    </row>
    <row r="519" spans="1:1023" s="2" customFormat="1">
      <c r="A519" s="16"/>
      <c r="B519" s="16"/>
      <c r="C519" s="17"/>
      <c r="D519" s="17"/>
      <c r="E519" s="66"/>
      <c r="F519" s="17"/>
      <c r="G519" s="17"/>
      <c r="H519" s="17"/>
      <c r="I519" s="17"/>
      <c r="J519" s="18"/>
      <c r="K519" s="18"/>
      <c r="L519" s="18"/>
      <c r="M519" s="18"/>
      <c r="N519" s="18"/>
      <c r="O519" s="17"/>
      <c r="P519" s="17"/>
      <c r="Q519" s="17"/>
      <c r="R519" s="17"/>
      <c r="S519" s="17"/>
      <c r="T519" s="17"/>
    </row>
    <row r="520" spans="1:1023" s="2" customFormat="1">
      <c r="A520" s="16"/>
      <c r="B520" s="16"/>
      <c r="C520" s="17"/>
      <c r="D520" s="17"/>
      <c r="E520" s="66"/>
      <c r="F520" s="17"/>
      <c r="G520" s="17"/>
      <c r="H520" s="17"/>
      <c r="I520" s="17"/>
      <c r="J520" s="18"/>
      <c r="K520" s="18"/>
      <c r="L520" s="18"/>
      <c r="M520" s="18"/>
      <c r="N520" s="18"/>
      <c r="O520" s="17"/>
      <c r="P520" s="17"/>
      <c r="Q520" s="17"/>
      <c r="R520" s="17"/>
      <c r="S520" s="17"/>
      <c r="T520" s="17"/>
    </row>
    <row r="521" spans="1:1023" s="2" customFormat="1">
      <c r="A521" s="16"/>
      <c r="B521" s="16"/>
      <c r="C521" s="17"/>
      <c r="D521" s="17"/>
      <c r="E521" s="66"/>
      <c r="F521" s="17"/>
      <c r="G521" s="17"/>
      <c r="H521" s="17"/>
      <c r="I521" s="17"/>
      <c r="J521" s="18"/>
      <c r="K521" s="18"/>
      <c r="L521" s="18"/>
      <c r="M521" s="18"/>
      <c r="N521" s="18"/>
      <c r="O521" s="17"/>
      <c r="P521" s="17"/>
      <c r="Q521" s="17"/>
      <c r="R521" s="17"/>
      <c r="S521" s="17"/>
      <c r="T521" s="17"/>
    </row>
    <row r="522" spans="1:1023" s="2" customFormat="1">
      <c r="A522" s="16"/>
      <c r="B522" s="16"/>
      <c r="C522" s="17"/>
      <c r="D522" s="17"/>
      <c r="E522" s="66"/>
      <c r="F522" s="17"/>
      <c r="G522" s="17"/>
      <c r="H522" s="17"/>
      <c r="I522" s="17"/>
      <c r="J522" s="18"/>
      <c r="K522" s="18"/>
      <c r="L522" s="18"/>
      <c r="M522" s="18"/>
      <c r="N522" s="18"/>
      <c r="O522" s="17"/>
      <c r="P522" s="17"/>
      <c r="Q522" s="17"/>
      <c r="R522" s="17"/>
      <c r="S522" s="17"/>
      <c r="T522" s="17"/>
    </row>
    <row r="523" spans="1:1023" s="2" customFormat="1">
      <c r="A523" s="16"/>
      <c r="B523" s="16"/>
      <c r="C523" s="17"/>
      <c r="D523" s="17"/>
      <c r="E523" s="66"/>
      <c r="F523" s="17"/>
      <c r="G523" s="17"/>
      <c r="H523" s="17"/>
      <c r="I523" s="17"/>
      <c r="J523" s="18"/>
      <c r="K523" s="18"/>
      <c r="L523" s="18"/>
      <c r="M523" s="18"/>
      <c r="N523" s="18"/>
      <c r="O523" s="17"/>
      <c r="P523" s="17"/>
      <c r="Q523" s="17"/>
      <c r="R523" s="17"/>
      <c r="S523" s="17"/>
      <c r="T523" s="17"/>
    </row>
    <row r="524" spans="1:1023" s="2" customFormat="1">
      <c r="A524" s="16"/>
      <c r="B524" s="16"/>
      <c r="C524" s="17"/>
      <c r="D524" s="17"/>
      <c r="E524" s="66"/>
      <c r="F524" s="17"/>
      <c r="G524" s="17"/>
      <c r="H524" s="17"/>
      <c r="I524" s="17"/>
      <c r="J524" s="18"/>
      <c r="K524" s="18"/>
      <c r="L524" s="18"/>
      <c r="M524" s="18"/>
      <c r="N524" s="18"/>
      <c r="O524" s="17"/>
      <c r="P524" s="17"/>
      <c r="Q524" s="17"/>
      <c r="R524" s="17"/>
      <c r="S524" s="17"/>
      <c r="T524" s="17"/>
    </row>
    <row r="525" spans="1:1023" s="2" customFormat="1">
      <c r="A525" s="16"/>
      <c r="B525" s="16"/>
      <c r="C525" s="17"/>
      <c r="D525" s="17"/>
      <c r="E525" s="66"/>
      <c r="F525" s="17"/>
      <c r="G525" s="17"/>
      <c r="H525" s="17"/>
      <c r="I525" s="17"/>
      <c r="J525" s="18"/>
      <c r="K525" s="18"/>
      <c r="L525" s="18"/>
      <c r="M525" s="18"/>
      <c r="N525" s="18"/>
      <c r="O525" s="17"/>
      <c r="P525" s="17"/>
      <c r="Q525" s="17"/>
      <c r="R525" s="17"/>
      <c r="S525" s="17"/>
      <c r="T525" s="17"/>
    </row>
    <row r="526" spans="1:1023" s="2" customFormat="1">
      <c r="A526" s="16"/>
      <c r="B526" s="16"/>
      <c r="C526" s="17"/>
      <c r="D526" s="17"/>
      <c r="E526" s="66"/>
      <c r="F526" s="17"/>
      <c r="G526" s="17"/>
      <c r="H526" s="17"/>
      <c r="I526" s="17"/>
      <c r="J526" s="18"/>
      <c r="K526" s="18"/>
      <c r="L526" s="18"/>
      <c r="M526" s="18"/>
      <c r="N526" s="18"/>
      <c r="O526" s="17"/>
      <c r="P526" s="17"/>
      <c r="Q526" s="17"/>
      <c r="R526" s="17"/>
      <c r="S526" s="17"/>
      <c r="T526" s="17"/>
    </row>
    <row r="527" spans="1:1023" s="2" customFormat="1">
      <c r="A527" s="16"/>
      <c r="B527" s="16"/>
      <c r="C527" s="17"/>
      <c r="D527" s="17"/>
      <c r="E527" s="66"/>
      <c r="F527" s="17"/>
      <c r="G527" s="17"/>
      <c r="H527" s="17"/>
      <c r="I527" s="17"/>
      <c r="J527" s="18"/>
      <c r="K527" s="18"/>
      <c r="L527" s="18"/>
      <c r="M527" s="18"/>
      <c r="N527" s="18"/>
      <c r="O527" s="17"/>
      <c r="P527" s="17"/>
      <c r="Q527" s="17"/>
      <c r="R527" s="17"/>
      <c r="S527" s="17"/>
      <c r="T527" s="17"/>
    </row>
    <row r="528" spans="1:1023" ht="15" customHeight="1">
      <c r="A528" s="16"/>
      <c r="B528" s="16"/>
      <c r="C528" s="17"/>
      <c r="D528" s="17"/>
      <c r="E528" s="66"/>
      <c r="F528" s="17"/>
      <c r="G528" s="17"/>
      <c r="H528" s="17"/>
      <c r="I528" s="17"/>
      <c r="J528" s="18"/>
      <c r="K528" s="18"/>
      <c r="L528" s="18"/>
      <c r="M528" s="18"/>
      <c r="N528" s="18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6"/>
      <c r="EJ528" s="16"/>
      <c r="EK528" s="16"/>
      <c r="EL528" s="16"/>
      <c r="EM528" s="16"/>
      <c r="EN528" s="16"/>
      <c r="EO528" s="16"/>
      <c r="EP528" s="16"/>
      <c r="EQ528" s="16"/>
      <c r="ER528" s="16"/>
      <c r="ES528" s="16"/>
      <c r="ET528" s="16"/>
      <c r="EU528" s="16"/>
      <c r="EV528" s="16"/>
      <c r="EW528" s="16"/>
      <c r="EX528" s="16"/>
      <c r="EY528" s="16"/>
      <c r="EZ528" s="16"/>
      <c r="FA528" s="16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6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  <c r="HV528" s="16"/>
      <c r="HW528" s="16"/>
      <c r="HX528" s="16"/>
      <c r="HY528" s="16"/>
      <c r="HZ528" s="16"/>
      <c r="IA528" s="16"/>
      <c r="IB528" s="16"/>
      <c r="IC528" s="16"/>
      <c r="ID528" s="16"/>
      <c r="IE528" s="16"/>
      <c r="IF528" s="16"/>
      <c r="IG528" s="16"/>
      <c r="IH528" s="16"/>
      <c r="II528" s="16"/>
      <c r="IJ528" s="16"/>
      <c r="IK528" s="16"/>
      <c r="IL528" s="16"/>
      <c r="IM528" s="16"/>
      <c r="IN528" s="16"/>
      <c r="IO528" s="16"/>
      <c r="IP528" s="16"/>
      <c r="IQ528" s="16"/>
      <c r="IR528" s="16"/>
      <c r="IS528" s="16"/>
      <c r="IT528" s="16"/>
      <c r="IU528" s="16"/>
      <c r="IV528" s="16"/>
      <c r="IW528" s="16"/>
      <c r="IX528" s="16"/>
      <c r="IY528" s="16"/>
      <c r="IZ528" s="16"/>
      <c r="JA528" s="16"/>
      <c r="JB528" s="16"/>
      <c r="JC528" s="16"/>
      <c r="JD528" s="16"/>
      <c r="JE528" s="16"/>
      <c r="JF528" s="16"/>
      <c r="JG528" s="16"/>
      <c r="JH528" s="16"/>
      <c r="JI528" s="16"/>
      <c r="JJ528" s="16"/>
      <c r="JK528" s="16"/>
      <c r="JL528" s="16"/>
      <c r="JM528" s="16"/>
      <c r="JN528" s="16"/>
      <c r="JO528" s="16"/>
      <c r="JP528" s="16"/>
      <c r="JQ528" s="16"/>
      <c r="JR528" s="16"/>
      <c r="JS528" s="16"/>
      <c r="JT528" s="16"/>
      <c r="JU528" s="16"/>
      <c r="JV528" s="16"/>
      <c r="JW528" s="16"/>
      <c r="JX528" s="16"/>
      <c r="JY528" s="16"/>
      <c r="JZ528" s="16"/>
      <c r="KA528" s="16"/>
      <c r="KB528" s="16"/>
      <c r="KC528" s="16"/>
      <c r="KD528" s="16"/>
      <c r="KE528" s="16"/>
      <c r="KF528" s="16"/>
      <c r="KG528" s="16"/>
      <c r="KH528" s="16"/>
      <c r="KI528" s="16"/>
      <c r="KJ528" s="16"/>
      <c r="KK528" s="16"/>
      <c r="KL528" s="16"/>
      <c r="KM528" s="16"/>
      <c r="KN528" s="16"/>
      <c r="KO528" s="16"/>
      <c r="KP528" s="16"/>
      <c r="KQ528" s="16"/>
      <c r="KR528" s="16"/>
      <c r="KS528" s="16"/>
      <c r="KT528" s="16"/>
      <c r="KU528" s="16"/>
      <c r="KV528" s="16"/>
      <c r="KW528" s="16"/>
      <c r="KX528" s="16"/>
      <c r="KY528" s="16"/>
      <c r="KZ528" s="16"/>
      <c r="LA528" s="16"/>
      <c r="LB528" s="16"/>
      <c r="LC528" s="16"/>
      <c r="LD528" s="16"/>
      <c r="LE528" s="16"/>
      <c r="LF528" s="16"/>
      <c r="LG528" s="16"/>
      <c r="LH528" s="16"/>
      <c r="LI528" s="16"/>
      <c r="LJ528" s="16"/>
      <c r="LK528" s="16"/>
      <c r="LL528" s="16"/>
      <c r="LM528" s="16"/>
      <c r="LN528" s="16"/>
      <c r="LO528" s="16"/>
      <c r="LP528" s="16"/>
      <c r="LQ528" s="16"/>
      <c r="LR528" s="16"/>
      <c r="LS528" s="16"/>
      <c r="LT528" s="16"/>
      <c r="LU528" s="16"/>
      <c r="LV528" s="16"/>
      <c r="LW528" s="16"/>
      <c r="LX528" s="16"/>
      <c r="LY528" s="16"/>
      <c r="LZ528" s="16"/>
      <c r="MA528" s="16"/>
      <c r="MB528" s="16"/>
      <c r="MC528" s="16"/>
      <c r="MD528" s="16"/>
      <c r="ME528" s="16"/>
      <c r="MF528" s="16"/>
      <c r="MG528" s="16"/>
      <c r="MH528" s="16"/>
      <c r="MI528" s="16"/>
      <c r="MJ528" s="16"/>
      <c r="MK528" s="16"/>
      <c r="ML528" s="16"/>
      <c r="MM528" s="16"/>
      <c r="MN528" s="16"/>
      <c r="MO528" s="16"/>
      <c r="MP528" s="16"/>
      <c r="MQ528" s="16"/>
      <c r="MR528" s="16"/>
      <c r="MS528" s="16"/>
      <c r="MT528" s="16"/>
      <c r="MU528" s="16"/>
      <c r="MV528" s="16"/>
      <c r="MW528" s="16"/>
      <c r="MX528" s="16"/>
      <c r="MY528" s="16"/>
      <c r="MZ528" s="16"/>
      <c r="NA528" s="16"/>
      <c r="NB528" s="16"/>
      <c r="NC528" s="16"/>
      <c r="ND528" s="16"/>
      <c r="NE528" s="16"/>
      <c r="NF528" s="16"/>
      <c r="NG528" s="16"/>
      <c r="NH528" s="16"/>
      <c r="NI528" s="16"/>
      <c r="NJ528" s="16"/>
      <c r="NK528" s="16"/>
      <c r="NL528" s="16"/>
      <c r="NM528" s="16"/>
      <c r="NN528" s="16"/>
      <c r="NO528" s="16"/>
      <c r="NP528" s="16"/>
      <c r="NQ528" s="16"/>
      <c r="NR528" s="16"/>
      <c r="NS528" s="16"/>
      <c r="NT528" s="16"/>
      <c r="NU528" s="16"/>
      <c r="NV528" s="16"/>
      <c r="NW528" s="16"/>
      <c r="NX528" s="16"/>
      <c r="NY528" s="16"/>
      <c r="NZ528" s="16"/>
      <c r="OA528" s="16"/>
      <c r="OB528" s="16"/>
      <c r="OC528" s="16"/>
      <c r="OD528" s="16"/>
      <c r="OE528" s="16"/>
      <c r="OF528" s="16"/>
      <c r="OG528" s="16"/>
      <c r="OH528" s="16"/>
      <c r="OI528" s="16"/>
      <c r="OJ528" s="16"/>
      <c r="OK528" s="16"/>
      <c r="OL528" s="16"/>
      <c r="OM528" s="16"/>
      <c r="ON528" s="16"/>
      <c r="OO528" s="16"/>
      <c r="OP528" s="16"/>
      <c r="OQ528" s="16"/>
      <c r="OR528" s="16"/>
      <c r="OS528" s="16"/>
      <c r="OT528" s="16"/>
      <c r="OU528" s="16"/>
      <c r="OV528" s="16"/>
      <c r="OW528" s="16"/>
      <c r="OX528" s="16"/>
      <c r="OY528" s="16"/>
      <c r="OZ528" s="16"/>
      <c r="PA528" s="16"/>
      <c r="PB528" s="16"/>
      <c r="PC528" s="16"/>
      <c r="PD528" s="16"/>
      <c r="PE528" s="16"/>
      <c r="PF528" s="16"/>
      <c r="PG528" s="16"/>
      <c r="PH528" s="16"/>
      <c r="PI528" s="16"/>
      <c r="PJ528" s="16"/>
      <c r="PK528" s="16"/>
      <c r="PL528" s="16"/>
      <c r="PM528" s="16"/>
      <c r="PN528" s="16"/>
      <c r="PO528" s="16"/>
      <c r="PP528" s="16"/>
      <c r="PQ528" s="16"/>
      <c r="PR528" s="16"/>
      <c r="PS528" s="16"/>
      <c r="PT528" s="16"/>
      <c r="PU528" s="16"/>
      <c r="PV528" s="16"/>
      <c r="PW528" s="16"/>
      <c r="PX528" s="16"/>
      <c r="PY528" s="16"/>
      <c r="PZ528" s="16"/>
      <c r="QA528" s="16"/>
      <c r="QB528" s="16"/>
      <c r="QC528" s="16"/>
      <c r="QD528" s="16"/>
      <c r="QE528" s="16"/>
      <c r="QF528" s="16"/>
      <c r="QG528" s="16"/>
      <c r="QH528" s="16"/>
      <c r="QI528" s="16"/>
      <c r="QJ528" s="16"/>
      <c r="QK528" s="16"/>
      <c r="QL528" s="16"/>
      <c r="QM528" s="16"/>
      <c r="QN528" s="16"/>
      <c r="QO528" s="16"/>
      <c r="QP528" s="16"/>
      <c r="QQ528" s="16"/>
      <c r="QR528" s="16"/>
      <c r="QS528" s="16"/>
      <c r="QT528" s="16"/>
      <c r="QU528" s="16"/>
      <c r="QV528" s="16"/>
      <c r="QW528" s="16"/>
      <c r="QX528" s="16"/>
      <c r="QY528" s="16"/>
      <c r="QZ528" s="16"/>
      <c r="RA528" s="16"/>
      <c r="RB528" s="16"/>
      <c r="RC528" s="16"/>
      <c r="RD528" s="16"/>
      <c r="RE528" s="16"/>
      <c r="RF528" s="16"/>
      <c r="RG528" s="16"/>
      <c r="RH528" s="16"/>
      <c r="RI528" s="16"/>
      <c r="RJ528" s="16"/>
      <c r="RK528" s="16"/>
      <c r="RL528" s="16"/>
      <c r="RM528" s="16"/>
      <c r="RN528" s="16"/>
      <c r="RO528" s="16"/>
      <c r="RP528" s="16"/>
      <c r="RQ528" s="16"/>
      <c r="RR528" s="16"/>
      <c r="RS528" s="16"/>
      <c r="RT528" s="16"/>
      <c r="RU528" s="16"/>
      <c r="RV528" s="16"/>
      <c r="RW528" s="16"/>
      <c r="RX528" s="16"/>
      <c r="RY528" s="16"/>
      <c r="RZ528" s="16"/>
      <c r="SA528" s="16"/>
      <c r="SB528" s="16"/>
      <c r="SC528" s="16"/>
      <c r="SD528" s="16"/>
      <c r="SE528" s="16"/>
      <c r="SF528" s="16"/>
      <c r="SG528" s="16"/>
      <c r="SH528" s="16"/>
      <c r="SI528" s="16"/>
      <c r="SJ528" s="16"/>
      <c r="SK528" s="16"/>
      <c r="SL528" s="16"/>
      <c r="SM528" s="16"/>
      <c r="SN528" s="16"/>
      <c r="SO528" s="16"/>
      <c r="SP528" s="16"/>
      <c r="SQ528" s="16"/>
      <c r="SR528" s="16"/>
      <c r="SS528" s="16"/>
      <c r="ST528" s="16"/>
      <c r="SU528" s="16"/>
      <c r="SV528" s="16"/>
      <c r="SW528" s="16"/>
      <c r="SX528" s="16"/>
      <c r="SY528" s="16"/>
      <c r="SZ528" s="16"/>
      <c r="TA528" s="16"/>
      <c r="TB528" s="16"/>
      <c r="TC528" s="16"/>
      <c r="TD528" s="16"/>
      <c r="TE528" s="16"/>
      <c r="TF528" s="16"/>
      <c r="TG528" s="16"/>
      <c r="TH528" s="16"/>
      <c r="TI528" s="16"/>
      <c r="TJ528" s="16"/>
      <c r="TK528" s="16"/>
      <c r="TL528" s="16"/>
      <c r="TM528" s="16"/>
      <c r="TN528" s="16"/>
      <c r="TO528" s="16"/>
      <c r="TP528" s="16"/>
      <c r="TQ528" s="16"/>
      <c r="TR528" s="16"/>
      <c r="TS528" s="16"/>
      <c r="TT528" s="16"/>
      <c r="TU528" s="16"/>
      <c r="TV528" s="16"/>
      <c r="TW528" s="16"/>
      <c r="TX528" s="16"/>
      <c r="TY528" s="16"/>
      <c r="TZ528" s="16"/>
      <c r="UA528" s="16"/>
      <c r="UB528" s="16"/>
      <c r="UC528" s="16"/>
      <c r="UD528" s="16"/>
      <c r="UE528" s="16"/>
      <c r="UF528" s="16"/>
      <c r="UG528" s="16"/>
      <c r="UH528" s="16"/>
      <c r="UI528" s="16"/>
      <c r="UJ528" s="16"/>
      <c r="UK528" s="16"/>
      <c r="UL528" s="16"/>
      <c r="UM528" s="16"/>
      <c r="UN528" s="16"/>
      <c r="UO528" s="16"/>
      <c r="UP528" s="16"/>
      <c r="UQ528" s="16"/>
      <c r="UR528" s="16"/>
      <c r="US528" s="16"/>
      <c r="UT528" s="16"/>
      <c r="UU528" s="16"/>
      <c r="UV528" s="16"/>
      <c r="UW528" s="16"/>
      <c r="UX528" s="16"/>
      <c r="UY528" s="16"/>
      <c r="UZ528" s="16"/>
      <c r="VA528" s="16"/>
      <c r="VB528" s="16"/>
      <c r="VC528" s="16"/>
      <c r="VD528" s="16"/>
      <c r="VE528" s="16"/>
      <c r="VF528" s="16"/>
      <c r="VG528" s="16"/>
      <c r="VH528" s="16"/>
      <c r="VI528" s="16"/>
      <c r="VJ528" s="16"/>
      <c r="VK528" s="16"/>
      <c r="VL528" s="16"/>
      <c r="VM528" s="16"/>
      <c r="VN528" s="16"/>
      <c r="VO528" s="16"/>
      <c r="VP528" s="16"/>
      <c r="VQ528" s="16"/>
      <c r="VR528" s="16"/>
      <c r="VS528" s="16"/>
      <c r="VT528" s="16"/>
      <c r="VU528" s="16"/>
      <c r="VV528" s="16"/>
      <c r="VW528" s="16"/>
      <c r="VX528" s="16"/>
      <c r="VY528" s="16"/>
      <c r="VZ528" s="16"/>
      <c r="WA528" s="16"/>
      <c r="WB528" s="16"/>
      <c r="WC528" s="16"/>
      <c r="WD528" s="16"/>
      <c r="WE528" s="16"/>
      <c r="WF528" s="16"/>
      <c r="WG528" s="16"/>
      <c r="WH528" s="16"/>
      <c r="WI528" s="16"/>
      <c r="WJ528" s="16"/>
      <c r="WK528" s="16"/>
      <c r="WL528" s="16"/>
      <c r="WM528" s="16"/>
      <c r="WN528" s="16"/>
      <c r="WO528" s="16"/>
      <c r="WP528" s="16"/>
      <c r="WQ528" s="16"/>
      <c r="WR528" s="16"/>
      <c r="WS528" s="16"/>
      <c r="WT528" s="16"/>
      <c r="WU528" s="16"/>
      <c r="WV528" s="16"/>
      <c r="WW528" s="16"/>
      <c r="WX528" s="16"/>
      <c r="WY528" s="16"/>
      <c r="WZ528" s="16"/>
      <c r="XA528" s="16"/>
      <c r="XB528" s="16"/>
      <c r="XC528" s="16"/>
      <c r="XD528" s="16"/>
      <c r="XE528" s="16"/>
      <c r="XF528" s="16"/>
      <c r="XG528" s="16"/>
      <c r="XH528" s="16"/>
      <c r="XI528" s="16"/>
      <c r="XJ528" s="16"/>
      <c r="XK528" s="16"/>
      <c r="XL528" s="16"/>
      <c r="XM528" s="16"/>
      <c r="XN528" s="16"/>
      <c r="XO528" s="16"/>
      <c r="XP528" s="16"/>
      <c r="XQ528" s="16"/>
      <c r="XR528" s="16"/>
      <c r="XS528" s="16"/>
      <c r="XT528" s="16"/>
      <c r="XU528" s="16"/>
      <c r="XV528" s="16"/>
      <c r="XW528" s="16"/>
      <c r="XX528" s="16"/>
      <c r="XY528" s="16"/>
      <c r="XZ528" s="16"/>
      <c r="YA528" s="16"/>
      <c r="YB528" s="16"/>
      <c r="YC528" s="16"/>
      <c r="YD528" s="16"/>
      <c r="YE528" s="16"/>
      <c r="YF528" s="16"/>
      <c r="YG528" s="16"/>
      <c r="YH528" s="16"/>
      <c r="YI528" s="16"/>
      <c r="YJ528" s="16"/>
      <c r="YK528" s="16"/>
      <c r="YL528" s="16"/>
      <c r="YM528" s="16"/>
      <c r="YN528" s="16"/>
      <c r="YO528" s="16"/>
      <c r="YP528" s="16"/>
      <c r="YQ528" s="16"/>
      <c r="YR528" s="16"/>
      <c r="YS528" s="16"/>
      <c r="YT528" s="16"/>
      <c r="YU528" s="16"/>
      <c r="YV528" s="16"/>
      <c r="YW528" s="16"/>
      <c r="YX528" s="16"/>
      <c r="YY528" s="16"/>
      <c r="YZ528" s="16"/>
      <c r="ZA528" s="16"/>
      <c r="ZB528" s="16"/>
      <c r="ZC528" s="16"/>
      <c r="ZD528" s="16"/>
      <c r="ZE528" s="16"/>
      <c r="ZF528" s="16"/>
      <c r="ZG528" s="16"/>
      <c r="ZH528" s="16"/>
      <c r="ZI528" s="16"/>
      <c r="ZJ528" s="16"/>
      <c r="ZK528" s="16"/>
      <c r="ZL528" s="16"/>
      <c r="ZM528" s="16"/>
      <c r="ZN528" s="16"/>
      <c r="ZO528" s="16"/>
      <c r="ZP528" s="16"/>
      <c r="ZQ528" s="16"/>
      <c r="ZR528" s="16"/>
      <c r="ZS528" s="16"/>
      <c r="ZT528" s="16"/>
      <c r="ZU528" s="16"/>
      <c r="ZV528" s="16"/>
      <c r="ZW528" s="16"/>
      <c r="ZX528" s="16"/>
      <c r="ZY528" s="16"/>
      <c r="ZZ528" s="16"/>
      <c r="AAA528" s="16"/>
      <c r="AAB528" s="16"/>
      <c r="AAC528" s="16"/>
      <c r="AAD528" s="16"/>
      <c r="AAE528" s="16"/>
      <c r="AAF528" s="16"/>
      <c r="AAG528" s="16"/>
      <c r="AAH528" s="16"/>
      <c r="AAI528" s="16"/>
      <c r="AAJ528" s="16"/>
      <c r="AAK528" s="16"/>
      <c r="AAL528" s="16"/>
      <c r="AAM528" s="16"/>
      <c r="AAN528" s="16"/>
      <c r="AAO528" s="16"/>
      <c r="AAP528" s="16"/>
      <c r="AAQ528" s="16"/>
      <c r="AAR528" s="16"/>
      <c r="AAS528" s="16"/>
      <c r="AAT528" s="16"/>
      <c r="AAU528" s="16"/>
      <c r="AAV528" s="16"/>
      <c r="AAW528" s="16"/>
      <c r="AAX528" s="16"/>
      <c r="AAY528" s="16"/>
      <c r="AAZ528" s="16"/>
      <c r="ABA528" s="16"/>
      <c r="ABB528" s="16"/>
      <c r="ABC528" s="16"/>
      <c r="ABD528" s="16"/>
      <c r="ABE528" s="16"/>
      <c r="ABF528" s="16"/>
      <c r="ABG528" s="16"/>
      <c r="ABH528" s="16"/>
      <c r="ABI528" s="16"/>
      <c r="ABJ528" s="16"/>
      <c r="ABK528" s="16"/>
      <c r="ABL528" s="16"/>
      <c r="ABM528" s="16"/>
      <c r="ABN528" s="16"/>
      <c r="ABO528" s="16"/>
      <c r="ABP528" s="16"/>
      <c r="ABQ528" s="16"/>
      <c r="ABR528" s="16"/>
      <c r="ABS528" s="16"/>
      <c r="ABT528" s="16"/>
      <c r="ABU528" s="16"/>
      <c r="ABV528" s="16"/>
      <c r="ABW528" s="16"/>
      <c r="ABX528" s="16"/>
      <c r="ABY528" s="16"/>
      <c r="ABZ528" s="16"/>
      <c r="ACA528" s="16"/>
      <c r="ACB528" s="16"/>
      <c r="ACC528" s="16"/>
      <c r="ACD528" s="16"/>
      <c r="ACE528" s="16"/>
      <c r="ACF528" s="16"/>
      <c r="ACG528" s="16"/>
      <c r="ACH528" s="16"/>
      <c r="ACI528" s="16"/>
      <c r="ACJ528" s="16"/>
      <c r="ACK528" s="16"/>
      <c r="ACL528" s="16"/>
      <c r="ACM528" s="16"/>
      <c r="ACN528" s="16"/>
      <c r="ACO528" s="16"/>
      <c r="ACP528" s="16"/>
      <c r="ACQ528" s="16"/>
      <c r="ACR528" s="16"/>
      <c r="ACS528" s="16"/>
      <c r="ACT528" s="16"/>
      <c r="ACU528" s="16"/>
      <c r="ACV528" s="16"/>
      <c r="ACW528" s="16"/>
      <c r="ACX528" s="16"/>
      <c r="ACY528" s="16"/>
      <c r="ACZ528" s="16"/>
      <c r="ADA528" s="16"/>
      <c r="ADB528" s="16"/>
      <c r="ADC528" s="16"/>
      <c r="ADD528" s="16"/>
      <c r="ADE528" s="16"/>
      <c r="ADF528" s="16"/>
      <c r="ADG528" s="16"/>
      <c r="ADH528" s="16"/>
      <c r="ADI528" s="16"/>
      <c r="ADJ528" s="16"/>
      <c r="ADK528" s="16"/>
      <c r="ADL528" s="16"/>
      <c r="ADM528" s="16"/>
      <c r="ADN528" s="16"/>
      <c r="ADO528" s="16"/>
      <c r="ADP528" s="16"/>
      <c r="ADQ528" s="16"/>
      <c r="ADR528" s="16"/>
      <c r="ADS528" s="16"/>
      <c r="ADT528" s="16"/>
      <c r="ADU528" s="16"/>
      <c r="ADV528" s="16"/>
      <c r="ADW528" s="16"/>
      <c r="ADX528" s="16"/>
      <c r="ADY528" s="16"/>
      <c r="ADZ528" s="16"/>
      <c r="AEA528" s="16"/>
      <c r="AEB528" s="16"/>
      <c r="AEC528" s="16"/>
      <c r="AED528" s="16"/>
      <c r="AEE528" s="16"/>
      <c r="AEF528" s="16"/>
      <c r="AEG528" s="16"/>
      <c r="AEH528" s="16"/>
      <c r="AEI528" s="16"/>
      <c r="AEJ528" s="16"/>
      <c r="AEK528" s="16"/>
      <c r="AEL528" s="16"/>
      <c r="AEM528" s="16"/>
      <c r="AEN528" s="16"/>
      <c r="AEO528" s="16"/>
      <c r="AEP528" s="16"/>
      <c r="AEQ528" s="16"/>
      <c r="AER528" s="16"/>
      <c r="AES528" s="16"/>
      <c r="AET528" s="16"/>
      <c r="AEU528" s="16"/>
      <c r="AEV528" s="16"/>
      <c r="AEW528" s="16"/>
      <c r="AEX528" s="16"/>
      <c r="AEY528" s="16"/>
      <c r="AEZ528" s="16"/>
      <c r="AFA528" s="16"/>
      <c r="AFB528" s="16"/>
      <c r="AFC528" s="16"/>
      <c r="AFD528" s="16"/>
      <c r="AFE528" s="16"/>
      <c r="AFF528" s="16"/>
      <c r="AFG528" s="16"/>
      <c r="AFH528" s="16"/>
      <c r="AFI528" s="16"/>
      <c r="AFJ528" s="16"/>
      <c r="AFK528" s="16"/>
      <c r="AFL528" s="16"/>
      <c r="AFM528" s="16"/>
      <c r="AFN528" s="16"/>
      <c r="AFO528" s="16"/>
      <c r="AFP528" s="16"/>
      <c r="AFQ528" s="16"/>
      <c r="AFR528" s="16"/>
      <c r="AFS528" s="16"/>
      <c r="AFT528" s="16"/>
      <c r="AFU528" s="16"/>
      <c r="AFV528" s="16"/>
      <c r="AFW528" s="16"/>
      <c r="AFX528" s="16"/>
      <c r="AFY528" s="16"/>
      <c r="AFZ528" s="16"/>
      <c r="AGA528" s="16"/>
      <c r="AGB528" s="16"/>
      <c r="AGC528" s="16"/>
      <c r="AGD528" s="16"/>
      <c r="AGE528" s="16"/>
      <c r="AGF528" s="16"/>
      <c r="AGG528" s="16"/>
      <c r="AGH528" s="16"/>
      <c r="AGI528" s="16"/>
      <c r="AGJ528" s="16"/>
      <c r="AGK528" s="16"/>
      <c r="AGL528" s="16"/>
      <c r="AGM528" s="16"/>
      <c r="AGN528" s="16"/>
      <c r="AGO528" s="16"/>
      <c r="AGP528" s="16"/>
      <c r="AGQ528" s="16"/>
      <c r="AGR528" s="16"/>
      <c r="AGS528" s="16"/>
      <c r="AGT528" s="16"/>
      <c r="AGU528" s="16"/>
      <c r="AGV528" s="16"/>
      <c r="AGW528" s="16"/>
      <c r="AGX528" s="16"/>
      <c r="AGY528" s="16"/>
      <c r="AGZ528" s="16"/>
      <c r="AHA528" s="16"/>
      <c r="AHB528" s="16"/>
      <c r="AHC528" s="16"/>
      <c r="AHD528" s="16"/>
      <c r="AHE528" s="16"/>
      <c r="AHF528" s="16"/>
      <c r="AHG528" s="16"/>
      <c r="AHH528" s="16"/>
      <c r="AHI528" s="16"/>
      <c r="AHJ528" s="16"/>
      <c r="AHK528" s="16"/>
      <c r="AHL528" s="16"/>
      <c r="AHM528" s="16"/>
      <c r="AHN528" s="16"/>
      <c r="AHO528" s="16"/>
      <c r="AHP528" s="16"/>
      <c r="AHQ528" s="16"/>
      <c r="AHR528" s="16"/>
      <c r="AHS528" s="16"/>
      <c r="AHT528" s="16"/>
      <c r="AHU528" s="16"/>
      <c r="AHV528" s="16"/>
      <c r="AHW528" s="16"/>
      <c r="AHX528" s="16"/>
      <c r="AHY528" s="16"/>
      <c r="AHZ528" s="16"/>
      <c r="AIA528" s="16"/>
      <c r="AIB528" s="16"/>
      <c r="AIC528" s="16"/>
      <c r="AID528" s="16"/>
      <c r="AIE528" s="16"/>
      <c r="AIF528" s="16"/>
      <c r="AIG528" s="16"/>
      <c r="AIH528" s="16"/>
      <c r="AII528" s="16"/>
      <c r="AIJ528" s="16"/>
      <c r="AIK528" s="16"/>
      <c r="AIL528" s="16"/>
      <c r="AIM528" s="16"/>
      <c r="AIN528" s="16"/>
      <c r="AIO528" s="16"/>
      <c r="AIP528" s="16"/>
      <c r="AIQ528" s="16"/>
      <c r="AIR528" s="16"/>
      <c r="AIS528" s="16"/>
      <c r="AIT528" s="16"/>
      <c r="AIU528" s="16"/>
      <c r="AIV528" s="16"/>
      <c r="AIW528" s="16"/>
      <c r="AIX528" s="16"/>
      <c r="AIY528" s="16"/>
      <c r="AIZ528" s="16"/>
      <c r="AJA528" s="16"/>
      <c r="AJB528" s="16"/>
      <c r="AJC528" s="16"/>
      <c r="AJD528" s="16"/>
      <c r="AJE528" s="16"/>
      <c r="AJF528" s="16"/>
      <c r="AJG528" s="16"/>
      <c r="AJH528" s="16"/>
      <c r="AJI528" s="16"/>
      <c r="AJJ528" s="16"/>
      <c r="AJK528" s="16"/>
      <c r="AJL528" s="16"/>
      <c r="AJM528" s="16"/>
      <c r="AJN528" s="16"/>
      <c r="AJO528" s="16"/>
      <c r="AJP528" s="16"/>
      <c r="AJQ528" s="16"/>
      <c r="AJR528" s="16"/>
      <c r="AJS528" s="16"/>
      <c r="AJT528" s="16"/>
      <c r="AJU528" s="16"/>
      <c r="AJV528" s="16"/>
      <c r="AJW528" s="16"/>
      <c r="AJX528" s="16"/>
      <c r="AJY528" s="16"/>
      <c r="AJZ528" s="16"/>
      <c r="AKA528" s="16"/>
      <c r="AKB528" s="16"/>
      <c r="AKC528" s="16"/>
      <c r="AKD528" s="16"/>
      <c r="AKE528" s="16"/>
      <c r="AKF528" s="16"/>
      <c r="AKG528" s="16"/>
      <c r="AKH528" s="16"/>
      <c r="AKI528" s="16"/>
      <c r="AKJ528" s="16"/>
      <c r="AKK528" s="16"/>
      <c r="AKL528" s="16"/>
      <c r="AKM528" s="16"/>
      <c r="AKN528" s="16"/>
      <c r="AKO528" s="16"/>
      <c r="AKP528" s="16"/>
      <c r="AKQ528" s="16"/>
      <c r="AKR528" s="16"/>
      <c r="AKS528" s="16"/>
      <c r="AKT528" s="16"/>
      <c r="AKU528" s="16"/>
      <c r="AKV528" s="16"/>
      <c r="AKW528" s="16"/>
      <c r="AKX528" s="16"/>
      <c r="AKY528" s="16"/>
      <c r="AKZ528" s="16"/>
      <c r="ALA528" s="16"/>
      <c r="ALB528" s="16"/>
      <c r="ALC528" s="16"/>
      <c r="ALD528" s="16"/>
      <c r="ALE528" s="16"/>
      <c r="ALF528" s="16"/>
      <c r="ALG528" s="16"/>
      <c r="ALH528" s="16"/>
      <c r="ALI528" s="16"/>
      <c r="ALJ528" s="16"/>
      <c r="ALK528" s="16"/>
      <c r="ALL528" s="16"/>
      <c r="ALM528" s="16"/>
      <c r="ALN528" s="16"/>
      <c r="ALO528" s="16"/>
      <c r="ALP528" s="16"/>
      <c r="ALQ528" s="16"/>
      <c r="ALR528" s="16"/>
      <c r="ALS528" s="16"/>
      <c r="ALT528" s="16"/>
      <c r="ALU528" s="16"/>
      <c r="ALV528" s="16"/>
      <c r="ALW528" s="16"/>
      <c r="ALX528" s="16"/>
      <c r="ALY528" s="16"/>
      <c r="ALZ528" s="16"/>
      <c r="AMA528" s="16"/>
      <c r="AMB528" s="16"/>
      <c r="AMC528" s="16"/>
      <c r="AMD528" s="16"/>
      <c r="AME528" s="16"/>
      <c r="AMF528" s="16"/>
      <c r="AMG528" s="16"/>
      <c r="AMH528" s="16"/>
      <c r="AMI528" s="16"/>
    </row>
    <row r="529" spans="1:1023" ht="15" customHeight="1">
      <c r="A529" s="16"/>
      <c r="B529" s="16"/>
      <c r="C529" s="17"/>
      <c r="D529" s="17"/>
      <c r="E529" s="66"/>
      <c r="F529" s="17"/>
      <c r="G529" s="17"/>
      <c r="H529" s="17"/>
      <c r="I529" s="17"/>
      <c r="J529" s="18"/>
      <c r="K529" s="18"/>
      <c r="L529" s="18"/>
      <c r="M529" s="18"/>
      <c r="N529" s="18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6"/>
      <c r="EJ529" s="16"/>
      <c r="EK529" s="16"/>
      <c r="EL529" s="16"/>
      <c r="EM529" s="16"/>
      <c r="EN529" s="16"/>
      <c r="EO529" s="16"/>
      <c r="EP529" s="16"/>
      <c r="EQ529" s="16"/>
      <c r="ER529" s="16"/>
      <c r="ES529" s="16"/>
      <c r="ET529" s="16"/>
      <c r="EU529" s="16"/>
      <c r="EV529" s="16"/>
      <c r="EW529" s="16"/>
      <c r="EX529" s="16"/>
      <c r="EY529" s="16"/>
      <c r="EZ529" s="16"/>
      <c r="FA529" s="16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6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  <c r="HV529" s="16"/>
      <c r="HW529" s="16"/>
      <c r="HX529" s="16"/>
      <c r="HY529" s="16"/>
      <c r="HZ529" s="16"/>
      <c r="IA529" s="16"/>
      <c r="IB529" s="16"/>
      <c r="IC529" s="16"/>
      <c r="ID529" s="16"/>
      <c r="IE529" s="16"/>
      <c r="IF529" s="16"/>
      <c r="IG529" s="16"/>
      <c r="IH529" s="16"/>
      <c r="II529" s="16"/>
      <c r="IJ529" s="16"/>
      <c r="IK529" s="16"/>
      <c r="IL529" s="16"/>
      <c r="IM529" s="16"/>
      <c r="IN529" s="16"/>
      <c r="IO529" s="16"/>
      <c r="IP529" s="16"/>
      <c r="IQ529" s="16"/>
      <c r="IR529" s="16"/>
      <c r="IS529" s="16"/>
      <c r="IT529" s="16"/>
      <c r="IU529" s="16"/>
      <c r="IV529" s="16"/>
      <c r="IW529" s="16"/>
      <c r="IX529" s="16"/>
      <c r="IY529" s="16"/>
      <c r="IZ529" s="16"/>
      <c r="JA529" s="16"/>
      <c r="JB529" s="16"/>
      <c r="JC529" s="16"/>
      <c r="JD529" s="16"/>
      <c r="JE529" s="16"/>
      <c r="JF529" s="16"/>
      <c r="JG529" s="16"/>
      <c r="JH529" s="16"/>
      <c r="JI529" s="16"/>
      <c r="JJ529" s="16"/>
      <c r="JK529" s="16"/>
      <c r="JL529" s="16"/>
      <c r="JM529" s="16"/>
      <c r="JN529" s="16"/>
      <c r="JO529" s="16"/>
      <c r="JP529" s="16"/>
      <c r="JQ529" s="16"/>
      <c r="JR529" s="16"/>
      <c r="JS529" s="16"/>
      <c r="JT529" s="16"/>
      <c r="JU529" s="16"/>
      <c r="JV529" s="16"/>
      <c r="JW529" s="16"/>
      <c r="JX529" s="16"/>
      <c r="JY529" s="16"/>
      <c r="JZ529" s="16"/>
      <c r="KA529" s="16"/>
      <c r="KB529" s="16"/>
      <c r="KC529" s="16"/>
      <c r="KD529" s="16"/>
      <c r="KE529" s="16"/>
      <c r="KF529" s="16"/>
      <c r="KG529" s="16"/>
      <c r="KH529" s="16"/>
      <c r="KI529" s="16"/>
      <c r="KJ529" s="16"/>
      <c r="KK529" s="16"/>
      <c r="KL529" s="16"/>
      <c r="KM529" s="16"/>
      <c r="KN529" s="16"/>
      <c r="KO529" s="16"/>
      <c r="KP529" s="16"/>
      <c r="KQ529" s="16"/>
      <c r="KR529" s="16"/>
      <c r="KS529" s="16"/>
      <c r="KT529" s="16"/>
      <c r="KU529" s="16"/>
      <c r="KV529" s="16"/>
      <c r="KW529" s="16"/>
      <c r="KX529" s="16"/>
      <c r="KY529" s="16"/>
      <c r="KZ529" s="16"/>
      <c r="LA529" s="16"/>
      <c r="LB529" s="16"/>
      <c r="LC529" s="16"/>
      <c r="LD529" s="16"/>
      <c r="LE529" s="16"/>
      <c r="LF529" s="16"/>
      <c r="LG529" s="16"/>
      <c r="LH529" s="16"/>
      <c r="LI529" s="16"/>
      <c r="LJ529" s="16"/>
      <c r="LK529" s="16"/>
      <c r="LL529" s="16"/>
      <c r="LM529" s="16"/>
      <c r="LN529" s="16"/>
      <c r="LO529" s="16"/>
      <c r="LP529" s="16"/>
      <c r="LQ529" s="16"/>
      <c r="LR529" s="16"/>
      <c r="LS529" s="16"/>
      <c r="LT529" s="16"/>
      <c r="LU529" s="16"/>
      <c r="LV529" s="16"/>
      <c r="LW529" s="16"/>
      <c r="LX529" s="16"/>
      <c r="LY529" s="16"/>
      <c r="LZ529" s="16"/>
      <c r="MA529" s="16"/>
      <c r="MB529" s="16"/>
      <c r="MC529" s="16"/>
      <c r="MD529" s="16"/>
      <c r="ME529" s="16"/>
      <c r="MF529" s="16"/>
      <c r="MG529" s="16"/>
      <c r="MH529" s="16"/>
      <c r="MI529" s="16"/>
      <c r="MJ529" s="16"/>
      <c r="MK529" s="16"/>
      <c r="ML529" s="16"/>
      <c r="MM529" s="16"/>
      <c r="MN529" s="16"/>
      <c r="MO529" s="16"/>
      <c r="MP529" s="16"/>
      <c r="MQ529" s="16"/>
      <c r="MR529" s="16"/>
      <c r="MS529" s="16"/>
      <c r="MT529" s="16"/>
      <c r="MU529" s="16"/>
      <c r="MV529" s="16"/>
      <c r="MW529" s="16"/>
      <c r="MX529" s="16"/>
      <c r="MY529" s="16"/>
      <c r="MZ529" s="16"/>
      <c r="NA529" s="16"/>
      <c r="NB529" s="16"/>
      <c r="NC529" s="16"/>
      <c r="ND529" s="16"/>
      <c r="NE529" s="16"/>
      <c r="NF529" s="16"/>
      <c r="NG529" s="16"/>
      <c r="NH529" s="16"/>
      <c r="NI529" s="16"/>
      <c r="NJ529" s="16"/>
      <c r="NK529" s="16"/>
      <c r="NL529" s="16"/>
      <c r="NM529" s="16"/>
      <c r="NN529" s="16"/>
      <c r="NO529" s="16"/>
      <c r="NP529" s="16"/>
      <c r="NQ529" s="16"/>
      <c r="NR529" s="16"/>
      <c r="NS529" s="16"/>
      <c r="NT529" s="16"/>
      <c r="NU529" s="16"/>
      <c r="NV529" s="16"/>
      <c r="NW529" s="16"/>
      <c r="NX529" s="16"/>
      <c r="NY529" s="16"/>
      <c r="NZ529" s="16"/>
      <c r="OA529" s="16"/>
      <c r="OB529" s="16"/>
      <c r="OC529" s="16"/>
      <c r="OD529" s="16"/>
      <c r="OE529" s="16"/>
      <c r="OF529" s="16"/>
      <c r="OG529" s="16"/>
      <c r="OH529" s="16"/>
      <c r="OI529" s="16"/>
      <c r="OJ529" s="16"/>
      <c r="OK529" s="16"/>
      <c r="OL529" s="16"/>
      <c r="OM529" s="16"/>
      <c r="ON529" s="16"/>
      <c r="OO529" s="16"/>
      <c r="OP529" s="16"/>
      <c r="OQ529" s="16"/>
      <c r="OR529" s="16"/>
      <c r="OS529" s="16"/>
      <c r="OT529" s="16"/>
      <c r="OU529" s="16"/>
      <c r="OV529" s="16"/>
      <c r="OW529" s="16"/>
      <c r="OX529" s="16"/>
      <c r="OY529" s="16"/>
      <c r="OZ529" s="16"/>
      <c r="PA529" s="16"/>
      <c r="PB529" s="16"/>
      <c r="PC529" s="16"/>
      <c r="PD529" s="16"/>
      <c r="PE529" s="16"/>
      <c r="PF529" s="16"/>
      <c r="PG529" s="16"/>
      <c r="PH529" s="16"/>
      <c r="PI529" s="16"/>
      <c r="PJ529" s="16"/>
      <c r="PK529" s="16"/>
      <c r="PL529" s="16"/>
      <c r="PM529" s="16"/>
      <c r="PN529" s="16"/>
      <c r="PO529" s="16"/>
      <c r="PP529" s="16"/>
      <c r="PQ529" s="16"/>
      <c r="PR529" s="16"/>
      <c r="PS529" s="16"/>
      <c r="PT529" s="16"/>
      <c r="PU529" s="16"/>
      <c r="PV529" s="16"/>
      <c r="PW529" s="16"/>
      <c r="PX529" s="16"/>
      <c r="PY529" s="16"/>
      <c r="PZ529" s="16"/>
      <c r="QA529" s="16"/>
      <c r="QB529" s="16"/>
      <c r="QC529" s="16"/>
      <c r="QD529" s="16"/>
      <c r="QE529" s="16"/>
      <c r="QF529" s="16"/>
      <c r="QG529" s="16"/>
      <c r="QH529" s="16"/>
      <c r="QI529" s="16"/>
      <c r="QJ529" s="16"/>
      <c r="QK529" s="16"/>
      <c r="QL529" s="16"/>
      <c r="QM529" s="16"/>
      <c r="QN529" s="16"/>
      <c r="QO529" s="16"/>
      <c r="QP529" s="16"/>
      <c r="QQ529" s="16"/>
      <c r="QR529" s="16"/>
      <c r="QS529" s="16"/>
      <c r="QT529" s="16"/>
      <c r="QU529" s="16"/>
      <c r="QV529" s="16"/>
      <c r="QW529" s="16"/>
      <c r="QX529" s="16"/>
      <c r="QY529" s="16"/>
      <c r="QZ529" s="16"/>
      <c r="RA529" s="16"/>
      <c r="RB529" s="16"/>
      <c r="RC529" s="16"/>
      <c r="RD529" s="16"/>
      <c r="RE529" s="16"/>
      <c r="RF529" s="16"/>
      <c r="RG529" s="16"/>
      <c r="RH529" s="16"/>
      <c r="RI529" s="16"/>
      <c r="RJ529" s="16"/>
      <c r="RK529" s="16"/>
      <c r="RL529" s="16"/>
      <c r="RM529" s="16"/>
      <c r="RN529" s="16"/>
      <c r="RO529" s="16"/>
      <c r="RP529" s="16"/>
      <c r="RQ529" s="16"/>
      <c r="RR529" s="16"/>
      <c r="RS529" s="16"/>
      <c r="RT529" s="16"/>
      <c r="RU529" s="16"/>
      <c r="RV529" s="16"/>
      <c r="RW529" s="16"/>
      <c r="RX529" s="16"/>
      <c r="RY529" s="16"/>
      <c r="RZ529" s="16"/>
      <c r="SA529" s="16"/>
      <c r="SB529" s="16"/>
      <c r="SC529" s="16"/>
      <c r="SD529" s="16"/>
      <c r="SE529" s="16"/>
      <c r="SF529" s="16"/>
      <c r="SG529" s="16"/>
      <c r="SH529" s="16"/>
      <c r="SI529" s="16"/>
      <c r="SJ529" s="16"/>
      <c r="SK529" s="16"/>
      <c r="SL529" s="16"/>
      <c r="SM529" s="16"/>
      <c r="SN529" s="16"/>
      <c r="SO529" s="16"/>
      <c r="SP529" s="16"/>
      <c r="SQ529" s="16"/>
      <c r="SR529" s="16"/>
      <c r="SS529" s="16"/>
      <c r="ST529" s="16"/>
      <c r="SU529" s="16"/>
      <c r="SV529" s="16"/>
      <c r="SW529" s="16"/>
      <c r="SX529" s="16"/>
      <c r="SY529" s="16"/>
      <c r="SZ529" s="16"/>
      <c r="TA529" s="16"/>
      <c r="TB529" s="16"/>
      <c r="TC529" s="16"/>
      <c r="TD529" s="16"/>
      <c r="TE529" s="16"/>
      <c r="TF529" s="16"/>
      <c r="TG529" s="16"/>
      <c r="TH529" s="16"/>
      <c r="TI529" s="16"/>
      <c r="TJ529" s="16"/>
      <c r="TK529" s="16"/>
      <c r="TL529" s="16"/>
      <c r="TM529" s="16"/>
      <c r="TN529" s="16"/>
      <c r="TO529" s="16"/>
      <c r="TP529" s="16"/>
      <c r="TQ529" s="16"/>
      <c r="TR529" s="16"/>
      <c r="TS529" s="16"/>
      <c r="TT529" s="16"/>
      <c r="TU529" s="16"/>
      <c r="TV529" s="16"/>
      <c r="TW529" s="16"/>
      <c r="TX529" s="16"/>
      <c r="TY529" s="16"/>
      <c r="TZ529" s="16"/>
      <c r="UA529" s="16"/>
      <c r="UB529" s="16"/>
      <c r="UC529" s="16"/>
      <c r="UD529" s="16"/>
      <c r="UE529" s="16"/>
      <c r="UF529" s="16"/>
      <c r="UG529" s="16"/>
      <c r="UH529" s="16"/>
      <c r="UI529" s="16"/>
      <c r="UJ529" s="16"/>
      <c r="UK529" s="16"/>
      <c r="UL529" s="16"/>
      <c r="UM529" s="16"/>
      <c r="UN529" s="16"/>
      <c r="UO529" s="16"/>
      <c r="UP529" s="16"/>
      <c r="UQ529" s="16"/>
      <c r="UR529" s="16"/>
      <c r="US529" s="16"/>
      <c r="UT529" s="16"/>
      <c r="UU529" s="16"/>
      <c r="UV529" s="16"/>
      <c r="UW529" s="16"/>
      <c r="UX529" s="16"/>
      <c r="UY529" s="16"/>
      <c r="UZ529" s="16"/>
      <c r="VA529" s="16"/>
      <c r="VB529" s="16"/>
      <c r="VC529" s="16"/>
      <c r="VD529" s="16"/>
      <c r="VE529" s="16"/>
      <c r="VF529" s="16"/>
      <c r="VG529" s="16"/>
      <c r="VH529" s="16"/>
      <c r="VI529" s="16"/>
      <c r="VJ529" s="16"/>
      <c r="VK529" s="16"/>
      <c r="VL529" s="16"/>
      <c r="VM529" s="16"/>
      <c r="VN529" s="16"/>
      <c r="VO529" s="16"/>
      <c r="VP529" s="16"/>
      <c r="VQ529" s="16"/>
      <c r="VR529" s="16"/>
      <c r="VS529" s="16"/>
      <c r="VT529" s="16"/>
      <c r="VU529" s="16"/>
      <c r="VV529" s="16"/>
      <c r="VW529" s="16"/>
      <c r="VX529" s="16"/>
      <c r="VY529" s="16"/>
      <c r="VZ529" s="16"/>
      <c r="WA529" s="16"/>
      <c r="WB529" s="16"/>
      <c r="WC529" s="16"/>
      <c r="WD529" s="16"/>
      <c r="WE529" s="16"/>
      <c r="WF529" s="16"/>
      <c r="WG529" s="16"/>
      <c r="WH529" s="16"/>
      <c r="WI529" s="16"/>
      <c r="WJ529" s="16"/>
      <c r="WK529" s="16"/>
      <c r="WL529" s="16"/>
      <c r="WM529" s="16"/>
      <c r="WN529" s="16"/>
      <c r="WO529" s="16"/>
      <c r="WP529" s="16"/>
      <c r="WQ529" s="16"/>
      <c r="WR529" s="16"/>
      <c r="WS529" s="16"/>
      <c r="WT529" s="16"/>
      <c r="WU529" s="16"/>
      <c r="WV529" s="16"/>
      <c r="WW529" s="16"/>
      <c r="WX529" s="16"/>
      <c r="WY529" s="16"/>
      <c r="WZ529" s="16"/>
      <c r="XA529" s="16"/>
      <c r="XB529" s="16"/>
      <c r="XC529" s="16"/>
      <c r="XD529" s="16"/>
      <c r="XE529" s="16"/>
      <c r="XF529" s="16"/>
      <c r="XG529" s="16"/>
      <c r="XH529" s="16"/>
      <c r="XI529" s="16"/>
      <c r="XJ529" s="16"/>
      <c r="XK529" s="16"/>
      <c r="XL529" s="16"/>
      <c r="XM529" s="16"/>
      <c r="XN529" s="16"/>
      <c r="XO529" s="16"/>
      <c r="XP529" s="16"/>
      <c r="XQ529" s="16"/>
      <c r="XR529" s="16"/>
      <c r="XS529" s="16"/>
      <c r="XT529" s="16"/>
      <c r="XU529" s="16"/>
      <c r="XV529" s="16"/>
      <c r="XW529" s="16"/>
      <c r="XX529" s="16"/>
      <c r="XY529" s="16"/>
      <c r="XZ529" s="16"/>
      <c r="YA529" s="16"/>
      <c r="YB529" s="16"/>
      <c r="YC529" s="16"/>
      <c r="YD529" s="16"/>
      <c r="YE529" s="16"/>
      <c r="YF529" s="16"/>
      <c r="YG529" s="16"/>
      <c r="YH529" s="16"/>
      <c r="YI529" s="16"/>
      <c r="YJ529" s="16"/>
      <c r="YK529" s="16"/>
      <c r="YL529" s="16"/>
      <c r="YM529" s="16"/>
      <c r="YN529" s="16"/>
      <c r="YO529" s="16"/>
      <c r="YP529" s="16"/>
      <c r="YQ529" s="16"/>
      <c r="YR529" s="16"/>
      <c r="YS529" s="16"/>
      <c r="YT529" s="16"/>
      <c r="YU529" s="16"/>
      <c r="YV529" s="16"/>
      <c r="YW529" s="16"/>
      <c r="YX529" s="16"/>
      <c r="YY529" s="16"/>
      <c r="YZ529" s="16"/>
      <c r="ZA529" s="16"/>
      <c r="ZB529" s="16"/>
      <c r="ZC529" s="16"/>
      <c r="ZD529" s="16"/>
      <c r="ZE529" s="16"/>
      <c r="ZF529" s="16"/>
      <c r="ZG529" s="16"/>
      <c r="ZH529" s="16"/>
      <c r="ZI529" s="16"/>
      <c r="ZJ529" s="16"/>
      <c r="ZK529" s="16"/>
      <c r="ZL529" s="16"/>
      <c r="ZM529" s="16"/>
      <c r="ZN529" s="16"/>
      <c r="ZO529" s="16"/>
      <c r="ZP529" s="16"/>
      <c r="ZQ529" s="16"/>
      <c r="ZR529" s="16"/>
      <c r="ZS529" s="16"/>
      <c r="ZT529" s="16"/>
      <c r="ZU529" s="16"/>
      <c r="ZV529" s="16"/>
      <c r="ZW529" s="16"/>
      <c r="ZX529" s="16"/>
      <c r="ZY529" s="16"/>
      <c r="ZZ529" s="16"/>
      <c r="AAA529" s="16"/>
      <c r="AAB529" s="16"/>
      <c r="AAC529" s="16"/>
      <c r="AAD529" s="16"/>
      <c r="AAE529" s="16"/>
      <c r="AAF529" s="16"/>
      <c r="AAG529" s="16"/>
      <c r="AAH529" s="16"/>
      <c r="AAI529" s="16"/>
      <c r="AAJ529" s="16"/>
      <c r="AAK529" s="16"/>
      <c r="AAL529" s="16"/>
      <c r="AAM529" s="16"/>
      <c r="AAN529" s="16"/>
      <c r="AAO529" s="16"/>
      <c r="AAP529" s="16"/>
      <c r="AAQ529" s="16"/>
      <c r="AAR529" s="16"/>
      <c r="AAS529" s="16"/>
      <c r="AAT529" s="16"/>
      <c r="AAU529" s="16"/>
      <c r="AAV529" s="16"/>
      <c r="AAW529" s="16"/>
      <c r="AAX529" s="16"/>
      <c r="AAY529" s="16"/>
      <c r="AAZ529" s="16"/>
      <c r="ABA529" s="16"/>
      <c r="ABB529" s="16"/>
      <c r="ABC529" s="16"/>
      <c r="ABD529" s="16"/>
      <c r="ABE529" s="16"/>
      <c r="ABF529" s="16"/>
      <c r="ABG529" s="16"/>
      <c r="ABH529" s="16"/>
      <c r="ABI529" s="16"/>
      <c r="ABJ529" s="16"/>
      <c r="ABK529" s="16"/>
      <c r="ABL529" s="16"/>
      <c r="ABM529" s="16"/>
      <c r="ABN529" s="16"/>
      <c r="ABO529" s="16"/>
      <c r="ABP529" s="16"/>
      <c r="ABQ529" s="16"/>
      <c r="ABR529" s="16"/>
      <c r="ABS529" s="16"/>
      <c r="ABT529" s="16"/>
      <c r="ABU529" s="16"/>
      <c r="ABV529" s="16"/>
      <c r="ABW529" s="16"/>
      <c r="ABX529" s="16"/>
      <c r="ABY529" s="16"/>
      <c r="ABZ529" s="16"/>
      <c r="ACA529" s="16"/>
      <c r="ACB529" s="16"/>
      <c r="ACC529" s="16"/>
      <c r="ACD529" s="16"/>
      <c r="ACE529" s="16"/>
      <c r="ACF529" s="16"/>
      <c r="ACG529" s="16"/>
      <c r="ACH529" s="16"/>
      <c r="ACI529" s="16"/>
      <c r="ACJ529" s="16"/>
      <c r="ACK529" s="16"/>
      <c r="ACL529" s="16"/>
      <c r="ACM529" s="16"/>
      <c r="ACN529" s="16"/>
      <c r="ACO529" s="16"/>
      <c r="ACP529" s="16"/>
      <c r="ACQ529" s="16"/>
      <c r="ACR529" s="16"/>
      <c r="ACS529" s="16"/>
      <c r="ACT529" s="16"/>
      <c r="ACU529" s="16"/>
      <c r="ACV529" s="16"/>
      <c r="ACW529" s="16"/>
      <c r="ACX529" s="16"/>
      <c r="ACY529" s="16"/>
      <c r="ACZ529" s="16"/>
      <c r="ADA529" s="16"/>
      <c r="ADB529" s="16"/>
      <c r="ADC529" s="16"/>
      <c r="ADD529" s="16"/>
      <c r="ADE529" s="16"/>
      <c r="ADF529" s="16"/>
      <c r="ADG529" s="16"/>
      <c r="ADH529" s="16"/>
      <c r="ADI529" s="16"/>
      <c r="ADJ529" s="16"/>
      <c r="ADK529" s="16"/>
      <c r="ADL529" s="16"/>
      <c r="ADM529" s="16"/>
      <c r="ADN529" s="16"/>
      <c r="ADO529" s="16"/>
      <c r="ADP529" s="16"/>
      <c r="ADQ529" s="16"/>
      <c r="ADR529" s="16"/>
      <c r="ADS529" s="16"/>
      <c r="ADT529" s="16"/>
      <c r="ADU529" s="16"/>
      <c r="ADV529" s="16"/>
      <c r="ADW529" s="16"/>
      <c r="ADX529" s="16"/>
      <c r="ADY529" s="16"/>
      <c r="ADZ529" s="16"/>
      <c r="AEA529" s="16"/>
      <c r="AEB529" s="16"/>
      <c r="AEC529" s="16"/>
      <c r="AED529" s="16"/>
      <c r="AEE529" s="16"/>
      <c r="AEF529" s="16"/>
      <c r="AEG529" s="16"/>
      <c r="AEH529" s="16"/>
      <c r="AEI529" s="16"/>
      <c r="AEJ529" s="16"/>
      <c r="AEK529" s="16"/>
      <c r="AEL529" s="16"/>
      <c r="AEM529" s="16"/>
      <c r="AEN529" s="16"/>
      <c r="AEO529" s="16"/>
      <c r="AEP529" s="16"/>
      <c r="AEQ529" s="16"/>
      <c r="AER529" s="16"/>
      <c r="AES529" s="16"/>
      <c r="AET529" s="16"/>
      <c r="AEU529" s="16"/>
      <c r="AEV529" s="16"/>
      <c r="AEW529" s="16"/>
      <c r="AEX529" s="16"/>
      <c r="AEY529" s="16"/>
      <c r="AEZ529" s="16"/>
      <c r="AFA529" s="16"/>
      <c r="AFB529" s="16"/>
      <c r="AFC529" s="16"/>
      <c r="AFD529" s="16"/>
      <c r="AFE529" s="16"/>
      <c r="AFF529" s="16"/>
      <c r="AFG529" s="16"/>
      <c r="AFH529" s="16"/>
      <c r="AFI529" s="16"/>
      <c r="AFJ529" s="16"/>
      <c r="AFK529" s="16"/>
      <c r="AFL529" s="16"/>
      <c r="AFM529" s="16"/>
      <c r="AFN529" s="16"/>
      <c r="AFO529" s="16"/>
      <c r="AFP529" s="16"/>
      <c r="AFQ529" s="16"/>
      <c r="AFR529" s="16"/>
      <c r="AFS529" s="16"/>
      <c r="AFT529" s="16"/>
      <c r="AFU529" s="16"/>
      <c r="AFV529" s="16"/>
      <c r="AFW529" s="16"/>
      <c r="AFX529" s="16"/>
      <c r="AFY529" s="16"/>
      <c r="AFZ529" s="16"/>
      <c r="AGA529" s="16"/>
      <c r="AGB529" s="16"/>
      <c r="AGC529" s="16"/>
      <c r="AGD529" s="16"/>
      <c r="AGE529" s="16"/>
      <c r="AGF529" s="16"/>
      <c r="AGG529" s="16"/>
      <c r="AGH529" s="16"/>
      <c r="AGI529" s="16"/>
      <c r="AGJ529" s="16"/>
      <c r="AGK529" s="16"/>
      <c r="AGL529" s="16"/>
      <c r="AGM529" s="16"/>
      <c r="AGN529" s="16"/>
      <c r="AGO529" s="16"/>
      <c r="AGP529" s="16"/>
      <c r="AGQ529" s="16"/>
      <c r="AGR529" s="16"/>
      <c r="AGS529" s="16"/>
      <c r="AGT529" s="16"/>
      <c r="AGU529" s="16"/>
      <c r="AGV529" s="16"/>
      <c r="AGW529" s="16"/>
      <c r="AGX529" s="16"/>
      <c r="AGY529" s="16"/>
      <c r="AGZ529" s="16"/>
      <c r="AHA529" s="16"/>
      <c r="AHB529" s="16"/>
      <c r="AHC529" s="16"/>
      <c r="AHD529" s="16"/>
      <c r="AHE529" s="16"/>
      <c r="AHF529" s="16"/>
      <c r="AHG529" s="16"/>
      <c r="AHH529" s="16"/>
      <c r="AHI529" s="16"/>
      <c r="AHJ529" s="16"/>
      <c r="AHK529" s="16"/>
      <c r="AHL529" s="16"/>
      <c r="AHM529" s="16"/>
      <c r="AHN529" s="16"/>
      <c r="AHO529" s="16"/>
      <c r="AHP529" s="16"/>
      <c r="AHQ529" s="16"/>
      <c r="AHR529" s="16"/>
      <c r="AHS529" s="16"/>
      <c r="AHT529" s="16"/>
      <c r="AHU529" s="16"/>
      <c r="AHV529" s="16"/>
      <c r="AHW529" s="16"/>
      <c r="AHX529" s="16"/>
      <c r="AHY529" s="16"/>
      <c r="AHZ529" s="16"/>
      <c r="AIA529" s="16"/>
      <c r="AIB529" s="16"/>
      <c r="AIC529" s="16"/>
      <c r="AID529" s="16"/>
      <c r="AIE529" s="16"/>
      <c r="AIF529" s="16"/>
      <c r="AIG529" s="16"/>
      <c r="AIH529" s="16"/>
      <c r="AII529" s="16"/>
      <c r="AIJ529" s="16"/>
      <c r="AIK529" s="16"/>
      <c r="AIL529" s="16"/>
      <c r="AIM529" s="16"/>
      <c r="AIN529" s="16"/>
      <c r="AIO529" s="16"/>
      <c r="AIP529" s="16"/>
      <c r="AIQ529" s="16"/>
      <c r="AIR529" s="16"/>
      <c r="AIS529" s="16"/>
      <c r="AIT529" s="16"/>
      <c r="AIU529" s="16"/>
      <c r="AIV529" s="16"/>
      <c r="AIW529" s="16"/>
      <c r="AIX529" s="16"/>
      <c r="AIY529" s="16"/>
      <c r="AIZ529" s="16"/>
      <c r="AJA529" s="16"/>
      <c r="AJB529" s="16"/>
      <c r="AJC529" s="16"/>
      <c r="AJD529" s="16"/>
      <c r="AJE529" s="16"/>
      <c r="AJF529" s="16"/>
      <c r="AJG529" s="16"/>
      <c r="AJH529" s="16"/>
      <c r="AJI529" s="16"/>
      <c r="AJJ529" s="16"/>
      <c r="AJK529" s="16"/>
      <c r="AJL529" s="16"/>
      <c r="AJM529" s="16"/>
      <c r="AJN529" s="16"/>
      <c r="AJO529" s="16"/>
      <c r="AJP529" s="16"/>
      <c r="AJQ529" s="16"/>
      <c r="AJR529" s="16"/>
      <c r="AJS529" s="16"/>
      <c r="AJT529" s="16"/>
      <c r="AJU529" s="16"/>
      <c r="AJV529" s="16"/>
      <c r="AJW529" s="16"/>
      <c r="AJX529" s="16"/>
      <c r="AJY529" s="16"/>
      <c r="AJZ529" s="16"/>
      <c r="AKA529" s="16"/>
      <c r="AKB529" s="16"/>
      <c r="AKC529" s="16"/>
      <c r="AKD529" s="16"/>
      <c r="AKE529" s="16"/>
      <c r="AKF529" s="16"/>
      <c r="AKG529" s="16"/>
      <c r="AKH529" s="16"/>
      <c r="AKI529" s="16"/>
      <c r="AKJ529" s="16"/>
      <c r="AKK529" s="16"/>
      <c r="AKL529" s="16"/>
      <c r="AKM529" s="16"/>
      <c r="AKN529" s="16"/>
      <c r="AKO529" s="16"/>
      <c r="AKP529" s="16"/>
      <c r="AKQ529" s="16"/>
      <c r="AKR529" s="16"/>
      <c r="AKS529" s="16"/>
      <c r="AKT529" s="16"/>
      <c r="AKU529" s="16"/>
      <c r="AKV529" s="16"/>
      <c r="AKW529" s="16"/>
      <c r="AKX529" s="16"/>
      <c r="AKY529" s="16"/>
      <c r="AKZ529" s="16"/>
      <c r="ALA529" s="16"/>
      <c r="ALB529" s="16"/>
      <c r="ALC529" s="16"/>
      <c r="ALD529" s="16"/>
      <c r="ALE529" s="16"/>
      <c r="ALF529" s="16"/>
      <c r="ALG529" s="16"/>
      <c r="ALH529" s="16"/>
      <c r="ALI529" s="16"/>
      <c r="ALJ529" s="16"/>
      <c r="ALK529" s="16"/>
      <c r="ALL529" s="16"/>
      <c r="ALM529" s="16"/>
      <c r="ALN529" s="16"/>
      <c r="ALO529" s="16"/>
      <c r="ALP529" s="16"/>
      <c r="ALQ529" s="16"/>
      <c r="ALR529" s="16"/>
      <c r="ALS529" s="16"/>
      <c r="ALT529" s="16"/>
      <c r="ALU529" s="16"/>
      <c r="ALV529" s="16"/>
      <c r="ALW529" s="16"/>
      <c r="ALX529" s="16"/>
      <c r="ALY529" s="16"/>
      <c r="ALZ529" s="16"/>
      <c r="AMA529" s="16"/>
      <c r="AMB529" s="16"/>
      <c r="AMC529" s="16"/>
      <c r="AMD529" s="16"/>
      <c r="AME529" s="16"/>
      <c r="AMF529" s="16"/>
      <c r="AMG529" s="16"/>
      <c r="AMH529" s="16"/>
      <c r="AMI529" s="16"/>
    </row>
    <row r="530" spans="1:1023" ht="15" customHeight="1">
      <c r="A530" s="16"/>
      <c r="B530" s="16"/>
      <c r="C530" s="17"/>
      <c r="D530" s="17"/>
      <c r="E530" s="66"/>
      <c r="F530" s="17"/>
      <c r="G530" s="17"/>
      <c r="H530" s="17"/>
      <c r="I530" s="17"/>
      <c r="J530" s="18"/>
      <c r="K530" s="18"/>
      <c r="L530" s="18"/>
      <c r="M530" s="18"/>
      <c r="N530" s="18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6"/>
      <c r="EJ530" s="16"/>
      <c r="EK530" s="16"/>
      <c r="EL530" s="16"/>
      <c r="EM530" s="16"/>
      <c r="EN530" s="16"/>
      <c r="EO530" s="16"/>
      <c r="EP530" s="16"/>
      <c r="EQ530" s="16"/>
      <c r="ER530" s="16"/>
      <c r="ES530" s="16"/>
      <c r="ET530" s="16"/>
      <c r="EU530" s="16"/>
      <c r="EV530" s="16"/>
      <c r="EW530" s="16"/>
      <c r="EX530" s="16"/>
      <c r="EY530" s="16"/>
      <c r="EZ530" s="16"/>
      <c r="FA530" s="16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6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  <c r="HV530" s="16"/>
      <c r="HW530" s="16"/>
      <c r="HX530" s="16"/>
      <c r="HY530" s="16"/>
      <c r="HZ530" s="16"/>
      <c r="IA530" s="16"/>
      <c r="IB530" s="16"/>
      <c r="IC530" s="16"/>
      <c r="ID530" s="16"/>
      <c r="IE530" s="16"/>
      <c r="IF530" s="16"/>
      <c r="IG530" s="16"/>
      <c r="IH530" s="16"/>
      <c r="II530" s="16"/>
      <c r="IJ530" s="16"/>
      <c r="IK530" s="16"/>
      <c r="IL530" s="16"/>
      <c r="IM530" s="16"/>
      <c r="IN530" s="16"/>
      <c r="IO530" s="16"/>
      <c r="IP530" s="16"/>
      <c r="IQ530" s="16"/>
      <c r="IR530" s="16"/>
      <c r="IS530" s="16"/>
      <c r="IT530" s="16"/>
      <c r="IU530" s="16"/>
      <c r="IV530" s="16"/>
      <c r="IW530" s="16"/>
      <c r="IX530" s="16"/>
      <c r="IY530" s="16"/>
      <c r="IZ530" s="16"/>
      <c r="JA530" s="16"/>
      <c r="JB530" s="16"/>
      <c r="JC530" s="16"/>
      <c r="JD530" s="16"/>
      <c r="JE530" s="16"/>
      <c r="JF530" s="16"/>
      <c r="JG530" s="16"/>
      <c r="JH530" s="16"/>
      <c r="JI530" s="16"/>
      <c r="JJ530" s="16"/>
      <c r="JK530" s="16"/>
      <c r="JL530" s="16"/>
      <c r="JM530" s="16"/>
      <c r="JN530" s="16"/>
      <c r="JO530" s="16"/>
      <c r="JP530" s="16"/>
      <c r="JQ530" s="16"/>
      <c r="JR530" s="16"/>
      <c r="JS530" s="16"/>
      <c r="JT530" s="16"/>
      <c r="JU530" s="16"/>
      <c r="JV530" s="16"/>
      <c r="JW530" s="16"/>
      <c r="JX530" s="16"/>
      <c r="JY530" s="16"/>
      <c r="JZ530" s="16"/>
      <c r="KA530" s="16"/>
      <c r="KB530" s="16"/>
      <c r="KC530" s="16"/>
      <c r="KD530" s="16"/>
      <c r="KE530" s="16"/>
      <c r="KF530" s="16"/>
      <c r="KG530" s="16"/>
      <c r="KH530" s="16"/>
      <c r="KI530" s="16"/>
      <c r="KJ530" s="16"/>
      <c r="KK530" s="16"/>
      <c r="KL530" s="16"/>
      <c r="KM530" s="16"/>
      <c r="KN530" s="16"/>
      <c r="KO530" s="16"/>
      <c r="KP530" s="16"/>
      <c r="KQ530" s="16"/>
      <c r="KR530" s="16"/>
      <c r="KS530" s="16"/>
      <c r="KT530" s="16"/>
      <c r="KU530" s="16"/>
      <c r="KV530" s="16"/>
      <c r="KW530" s="16"/>
      <c r="KX530" s="16"/>
      <c r="KY530" s="16"/>
      <c r="KZ530" s="16"/>
      <c r="LA530" s="16"/>
      <c r="LB530" s="16"/>
      <c r="LC530" s="16"/>
      <c r="LD530" s="16"/>
      <c r="LE530" s="16"/>
      <c r="LF530" s="16"/>
      <c r="LG530" s="16"/>
      <c r="LH530" s="16"/>
      <c r="LI530" s="16"/>
      <c r="LJ530" s="16"/>
      <c r="LK530" s="16"/>
      <c r="LL530" s="16"/>
      <c r="LM530" s="16"/>
      <c r="LN530" s="16"/>
      <c r="LO530" s="16"/>
      <c r="LP530" s="16"/>
      <c r="LQ530" s="16"/>
      <c r="LR530" s="16"/>
      <c r="LS530" s="16"/>
      <c r="LT530" s="16"/>
      <c r="LU530" s="16"/>
      <c r="LV530" s="16"/>
      <c r="LW530" s="16"/>
      <c r="LX530" s="16"/>
      <c r="LY530" s="16"/>
      <c r="LZ530" s="16"/>
      <c r="MA530" s="16"/>
      <c r="MB530" s="16"/>
      <c r="MC530" s="16"/>
      <c r="MD530" s="16"/>
      <c r="ME530" s="16"/>
      <c r="MF530" s="16"/>
      <c r="MG530" s="16"/>
      <c r="MH530" s="16"/>
      <c r="MI530" s="16"/>
      <c r="MJ530" s="16"/>
      <c r="MK530" s="16"/>
      <c r="ML530" s="16"/>
      <c r="MM530" s="16"/>
      <c r="MN530" s="16"/>
      <c r="MO530" s="16"/>
      <c r="MP530" s="16"/>
      <c r="MQ530" s="16"/>
      <c r="MR530" s="16"/>
      <c r="MS530" s="16"/>
      <c r="MT530" s="16"/>
      <c r="MU530" s="16"/>
      <c r="MV530" s="16"/>
      <c r="MW530" s="16"/>
      <c r="MX530" s="16"/>
      <c r="MY530" s="16"/>
      <c r="MZ530" s="16"/>
      <c r="NA530" s="16"/>
      <c r="NB530" s="16"/>
      <c r="NC530" s="16"/>
      <c r="ND530" s="16"/>
      <c r="NE530" s="16"/>
      <c r="NF530" s="16"/>
      <c r="NG530" s="16"/>
      <c r="NH530" s="16"/>
      <c r="NI530" s="16"/>
      <c r="NJ530" s="16"/>
      <c r="NK530" s="16"/>
      <c r="NL530" s="16"/>
      <c r="NM530" s="16"/>
      <c r="NN530" s="16"/>
      <c r="NO530" s="16"/>
      <c r="NP530" s="16"/>
      <c r="NQ530" s="16"/>
      <c r="NR530" s="16"/>
      <c r="NS530" s="16"/>
      <c r="NT530" s="16"/>
      <c r="NU530" s="16"/>
      <c r="NV530" s="16"/>
      <c r="NW530" s="16"/>
      <c r="NX530" s="16"/>
      <c r="NY530" s="16"/>
      <c r="NZ530" s="16"/>
      <c r="OA530" s="16"/>
      <c r="OB530" s="16"/>
      <c r="OC530" s="16"/>
      <c r="OD530" s="16"/>
      <c r="OE530" s="16"/>
      <c r="OF530" s="16"/>
      <c r="OG530" s="16"/>
      <c r="OH530" s="16"/>
      <c r="OI530" s="16"/>
      <c r="OJ530" s="16"/>
      <c r="OK530" s="16"/>
      <c r="OL530" s="16"/>
      <c r="OM530" s="16"/>
      <c r="ON530" s="16"/>
      <c r="OO530" s="16"/>
      <c r="OP530" s="16"/>
      <c r="OQ530" s="16"/>
      <c r="OR530" s="16"/>
      <c r="OS530" s="16"/>
      <c r="OT530" s="16"/>
      <c r="OU530" s="16"/>
      <c r="OV530" s="16"/>
      <c r="OW530" s="16"/>
      <c r="OX530" s="16"/>
      <c r="OY530" s="16"/>
      <c r="OZ530" s="16"/>
      <c r="PA530" s="16"/>
      <c r="PB530" s="16"/>
      <c r="PC530" s="16"/>
      <c r="PD530" s="16"/>
      <c r="PE530" s="16"/>
      <c r="PF530" s="16"/>
      <c r="PG530" s="16"/>
      <c r="PH530" s="16"/>
      <c r="PI530" s="16"/>
      <c r="PJ530" s="16"/>
      <c r="PK530" s="16"/>
      <c r="PL530" s="16"/>
      <c r="PM530" s="16"/>
      <c r="PN530" s="16"/>
      <c r="PO530" s="16"/>
      <c r="PP530" s="16"/>
      <c r="PQ530" s="16"/>
      <c r="PR530" s="16"/>
      <c r="PS530" s="16"/>
      <c r="PT530" s="16"/>
      <c r="PU530" s="16"/>
      <c r="PV530" s="16"/>
      <c r="PW530" s="16"/>
      <c r="PX530" s="16"/>
      <c r="PY530" s="16"/>
      <c r="PZ530" s="16"/>
      <c r="QA530" s="16"/>
      <c r="QB530" s="16"/>
      <c r="QC530" s="16"/>
      <c r="QD530" s="16"/>
      <c r="QE530" s="16"/>
      <c r="QF530" s="16"/>
      <c r="QG530" s="16"/>
      <c r="QH530" s="16"/>
      <c r="QI530" s="16"/>
      <c r="QJ530" s="16"/>
      <c r="QK530" s="16"/>
      <c r="QL530" s="16"/>
      <c r="QM530" s="16"/>
      <c r="QN530" s="16"/>
      <c r="QO530" s="16"/>
      <c r="QP530" s="16"/>
      <c r="QQ530" s="16"/>
      <c r="QR530" s="16"/>
      <c r="QS530" s="16"/>
      <c r="QT530" s="16"/>
      <c r="QU530" s="16"/>
      <c r="QV530" s="16"/>
      <c r="QW530" s="16"/>
      <c r="QX530" s="16"/>
      <c r="QY530" s="16"/>
      <c r="QZ530" s="16"/>
      <c r="RA530" s="16"/>
      <c r="RB530" s="16"/>
      <c r="RC530" s="16"/>
      <c r="RD530" s="16"/>
      <c r="RE530" s="16"/>
      <c r="RF530" s="16"/>
      <c r="RG530" s="16"/>
      <c r="RH530" s="16"/>
      <c r="RI530" s="16"/>
      <c r="RJ530" s="16"/>
      <c r="RK530" s="16"/>
      <c r="RL530" s="16"/>
      <c r="RM530" s="16"/>
      <c r="RN530" s="16"/>
      <c r="RO530" s="16"/>
      <c r="RP530" s="16"/>
      <c r="RQ530" s="16"/>
      <c r="RR530" s="16"/>
      <c r="RS530" s="16"/>
      <c r="RT530" s="16"/>
      <c r="RU530" s="16"/>
      <c r="RV530" s="16"/>
      <c r="RW530" s="16"/>
      <c r="RX530" s="16"/>
      <c r="RY530" s="16"/>
      <c r="RZ530" s="16"/>
      <c r="SA530" s="16"/>
      <c r="SB530" s="16"/>
      <c r="SC530" s="16"/>
      <c r="SD530" s="16"/>
      <c r="SE530" s="16"/>
      <c r="SF530" s="16"/>
      <c r="SG530" s="16"/>
      <c r="SH530" s="16"/>
      <c r="SI530" s="16"/>
      <c r="SJ530" s="16"/>
      <c r="SK530" s="16"/>
      <c r="SL530" s="16"/>
      <c r="SM530" s="16"/>
      <c r="SN530" s="16"/>
      <c r="SO530" s="16"/>
      <c r="SP530" s="16"/>
      <c r="SQ530" s="16"/>
      <c r="SR530" s="16"/>
      <c r="SS530" s="16"/>
      <c r="ST530" s="16"/>
      <c r="SU530" s="16"/>
      <c r="SV530" s="16"/>
      <c r="SW530" s="16"/>
      <c r="SX530" s="16"/>
      <c r="SY530" s="16"/>
      <c r="SZ530" s="16"/>
      <c r="TA530" s="16"/>
      <c r="TB530" s="16"/>
      <c r="TC530" s="16"/>
      <c r="TD530" s="16"/>
      <c r="TE530" s="16"/>
      <c r="TF530" s="16"/>
      <c r="TG530" s="16"/>
      <c r="TH530" s="16"/>
      <c r="TI530" s="16"/>
      <c r="TJ530" s="16"/>
      <c r="TK530" s="16"/>
      <c r="TL530" s="16"/>
      <c r="TM530" s="16"/>
      <c r="TN530" s="16"/>
      <c r="TO530" s="16"/>
      <c r="TP530" s="16"/>
      <c r="TQ530" s="16"/>
      <c r="TR530" s="16"/>
      <c r="TS530" s="16"/>
      <c r="TT530" s="16"/>
      <c r="TU530" s="16"/>
      <c r="TV530" s="16"/>
      <c r="TW530" s="16"/>
      <c r="TX530" s="16"/>
      <c r="TY530" s="16"/>
      <c r="TZ530" s="16"/>
      <c r="UA530" s="16"/>
      <c r="UB530" s="16"/>
      <c r="UC530" s="16"/>
      <c r="UD530" s="16"/>
      <c r="UE530" s="16"/>
      <c r="UF530" s="16"/>
      <c r="UG530" s="16"/>
      <c r="UH530" s="16"/>
      <c r="UI530" s="16"/>
      <c r="UJ530" s="16"/>
      <c r="UK530" s="16"/>
      <c r="UL530" s="16"/>
      <c r="UM530" s="16"/>
      <c r="UN530" s="16"/>
      <c r="UO530" s="16"/>
      <c r="UP530" s="16"/>
      <c r="UQ530" s="16"/>
      <c r="UR530" s="16"/>
      <c r="US530" s="16"/>
      <c r="UT530" s="16"/>
      <c r="UU530" s="16"/>
      <c r="UV530" s="16"/>
      <c r="UW530" s="16"/>
      <c r="UX530" s="16"/>
      <c r="UY530" s="16"/>
      <c r="UZ530" s="16"/>
      <c r="VA530" s="16"/>
      <c r="VB530" s="16"/>
      <c r="VC530" s="16"/>
      <c r="VD530" s="16"/>
      <c r="VE530" s="16"/>
      <c r="VF530" s="16"/>
      <c r="VG530" s="16"/>
      <c r="VH530" s="16"/>
      <c r="VI530" s="16"/>
      <c r="VJ530" s="16"/>
      <c r="VK530" s="16"/>
      <c r="VL530" s="16"/>
      <c r="VM530" s="16"/>
      <c r="VN530" s="16"/>
      <c r="VO530" s="16"/>
      <c r="VP530" s="16"/>
      <c r="VQ530" s="16"/>
      <c r="VR530" s="16"/>
      <c r="VS530" s="16"/>
      <c r="VT530" s="16"/>
      <c r="VU530" s="16"/>
      <c r="VV530" s="16"/>
      <c r="VW530" s="16"/>
      <c r="VX530" s="16"/>
      <c r="VY530" s="16"/>
      <c r="VZ530" s="16"/>
      <c r="WA530" s="16"/>
      <c r="WB530" s="16"/>
      <c r="WC530" s="16"/>
      <c r="WD530" s="16"/>
      <c r="WE530" s="16"/>
      <c r="WF530" s="16"/>
      <c r="WG530" s="16"/>
      <c r="WH530" s="16"/>
      <c r="WI530" s="16"/>
      <c r="WJ530" s="16"/>
      <c r="WK530" s="16"/>
      <c r="WL530" s="16"/>
      <c r="WM530" s="16"/>
      <c r="WN530" s="16"/>
      <c r="WO530" s="16"/>
      <c r="WP530" s="16"/>
      <c r="WQ530" s="16"/>
      <c r="WR530" s="16"/>
      <c r="WS530" s="16"/>
      <c r="WT530" s="16"/>
      <c r="WU530" s="16"/>
      <c r="WV530" s="16"/>
      <c r="WW530" s="16"/>
      <c r="WX530" s="16"/>
      <c r="WY530" s="16"/>
      <c r="WZ530" s="16"/>
      <c r="XA530" s="16"/>
      <c r="XB530" s="16"/>
      <c r="XC530" s="16"/>
      <c r="XD530" s="16"/>
      <c r="XE530" s="16"/>
      <c r="XF530" s="16"/>
      <c r="XG530" s="16"/>
      <c r="XH530" s="16"/>
      <c r="XI530" s="16"/>
      <c r="XJ530" s="16"/>
      <c r="XK530" s="16"/>
      <c r="XL530" s="16"/>
      <c r="XM530" s="16"/>
      <c r="XN530" s="16"/>
      <c r="XO530" s="16"/>
      <c r="XP530" s="16"/>
      <c r="XQ530" s="16"/>
      <c r="XR530" s="16"/>
      <c r="XS530" s="16"/>
      <c r="XT530" s="16"/>
      <c r="XU530" s="16"/>
      <c r="XV530" s="16"/>
      <c r="XW530" s="16"/>
      <c r="XX530" s="16"/>
      <c r="XY530" s="16"/>
      <c r="XZ530" s="16"/>
      <c r="YA530" s="16"/>
      <c r="YB530" s="16"/>
      <c r="YC530" s="16"/>
      <c r="YD530" s="16"/>
      <c r="YE530" s="16"/>
      <c r="YF530" s="16"/>
      <c r="YG530" s="16"/>
      <c r="YH530" s="16"/>
      <c r="YI530" s="16"/>
      <c r="YJ530" s="16"/>
      <c r="YK530" s="16"/>
      <c r="YL530" s="16"/>
      <c r="YM530" s="16"/>
      <c r="YN530" s="16"/>
      <c r="YO530" s="16"/>
      <c r="YP530" s="16"/>
      <c r="YQ530" s="16"/>
      <c r="YR530" s="16"/>
      <c r="YS530" s="16"/>
      <c r="YT530" s="16"/>
      <c r="YU530" s="16"/>
      <c r="YV530" s="16"/>
      <c r="YW530" s="16"/>
      <c r="YX530" s="16"/>
      <c r="YY530" s="16"/>
      <c r="YZ530" s="16"/>
      <c r="ZA530" s="16"/>
      <c r="ZB530" s="16"/>
      <c r="ZC530" s="16"/>
      <c r="ZD530" s="16"/>
      <c r="ZE530" s="16"/>
      <c r="ZF530" s="16"/>
      <c r="ZG530" s="16"/>
      <c r="ZH530" s="16"/>
      <c r="ZI530" s="16"/>
      <c r="ZJ530" s="16"/>
      <c r="ZK530" s="16"/>
      <c r="ZL530" s="16"/>
      <c r="ZM530" s="16"/>
      <c r="ZN530" s="16"/>
      <c r="ZO530" s="16"/>
      <c r="ZP530" s="16"/>
      <c r="ZQ530" s="16"/>
      <c r="ZR530" s="16"/>
      <c r="ZS530" s="16"/>
      <c r="ZT530" s="16"/>
      <c r="ZU530" s="16"/>
      <c r="ZV530" s="16"/>
      <c r="ZW530" s="16"/>
      <c r="ZX530" s="16"/>
      <c r="ZY530" s="16"/>
      <c r="ZZ530" s="16"/>
      <c r="AAA530" s="16"/>
      <c r="AAB530" s="16"/>
      <c r="AAC530" s="16"/>
      <c r="AAD530" s="16"/>
      <c r="AAE530" s="16"/>
      <c r="AAF530" s="16"/>
      <c r="AAG530" s="16"/>
      <c r="AAH530" s="16"/>
      <c r="AAI530" s="16"/>
      <c r="AAJ530" s="16"/>
      <c r="AAK530" s="16"/>
      <c r="AAL530" s="16"/>
      <c r="AAM530" s="16"/>
      <c r="AAN530" s="16"/>
      <c r="AAO530" s="16"/>
      <c r="AAP530" s="16"/>
      <c r="AAQ530" s="16"/>
      <c r="AAR530" s="16"/>
      <c r="AAS530" s="16"/>
      <c r="AAT530" s="16"/>
      <c r="AAU530" s="16"/>
      <c r="AAV530" s="16"/>
      <c r="AAW530" s="16"/>
      <c r="AAX530" s="16"/>
      <c r="AAY530" s="16"/>
      <c r="AAZ530" s="16"/>
      <c r="ABA530" s="16"/>
      <c r="ABB530" s="16"/>
      <c r="ABC530" s="16"/>
      <c r="ABD530" s="16"/>
      <c r="ABE530" s="16"/>
      <c r="ABF530" s="16"/>
      <c r="ABG530" s="16"/>
      <c r="ABH530" s="16"/>
      <c r="ABI530" s="16"/>
      <c r="ABJ530" s="16"/>
      <c r="ABK530" s="16"/>
      <c r="ABL530" s="16"/>
      <c r="ABM530" s="16"/>
      <c r="ABN530" s="16"/>
      <c r="ABO530" s="16"/>
      <c r="ABP530" s="16"/>
      <c r="ABQ530" s="16"/>
      <c r="ABR530" s="16"/>
      <c r="ABS530" s="16"/>
      <c r="ABT530" s="16"/>
      <c r="ABU530" s="16"/>
      <c r="ABV530" s="16"/>
      <c r="ABW530" s="16"/>
      <c r="ABX530" s="16"/>
      <c r="ABY530" s="16"/>
      <c r="ABZ530" s="16"/>
      <c r="ACA530" s="16"/>
      <c r="ACB530" s="16"/>
      <c r="ACC530" s="16"/>
      <c r="ACD530" s="16"/>
      <c r="ACE530" s="16"/>
      <c r="ACF530" s="16"/>
      <c r="ACG530" s="16"/>
      <c r="ACH530" s="16"/>
      <c r="ACI530" s="16"/>
      <c r="ACJ530" s="16"/>
      <c r="ACK530" s="16"/>
      <c r="ACL530" s="16"/>
      <c r="ACM530" s="16"/>
      <c r="ACN530" s="16"/>
      <c r="ACO530" s="16"/>
      <c r="ACP530" s="16"/>
      <c r="ACQ530" s="16"/>
      <c r="ACR530" s="16"/>
      <c r="ACS530" s="16"/>
      <c r="ACT530" s="16"/>
      <c r="ACU530" s="16"/>
      <c r="ACV530" s="16"/>
      <c r="ACW530" s="16"/>
      <c r="ACX530" s="16"/>
      <c r="ACY530" s="16"/>
      <c r="ACZ530" s="16"/>
      <c r="ADA530" s="16"/>
      <c r="ADB530" s="16"/>
      <c r="ADC530" s="16"/>
      <c r="ADD530" s="16"/>
      <c r="ADE530" s="16"/>
      <c r="ADF530" s="16"/>
      <c r="ADG530" s="16"/>
      <c r="ADH530" s="16"/>
      <c r="ADI530" s="16"/>
      <c r="ADJ530" s="16"/>
      <c r="ADK530" s="16"/>
      <c r="ADL530" s="16"/>
      <c r="ADM530" s="16"/>
      <c r="ADN530" s="16"/>
      <c r="ADO530" s="16"/>
      <c r="ADP530" s="16"/>
      <c r="ADQ530" s="16"/>
      <c r="ADR530" s="16"/>
      <c r="ADS530" s="16"/>
      <c r="ADT530" s="16"/>
      <c r="ADU530" s="16"/>
      <c r="ADV530" s="16"/>
      <c r="ADW530" s="16"/>
      <c r="ADX530" s="16"/>
      <c r="ADY530" s="16"/>
      <c r="ADZ530" s="16"/>
      <c r="AEA530" s="16"/>
      <c r="AEB530" s="16"/>
      <c r="AEC530" s="16"/>
      <c r="AED530" s="16"/>
      <c r="AEE530" s="16"/>
      <c r="AEF530" s="16"/>
      <c r="AEG530" s="16"/>
      <c r="AEH530" s="16"/>
      <c r="AEI530" s="16"/>
      <c r="AEJ530" s="16"/>
      <c r="AEK530" s="16"/>
      <c r="AEL530" s="16"/>
      <c r="AEM530" s="16"/>
      <c r="AEN530" s="16"/>
      <c r="AEO530" s="16"/>
      <c r="AEP530" s="16"/>
      <c r="AEQ530" s="16"/>
      <c r="AER530" s="16"/>
      <c r="AES530" s="16"/>
      <c r="AET530" s="16"/>
      <c r="AEU530" s="16"/>
      <c r="AEV530" s="16"/>
      <c r="AEW530" s="16"/>
      <c r="AEX530" s="16"/>
      <c r="AEY530" s="16"/>
      <c r="AEZ530" s="16"/>
      <c r="AFA530" s="16"/>
      <c r="AFB530" s="16"/>
      <c r="AFC530" s="16"/>
      <c r="AFD530" s="16"/>
      <c r="AFE530" s="16"/>
      <c r="AFF530" s="16"/>
      <c r="AFG530" s="16"/>
      <c r="AFH530" s="16"/>
      <c r="AFI530" s="16"/>
      <c r="AFJ530" s="16"/>
      <c r="AFK530" s="16"/>
      <c r="AFL530" s="16"/>
      <c r="AFM530" s="16"/>
      <c r="AFN530" s="16"/>
      <c r="AFO530" s="16"/>
      <c r="AFP530" s="16"/>
      <c r="AFQ530" s="16"/>
      <c r="AFR530" s="16"/>
      <c r="AFS530" s="16"/>
      <c r="AFT530" s="16"/>
      <c r="AFU530" s="16"/>
      <c r="AFV530" s="16"/>
      <c r="AFW530" s="16"/>
      <c r="AFX530" s="16"/>
      <c r="AFY530" s="16"/>
      <c r="AFZ530" s="16"/>
      <c r="AGA530" s="16"/>
      <c r="AGB530" s="16"/>
      <c r="AGC530" s="16"/>
      <c r="AGD530" s="16"/>
      <c r="AGE530" s="16"/>
      <c r="AGF530" s="16"/>
      <c r="AGG530" s="16"/>
      <c r="AGH530" s="16"/>
      <c r="AGI530" s="16"/>
      <c r="AGJ530" s="16"/>
      <c r="AGK530" s="16"/>
      <c r="AGL530" s="16"/>
      <c r="AGM530" s="16"/>
      <c r="AGN530" s="16"/>
      <c r="AGO530" s="16"/>
      <c r="AGP530" s="16"/>
      <c r="AGQ530" s="16"/>
      <c r="AGR530" s="16"/>
      <c r="AGS530" s="16"/>
      <c r="AGT530" s="16"/>
      <c r="AGU530" s="16"/>
      <c r="AGV530" s="16"/>
      <c r="AGW530" s="16"/>
      <c r="AGX530" s="16"/>
      <c r="AGY530" s="16"/>
      <c r="AGZ530" s="16"/>
      <c r="AHA530" s="16"/>
      <c r="AHB530" s="16"/>
      <c r="AHC530" s="16"/>
      <c r="AHD530" s="16"/>
      <c r="AHE530" s="16"/>
      <c r="AHF530" s="16"/>
      <c r="AHG530" s="16"/>
      <c r="AHH530" s="16"/>
      <c r="AHI530" s="16"/>
      <c r="AHJ530" s="16"/>
      <c r="AHK530" s="16"/>
      <c r="AHL530" s="16"/>
      <c r="AHM530" s="16"/>
      <c r="AHN530" s="16"/>
      <c r="AHO530" s="16"/>
      <c r="AHP530" s="16"/>
      <c r="AHQ530" s="16"/>
      <c r="AHR530" s="16"/>
      <c r="AHS530" s="16"/>
      <c r="AHT530" s="16"/>
      <c r="AHU530" s="16"/>
      <c r="AHV530" s="16"/>
      <c r="AHW530" s="16"/>
      <c r="AHX530" s="16"/>
      <c r="AHY530" s="16"/>
      <c r="AHZ530" s="16"/>
      <c r="AIA530" s="16"/>
      <c r="AIB530" s="16"/>
      <c r="AIC530" s="16"/>
      <c r="AID530" s="16"/>
      <c r="AIE530" s="16"/>
      <c r="AIF530" s="16"/>
      <c r="AIG530" s="16"/>
      <c r="AIH530" s="16"/>
      <c r="AII530" s="16"/>
      <c r="AIJ530" s="16"/>
      <c r="AIK530" s="16"/>
      <c r="AIL530" s="16"/>
      <c r="AIM530" s="16"/>
      <c r="AIN530" s="16"/>
      <c r="AIO530" s="16"/>
      <c r="AIP530" s="16"/>
      <c r="AIQ530" s="16"/>
      <c r="AIR530" s="16"/>
      <c r="AIS530" s="16"/>
      <c r="AIT530" s="16"/>
      <c r="AIU530" s="16"/>
      <c r="AIV530" s="16"/>
      <c r="AIW530" s="16"/>
      <c r="AIX530" s="16"/>
      <c r="AIY530" s="16"/>
      <c r="AIZ530" s="16"/>
      <c r="AJA530" s="16"/>
      <c r="AJB530" s="16"/>
      <c r="AJC530" s="16"/>
      <c r="AJD530" s="16"/>
      <c r="AJE530" s="16"/>
      <c r="AJF530" s="16"/>
      <c r="AJG530" s="16"/>
      <c r="AJH530" s="16"/>
      <c r="AJI530" s="16"/>
      <c r="AJJ530" s="16"/>
      <c r="AJK530" s="16"/>
      <c r="AJL530" s="16"/>
      <c r="AJM530" s="16"/>
      <c r="AJN530" s="16"/>
      <c r="AJO530" s="16"/>
      <c r="AJP530" s="16"/>
      <c r="AJQ530" s="16"/>
      <c r="AJR530" s="16"/>
      <c r="AJS530" s="16"/>
      <c r="AJT530" s="16"/>
      <c r="AJU530" s="16"/>
      <c r="AJV530" s="16"/>
      <c r="AJW530" s="16"/>
      <c r="AJX530" s="16"/>
      <c r="AJY530" s="16"/>
      <c r="AJZ530" s="16"/>
      <c r="AKA530" s="16"/>
      <c r="AKB530" s="16"/>
      <c r="AKC530" s="16"/>
      <c r="AKD530" s="16"/>
      <c r="AKE530" s="16"/>
      <c r="AKF530" s="16"/>
      <c r="AKG530" s="16"/>
      <c r="AKH530" s="16"/>
      <c r="AKI530" s="16"/>
      <c r="AKJ530" s="16"/>
      <c r="AKK530" s="16"/>
      <c r="AKL530" s="16"/>
      <c r="AKM530" s="16"/>
      <c r="AKN530" s="16"/>
      <c r="AKO530" s="16"/>
      <c r="AKP530" s="16"/>
      <c r="AKQ530" s="16"/>
      <c r="AKR530" s="16"/>
      <c r="AKS530" s="16"/>
      <c r="AKT530" s="16"/>
      <c r="AKU530" s="16"/>
      <c r="AKV530" s="16"/>
      <c r="AKW530" s="16"/>
      <c r="AKX530" s="16"/>
      <c r="AKY530" s="16"/>
      <c r="AKZ530" s="16"/>
      <c r="ALA530" s="16"/>
      <c r="ALB530" s="16"/>
      <c r="ALC530" s="16"/>
      <c r="ALD530" s="16"/>
      <c r="ALE530" s="16"/>
      <c r="ALF530" s="16"/>
      <c r="ALG530" s="16"/>
      <c r="ALH530" s="16"/>
      <c r="ALI530" s="16"/>
      <c r="ALJ530" s="16"/>
      <c r="ALK530" s="16"/>
      <c r="ALL530" s="16"/>
      <c r="ALM530" s="16"/>
      <c r="ALN530" s="16"/>
      <c r="ALO530" s="16"/>
      <c r="ALP530" s="16"/>
      <c r="ALQ530" s="16"/>
      <c r="ALR530" s="16"/>
      <c r="ALS530" s="16"/>
      <c r="ALT530" s="16"/>
      <c r="ALU530" s="16"/>
      <c r="ALV530" s="16"/>
      <c r="ALW530" s="16"/>
      <c r="ALX530" s="16"/>
      <c r="ALY530" s="16"/>
      <c r="ALZ530" s="16"/>
      <c r="AMA530" s="16"/>
      <c r="AMB530" s="16"/>
      <c r="AMC530" s="16"/>
      <c r="AMD530" s="16"/>
      <c r="AME530" s="16"/>
      <c r="AMF530" s="16"/>
      <c r="AMG530" s="16"/>
      <c r="AMH530" s="16"/>
      <c r="AMI530" s="16"/>
    </row>
    <row r="531" spans="1:1023" ht="15" customHeight="1">
      <c r="A531" s="16"/>
      <c r="B531" s="16"/>
      <c r="C531" s="17"/>
      <c r="D531" s="17"/>
      <c r="E531" s="66"/>
      <c r="F531" s="17"/>
      <c r="G531" s="17"/>
      <c r="H531" s="17"/>
      <c r="I531" s="17"/>
      <c r="J531" s="18"/>
      <c r="K531" s="18"/>
      <c r="L531" s="18"/>
      <c r="M531" s="18"/>
      <c r="N531" s="18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6"/>
      <c r="EJ531" s="16"/>
      <c r="EK531" s="16"/>
      <c r="EL531" s="16"/>
      <c r="EM531" s="16"/>
      <c r="EN531" s="16"/>
      <c r="EO531" s="16"/>
      <c r="EP531" s="16"/>
      <c r="EQ531" s="16"/>
      <c r="ER531" s="16"/>
      <c r="ES531" s="16"/>
      <c r="ET531" s="16"/>
      <c r="EU531" s="16"/>
      <c r="EV531" s="16"/>
      <c r="EW531" s="16"/>
      <c r="EX531" s="16"/>
      <c r="EY531" s="16"/>
      <c r="EZ531" s="16"/>
      <c r="FA531" s="16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6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  <c r="HV531" s="16"/>
      <c r="HW531" s="16"/>
      <c r="HX531" s="16"/>
      <c r="HY531" s="16"/>
      <c r="HZ531" s="16"/>
      <c r="IA531" s="16"/>
      <c r="IB531" s="16"/>
      <c r="IC531" s="16"/>
      <c r="ID531" s="16"/>
      <c r="IE531" s="16"/>
      <c r="IF531" s="16"/>
      <c r="IG531" s="16"/>
      <c r="IH531" s="16"/>
      <c r="II531" s="16"/>
      <c r="IJ531" s="16"/>
      <c r="IK531" s="16"/>
      <c r="IL531" s="16"/>
      <c r="IM531" s="16"/>
      <c r="IN531" s="16"/>
      <c r="IO531" s="16"/>
      <c r="IP531" s="16"/>
      <c r="IQ531" s="16"/>
      <c r="IR531" s="16"/>
      <c r="IS531" s="16"/>
      <c r="IT531" s="16"/>
      <c r="IU531" s="16"/>
      <c r="IV531" s="16"/>
      <c r="IW531" s="16"/>
      <c r="IX531" s="16"/>
      <c r="IY531" s="16"/>
      <c r="IZ531" s="16"/>
      <c r="JA531" s="16"/>
      <c r="JB531" s="16"/>
      <c r="JC531" s="16"/>
      <c r="JD531" s="16"/>
      <c r="JE531" s="16"/>
      <c r="JF531" s="16"/>
      <c r="JG531" s="16"/>
      <c r="JH531" s="16"/>
      <c r="JI531" s="16"/>
      <c r="JJ531" s="16"/>
      <c r="JK531" s="16"/>
      <c r="JL531" s="16"/>
      <c r="JM531" s="16"/>
      <c r="JN531" s="16"/>
      <c r="JO531" s="16"/>
      <c r="JP531" s="16"/>
      <c r="JQ531" s="16"/>
      <c r="JR531" s="16"/>
      <c r="JS531" s="16"/>
      <c r="JT531" s="16"/>
      <c r="JU531" s="16"/>
      <c r="JV531" s="16"/>
      <c r="JW531" s="16"/>
      <c r="JX531" s="16"/>
      <c r="JY531" s="16"/>
      <c r="JZ531" s="16"/>
      <c r="KA531" s="16"/>
      <c r="KB531" s="16"/>
      <c r="KC531" s="16"/>
      <c r="KD531" s="16"/>
      <c r="KE531" s="16"/>
      <c r="KF531" s="16"/>
      <c r="KG531" s="16"/>
      <c r="KH531" s="16"/>
      <c r="KI531" s="16"/>
      <c r="KJ531" s="16"/>
      <c r="KK531" s="16"/>
      <c r="KL531" s="16"/>
      <c r="KM531" s="16"/>
      <c r="KN531" s="16"/>
      <c r="KO531" s="16"/>
      <c r="KP531" s="16"/>
      <c r="KQ531" s="16"/>
      <c r="KR531" s="16"/>
      <c r="KS531" s="16"/>
      <c r="KT531" s="16"/>
      <c r="KU531" s="16"/>
      <c r="KV531" s="16"/>
      <c r="KW531" s="16"/>
      <c r="KX531" s="16"/>
      <c r="KY531" s="16"/>
      <c r="KZ531" s="16"/>
      <c r="LA531" s="16"/>
      <c r="LB531" s="16"/>
      <c r="LC531" s="16"/>
      <c r="LD531" s="16"/>
      <c r="LE531" s="16"/>
      <c r="LF531" s="16"/>
      <c r="LG531" s="16"/>
      <c r="LH531" s="16"/>
      <c r="LI531" s="16"/>
      <c r="LJ531" s="16"/>
      <c r="LK531" s="16"/>
      <c r="LL531" s="16"/>
      <c r="LM531" s="16"/>
      <c r="LN531" s="16"/>
      <c r="LO531" s="16"/>
      <c r="LP531" s="16"/>
      <c r="LQ531" s="16"/>
      <c r="LR531" s="16"/>
      <c r="LS531" s="16"/>
      <c r="LT531" s="16"/>
      <c r="LU531" s="16"/>
      <c r="LV531" s="16"/>
      <c r="LW531" s="16"/>
      <c r="LX531" s="16"/>
      <c r="LY531" s="16"/>
      <c r="LZ531" s="16"/>
      <c r="MA531" s="16"/>
      <c r="MB531" s="16"/>
      <c r="MC531" s="16"/>
      <c r="MD531" s="16"/>
      <c r="ME531" s="16"/>
      <c r="MF531" s="16"/>
      <c r="MG531" s="16"/>
      <c r="MH531" s="16"/>
      <c r="MI531" s="16"/>
      <c r="MJ531" s="16"/>
      <c r="MK531" s="16"/>
      <c r="ML531" s="16"/>
      <c r="MM531" s="16"/>
      <c r="MN531" s="16"/>
      <c r="MO531" s="16"/>
      <c r="MP531" s="16"/>
      <c r="MQ531" s="16"/>
      <c r="MR531" s="16"/>
      <c r="MS531" s="16"/>
      <c r="MT531" s="16"/>
      <c r="MU531" s="16"/>
      <c r="MV531" s="16"/>
      <c r="MW531" s="16"/>
      <c r="MX531" s="16"/>
      <c r="MY531" s="16"/>
      <c r="MZ531" s="16"/>
      <c r="NA531" s="16"/>
      <c r="NB531" s="16"/>
      <c r="NC531" s="16"/>
      <c r="ND531" s="16"/>
      <c r="NE531" s="16"/>
      <c r="NF531" s="16"/>
      <c r="NG531" s="16"/>
      <c r="NH531" s="16"/>
      <c r="NI531" s="16"/>
      <c r="NJ531" s="16"/>
      <c r="NK531" s="16"/>
      <c r="NL531" s="16"/>
      <c r="NM531" s="16"/>
      <c r="NN531" s="16"/>
      <c r="NO531" s="16"/>
      <c r="NP531" s="16"/>
      <c r="NQ531" s="16"/>
      <c r="NR531" s="16"/>
      <c r="NS531" s="16"/>
      <c r="NT531" s="16"/>
      <c r="NU531" s="16"/>
      <c r="NV531" s="16"/>
      <c r="NW531" s="16"/>
      <c r="NX531" s="16"/>
      <c r="NY531" s="16"/>
      <c r="NZ531" s="16"/>
      <c r="OA531" s="16"/>
      <c r="OB531" s="16"/>
      <c r="OC531" s="16"/>
      <c r="OD531" s="16"/>
      <c r="OE531" s="16"/>
      <c r="OF531" s="16"/>
      <c r="OG531" s="16"/>
      <c r="OH531" s="16"/>
      <c r="OI531" s="16"/>
      <c r="OJ531" s="16"/>
      <c r="OK531" s="16"/>
      <c r="OL531" s="16"/>
      <c r="OM531" s="16"/>
      <c r="ON531" s="16"/>
      <c r="OO531" s="16"/>
      <c r="OP531" s="16"/>
      <c r="OQ531" s="16"/>
      <c r="OR531" s="16"/>
      <c r="OS531" s="16"/>
      <c r="OT531" s="16"/>
      <c r="OU531" s="16"/>
      <c r="OV531" s="16"/>
      <c r="OW531" s="16"/>
      <c r="OX531" s="16"/>
      <c r="OY531" s="16"/>
      <c r="OZ531" s="16"/>
      <c r="PA531" s="16"/>
      <c r="PB531" s="16"/>
      <c r="PC531" s="16"/>
      <c r="PD531" s="16"/>
      <c r="PE531" s="16"/>
      <c r="PF531" s="16"/>
      <c r="PG531" s="16"/>
      <c r="PH531" s="16"/>
      <c r="PI531" s="16"/>
      <c r="PJ531" s="16"/>
      <c r="PK531" s="16"/>
      <c r="PL531" s="16"/>
      <c r="PM531" s="16"/>
      <c r="PN531" s="16"/>
      <c r="PO531" s="16"/>
      <c r="PP531" s="16"/>
      <c r="PQ531" s="16"/>
      <c r="PR531" s="16"/>
      <c r="PS531" s="16"/>
      <c r="PT531" s="16"/>
      <c r="PU531" s="16"/>
      <c r="PV531" s="16"/>
      <c r="PW531" s="16"/>
      <c r="PX531" s="16"/>
      <c r="PY531" s="16"/>
      <c r="PZ531" s="16"/>
      <c r="QA531" s="16"/>
      <c r="QB531" s="16"/>
      <c r="QC531" s="16"/>
      <c r="QD531" s="16"/>
      <c r="QE531" s="16"/>
      <c r="QF531" s="16"/>
      <c r="QG531" s="16"/>
      <c r="QH531" s="16"/>
      <c r="QI531" s="16"/>
      <c r="QJ531" s="16"/>
      <c r="QK531" s="16"/>
      <c r="QL531" s="16"/>
      <c r="QM531" s="16"/>
      <c r="QN531" s="16"/>
      <c r="QO531" s="16"/>
      <c r="QP531" s="16"/>
      <c r="QQ531" s="16"/>
      <c r="QR531" s="16"/>
      <c r="QS531" s="16"/>
      <c r="QT531" s="16"/>
      <c r="QU531" s="16"/>
      <c r="QV531" s="16"/>
      <c r="QW531" s="16"/>
      <c r="QX531" s="16"/>
      <c r="QY531" s="16"/>
      <c r="QZ531" s="16"/>
      <c r="RA531" s="16"/>
      <c r="RB531" s="16"/>
      <c r="RC531" s="16"/>
      <c r="RD531" s="16"/>
      <c r="RE531" s="16"/>
      <c r="RF531" s="16"/>
      <c r="RG531" s="16"/>
      <c r="RH531" s="16"/>
      <c r="RI531" s="16"/>
      <c r="RJ531" s="16"/>
      <c r="RK531" s="16"/>
      <c r="RL531" s="16"/>
      <c r="RM531" s="16"/>
      <c r="RN531" s="16"/>
      <c r="RO531" s="16"/>
      <c r="RP531" s="16"/>
      <c r="RQ531" s="16"/>
      <c r="RR531" s="16"/>
      <c r="RS531" s="16"/>
      <c r="RT531" s="16"/>
      <c r="RU531" s="16"/>
      <c r="RV531" s="16"/>
      <c r="RW531" s="16"/>
      <c r="RX531" s="16"/>
      <c r="RY531" s="16"/>
      <c r="RZ531" s="16"/>
      <c r="SA531" s="16"/>
      <c r="SB531" s="16"/>
      <c r="SC531" s="16"/>
      <c r="SD531" s="16"/>
      <c r="SE531" s="16"/>
      <c r="SF531" s="16"/>
      <c r="SG531" s="16"/>
      <c r="SH531" s="16"/>
      <c r="SI531" s="16"/>
      <c r="SJ531" s="16"/>
      <c r="SK531" s="16"/>
      <c r="SL531" s="16"/>
      <c r="SM531" s="16"/>
      <c r="SN531" s="16"/>
      <c r="SO531" s="16"/>
      <c r="SP531" s="16"/>
      <c r="SQ531" s="16"/>
      <c r="SR531" s="16"/>
      <c r="SS531" s="16"/>
      <c r="ST531" s="16"/>
      <c r="SU531" s="16"/>
      <c r="SV531" s="16"/>
      <c r="SW531" s="16"/>
      <c r="SX531" s="16"/>
      <c r="SY531" s="16"/>
      <c r="SZ531" s="16"/>
      <c r="TA531" s="16"/>
      <c r="TB531" s="16"/>
      <c r="TC531" s="16"/>
      <c r="TD531" s="16"/>
      <c r="TE531" s="16"/>
      <c r="TF531" s="16"/>
      <c r="TG531" s="16"/>
      <c r="TH531" s="16"/>
      <c r="TI531" s="16"/>
      <c r="TJ531" s="16"/>
      <c r="TK531" s="16"/>
      <c r="TL531" s="16"/>
      <c r="TM531" s="16"/>
      <c r="TN531" s="16"/>
      <c r="TO531" s="16"/>
      <c r="TP531" s="16"/>
      <c r="TQ531" s="16"/>
      <c r="TR531" s="16"/>
      <c r="TS531" s="16"/>
      <c r="TT531" s="16"/>
      <c r="TU531" s="16"/>
      <c r="TV531" s="16"/>
      <c r="TW531" s="16"/>
      <c r="TX531" s="16"/>
      <c r="TY531" s="16"/>
      <c r="TZ531" s="16"/>
      <c r="UA531" s="16"/>
      <c r="UB531" s="16"/>
      <c r="UC531" s="16"/>
      <c r="UD531" s="16"/>
      <c r="UE531" s="16"/>
      <c r="UF531" s="16"/>
      <c r="UG531" s="16"/>
      <c r="UH531" s="16"/>
      <c r="UI531" s="16"/>
      <c r="UJ531" s="16"/>
      <c r="UK531" s="16"/>
      <c r="UL531" s="16"/>
      <c r="UM531" s="16"/>
      <c r="UN531" s="16"/>
      <c r="UO531" s="16"/>
      <c r="UP531" s="16"/>
      <c r="UQ531" s="16"/>
      <c r="UR531" s="16"/>
      <c r="US531" s="16"/>
      <c r="UT531" s="16"/>
      <c r="UU531" s="16"/>
      <c r="UV531" s="16"/>
      <c r="UW531" s="16"/>
      <c r="UX531" s="16"/>
      <c r="UY531" s="16"/>
      <c r="UZ531" s="16"/>
      <c r="VA531" s="16"/>
      <c r="VB531" s="16"/>
      <c r="VC531" s="16"/>
      <c r="VD531" s="16"/>
      <c r="VE531" s="16"/>
      <c r="VF531" s="16"/>
      <c r="VG531" s="16"/>
      <c r="VH531" s="16"/>
      <c r="VI531" s="16"/>
      <c r="VJ531" s="16"/>
      <c r="VK531" s="16"/>
      <c r="VL531" s="16"/>
      <c r="VM531" s="16"/>
      <c r="VN531" s="16"/>
      <c r="VO531" s="16"/>
      <c r="VP531" s="16"/>
      <c r="VQ531" s="16"/>
      <c r="VR531" s="16"/>
      <c r="VS531" s="16"/>
      <c r="VT531" s="16"/>
      <c r="VU531" s="16"/>
      <c r="VV531" s="16"/>
      <c r="VW531" s="16"/>
      <c r="VX531" s="16"/>
      <c r="VY531" s="16"/>
      <c r="VZ531" s="16"/>
      <c r="WA531" s="16"/>
      <c r="WB531" s="16"/>
      <c r="WC531" s="16"/>
      <c r="WD531" s="16"/>
      <c r="WE531" s="16"/>
      <c r="WF531" s="16"/>
      <c r="WG531" s="16"/>
      <c r="WH531" s="16"/>
      <c r="WI531" s="16"/>
      <c r="WJ531" s="16"/>
      <c r="WK531" s="16"/>
      <c r="WL531" s="16"/>
      <c r="WM531" s="16"/>
      <c r="WN531" s="16"/>
      <c r="WO531" s="16"/>
      <c r="WP531" s="16"/>
      <c r="WQ531" s="16"/>
      <c r="WR531" s="16"/>
      <c r="WS531" s="16"/>
      <c r="WT531" s="16"/>
      <c r="WU531" s="16"/>
      <c r="WV531" s="16"/>
      <c r="WW531" s="16"/>
      <c r="WX531" s="16"/>
      <c r="WY531" s="16"/>
      <c r="WZ531" s="16"/>
      <c r="XA531" s="16"/>
      <c r="XB531" s="16"/>
      <c r="XC531" s="16"/>
      <c r="XD531" s="16"/>
      <c r="XE531" s="16"/>
      <c r="XF531" s="16"/>
      <c r="XG531" s="16"/>
      <c r="XH531" s="16"/>
      <c r="XI531" s="16"/>
      <c r="XJ531" s="16"/>
      <c r="XK531" s="16"/>
      <c r="XL531" s="16"/>
      <c r="XM531" s="16"/>
      <c r="XN531" s="16"/>
      <c r="XO531" s="16"/>
      <c r="XP531" s="16"/>
      <c r="XQ531" s="16"/>
      <c r="XR531" s="16"/>
      <c r="XS531" s="16"/>
      <c r="XT531" s="16"/>
      <c r="XU531" s="16"/>
      <c r="XV531" s="16"/>
      <c r="XW531" s="16"/>
      <c r="XX531" s="16"/>
      <c r="XY531" s="16"/>
      <c r="XZ531" s="16"/>
      <c r="YA531" s="16"/>
      <c r="YB531" s="16"/>
      <c r="YC531" s="16"/>
      <c r="YD531" s="16"/>
      <c r="YE531" s="16"/>
      <c r="YF531" s="16"/>
      <c r="YG531" s="16"/>
      <c r="YH531" s="16"/>
      <c r="YI531" s="16"/>
      <c r="YJ531" s="16"/>
      <c r="YK531" s="16"/>
      <c r="YL531" s="16"/>
      <c r="YM531" s="16"/>
      <c r="YN531" s="16"/>
      <c r="YO531" s="16"/>
      <c r="YP531" s="16"/>
      <c r="YQ531" s="16"/>
      <c r="YR531" s="16"/>
      <c r="YS531" s="16"/>
      <c r="YT531" s="16"/>
      <c r="YU531" s="16"/>
      <c r="YV531" s="16"/>
      <c r="YW531" s="16"/>
      <c r="YX531" s="16"/>
      <c r="YY531" s="16"/>
      <c r="YZ531" s="16"/>
      <c r="ZA531" s="16"/>
      <c r="ZB531" s="16"/>
      <c r="ZC531" s="16"/>
      <c r="ZD531" s="16"/>
      <c r="ZE531" s="16"/>
      <c r="ZF531" s="16"/>
      <c r="ZG531" s="16"/>
      <c r="ZH531" s="16"/>
      <c r="ZI531" s="16"/>
      <c r="ZJ531" s="16"/>
      <c r="ZK531" s="16"/>
      <c r="ZL531" s="16"/>
      <c r="ZM531" s="16"/>
      <c r="ZN531" s="16"/>
      <c r="ZO531" s="16"/>
      <c r="ZP531" s="16"/>
      <c r="ZQ531" s="16"/>
      <c r="ZR531" s="16"/>
      <c r="ZS531" s="16"/>
      <c r="ZT531" s="16"/>
      <c r="ZU531" s="16"/>
      <c r="ZV531" s="16"/>
      <c r="ZW531" s="16"/>
      <c r="ZX531" s="16"/>
      <c r="ZY531" s="16"/>
      <c r="ZZ531" s="16"/>
      <c r="AAA531" s="16"/>
      <c r="AAB531" s="16"/>
      <c r="AAC531" s="16"/>
      <c r="AAD531" s="16"/>
      <c r="AAE531" s="16"/>
      <c r="AAF531" s="16"/>
      <c r="AAG531" s="16"/>
      <c r="AAH531" s="16"/>
      <c r="AAI531" s="16"/>
      <c r="AAJ531" s="16"/>
      <c r="AAK531" s="16"/>
      <c r="AAL531" s="16"/>
      <c r="AAM531" s="16"/>
      <c r="AAN531" s="16"/>
      <c r="AAO531" s="16"/>
      <c r="AAP531" s="16"/>
      <c r="AAQ531" s="16"/>
      <c r="AAR531" s="16"/>
      <c r="AAS531" s="16"/>
      <c r="AAT531" s="16"/>
      <c r="AAU531" s="16"/>
      <c r="AAV531" s="16"/>
      <c r="AAW531" s="16"/>
      <c r="AAX531" s="16"/>
      <c r="AAY531" s="16"/>
      <c r="AAZ531" s="16"/>
      <c r="ABA531" s="16"/>
      <c r="ABB531" s="16"/>
      <c r="ABC531" s="16"/>
      <c r="ABD531" s="16"/>
      <c r="ABE531" s="16"/>
      <c r="ABF531" s="16"/>
      <c r="ABG531" s="16"/>
      <c r="ABH531" s="16"/>
      <c r="ABI531" s="16"/>
      <c r="ABJ531" s="16"/>
      <c r="ABK531" s="16"/>
      <c r="ABL531" s="16"/>
      <c r="ABM531" s="16"/>
      <c r="ABN531" s="16"/>
      <c r="ABO531" s="16"/>
      <c r="ABP531" s="16"/>
      <c r="ABQ531" s="16"/>
      <c r="ABR531" s="16"/>
      <c r="ABS531" s="16"/>
      <c r="ABT531" s="16"/>
      <c r="ABU531" s="16"/>
      <c r="ABV531" s="16"/>
      <c r="ABW531" s="16"/>
      <c r="ABX531" s="16"/>
      <c r="ABY531" s="16"/>
      <c r="ABZ531" s="16"/>
      <c r="ACA531" s="16"/>
      <c r="ACB531" s="16"/>
      <c r="ACC531" s="16"/>
      <c r="ACD531" s="16"/>
      <c r="ACE531" s="16"/>
      <c r="ACF531" s="16"/>
      <c r="ACG531" s="16"/>
      <c r="ACH531" s="16"/>
      <c r="ACI531" s="16"/>
      <c r="ACJ531" s="16"/>
      <c r="ACK531" s="16"/>
      <c r="ACL531" s="16"/>
      <c r="ACM531" s="16"/>
      <c r="ACN531" s="16"/>
      <c r="ACO531" s="16"/>
      <c r="ACP531" s="16"/>
      <c r="ACQ531" s="16"/>
      <c r="ACR531" s="16"/>
      <c r="ACS531" s="16"/>
      <c r="ACT531" s="16"/>
      <c r="ACU531" s="16"/>
      <c r="ACV531" s="16"/>
      <c r="ACW531" s="16"/>
      <c r="ACX531" s="16"/>
      <c r="ACY531" s="16"/>
      <c r="ACZ531" s="16"/>
      <c r="ADA531" s="16"/>
      <c r="ADB531" s="16"/>
      <c r="ADC531" s="16"/>
      <c r="ADD531" s="16"/>
      <c r="ADE531" s="16"/>
      <c r="ADF531" s="16"/>
      <c r="ADG531" s="16"/>
      <c r="ADH531" s="16"/>
      <c r="ADI531" s="16"/>
      <c r="ADJ531" s="16"/>
      <c r="ADK531" s="16"/>
      <c r="ADL531" s="16"/>
      <c r="ADM531" s="16"/>
      <c r="ADN531" s="16"/>
      <c r="ADO531" s="16"/>
      <c r="ADP531" s="16"/>
      <c r="ADQ531" s="16"/>
      <c r="ADR531" s="16"/>
      <c r="ADS531" s="16"/>
      <c r="ADT531" s="16"/>
      <c r="ADU531" s="16"/>
      <c r="ADV531" s="16"/>
      <c r="ADW531" s="16"/>
      <c r="ADX531" s="16"/>
      <c r="ADY531" s="16"/>
      <c r="ADZ531" s="16"/>
      <c r="AEA531" s="16"/>
      <c r="AEB531" s="16"/>
      <c r="AEC531" s="16"/>
      <c r="AED531" s="16"/>
      <c r="AEE531" s="16"/>
      <c r="AEF531" s="16"/>
      <c r="AEG531" s="16"/>
      <c r="AEH531" s="16"/>
      <c r="AEI531" s="16"/>
      <c r="AEJ531" s="16"/>
      <c r="AEK531" s="16"/>
      <c r="AEL531" s="16"/>
      <c r="AEM531" s="16"/>
      <c r="AEN531" s="16"/>
      <c r="AEO531" s="16"/>
      <c r="AEP531" s="16"/>
      <c r="AEQ531" s="16"/>
      <c r="AER531" s="16"/>
      <c r="AES531" s="16"/>
      <c r="AET531" s="16"/>
      <c r="AEU531" s="16"/>
      <c r="AEV531" s="16"/>
      <c r="AEW531" s="16"/>
      <c r="AEX531" s="16"/>
      <c r="AEY531" s="16"/>
      <c r="AEZ531" s="16"/>
      <c r="AFA531" s="16"/>
      <c r="AFB531" s="16"/>
      <c r="AFC531" s="16"/>
      <c r="AFD531" s="16"/>
      <c r="AFE531" s="16"/>
      <c r="AFF531" s="16"/>
      <c r="AFG531" s="16"/>
      <c r="AFH531" s="16"/>
      <c r="AFI531" s="16"/>
      <c r="AFJ531" s="16"/>
      <c r="AFK531" s="16"/>
      <c r="AFL531" s="16"/>
      <c r="AFM531" s="16"/>
      <c r="AFN531" s="16"/>
      <c r="AFO531" s="16"/>
      <c r="AFP531" s="16"/>
      <c r="AFQ531" s="16"/>
      <c r="AFR531" s="16"/>
      <c r="AFS531" s="16"/>
      <c r="AFT531" s="16"/>
      <c r="AFU531" s="16"/>
      <c r="AFV531" s="16"/>
      <c r="AFW531" s="16"/>
      <c r="AFX531" s="16"/>
      <c r="AFY531" s="16"/>
      <c r="AFZ531" s="16"/>
      <c r="AGA531" s="16"/>
      <c r="AGB531" s="16"/>
      <c r="AGC531" s="16"/>
      <c r="AGD531" s="16"/>
      <c r="AGE531" s="16"/>
      <c r="AGF531" s="16"/>
      <c r="AGG531" s="16"/>
      <c r="AGH531" s="16"/>
      <c r="AGI531" s="16"/>
      <c r="AGJ531" s="16"/>
      <c r="AGK531" s="16"/>
      <c r="AGL531" s="16"/>
      <c r="AGM531" s="16"/>
      <c r="AGN531" s="16"/>
      <c r="AGO531" s="16"/>
      <c r="AGP531" s="16"/>
      <c r="AGQ531" s="16"/>
      <c r="AGR531" s="16"/>
      <c r="AGS531" s="16"/>
      <c r="AGT531" s="16"/>
      <c r="AGU531" s="16"/>
      <c r="AGV531" s="16"/>
      <c r="AGW531" s="16"/>
      <c r="AGX531" s="16"/>
      <c r="AGY531" s="16"/>
      <c r="AGZ531" s="16"/>
      <c r="AHA531" s="16"/>
      <c r="AHB531" s="16"/>
      <c r="AHC531" s="16"/>
      <c r="AHD531" s="16"/>
      <c r="AHE531" s="16"/>
      <c r="AHF531" s="16"/>
      <c r="AHG531" s="16"/>
      <c r="AHH531" s="16"/>
      <c r="AHI531" s="16"/>
      <c r="AHJ531" s="16"/>
      <c r="AHK531" s="16"/>
      <c r="AHL531" s="16"/>
      <c r="AHM531" s="16"/>
      <c r="AHN531" s="16"/>
      <c r="AHO531" s="16"/>
      <c r="AHP531" s="16"/>
      <c r="AHQ531" s="16"/>
      <c r="AHR531" s="16"/>
      <c r="AHS531" s="16"/>
      <c r="AHT531" s="16"/>
      <c r="AHU531" s="16"/>
      <c r="AHV531" s="16"/>
      <c r="AHW531" s="16"/>
      <c r="AHX531" s="16"/>
      <c r="AHY531" s="16"/>
      <c r="AHZ531" s="16"/>
      <c r="AIA531" s="16"/>
      <c r="AIB531" s="16"/>
      <c r="AIC531" s="16"/>
      <c r="AID531" s="16"/>
      <c r="AIE531" s="16"/>
      <c r="AIF531" s="16"/>
      <c r="AIG531" s="16"/>
      <c r="AIH531" s="16"/>
      <c r="AII531" s="16"/>
      <c r="AIJ531" s="16"/>
      <c r="AIK531" s="16"/>
      <c r="AIL531" s="16"/>
      <c r="AIM531" s="16"/>
      <c r="AIN531" s="16"/>
      <c r="AIO531" s="16"/>
      <c r="AIP531" s="16"/>
      <c r="AIQ531" s="16"/>
      <c r="AIR531" s="16"/>
      <c r="AIS531" s="16"/>
      <c r="AIT531" s="16"/>
      <c r="AIU531" s="16"/>
      <c r="AIV531" s="16"/>
      <c r="AIW531" s="16"/>
      <c r="AIX531" s="16"/>
      <c r="AIY531" s="16"/>
      <c r="AIZ531" s="16"/>
      <c r="AJA531" s="16"/>
      <c r="AJB531" s="16"/>
      <c r="AJC531" s="16"/>
      <c r="AJD531" s="16"/>
      <c r="AJE531" s="16"/>
      <c r="AJF531" s="16"/>
      <c r="AJG531" s="16"/>
      <c r="AJH531" s="16"/>
      <c r="AJI531" s="16"/>
      <c r="AJJ531" s="16"/>
      <c r="AJK531" s="16"/>
      <c r="AJL531" s="16"/>
      <c r="AJM531" s="16"/>
      <c r="AJN531" s="16"/>
      <c r="AJO531" s="16"/>
      <c r="AJP531" s="16"/>
      <c r="AJQ531" s="16"/>
      <c r="AJR531" s="16"/>
      <c r="AJS531" s="16"/>
      <c r="AJT531" s="16"/>
      <c r="AJU531" s="16"/>
      <c r="AJV531" s="16"/>
      <c r="AJW531" s="16"/>
      <c r="AJX531" s="16"/>
      <c r="AJY531" s="16"/>
      <c r="AJZ531" s="16"/>
      <c r="AKA531" s="16"/>
      <c r="AKB531" s="16"/>
      <c r="AKC531" s="16"/>
      <c r="AKD531" s="16"/>
      <c r="AKE531" s="16"/>
      <c r="AKF531" s="16"/>
      <c r="AKG531" s="16"/>
      <c r="AKH531" s="16"/>
      <c r="AKI531" s="16"/>
      <c r="AKJ531" s="16"/>
      <c r="AKK531" s="16"/>
      <c r="AKL531" s="16"/>
      <c r="AKM531" s="16"/>
      <c r="AKN531" s="16"/>
      <c r="AKO531" s="16"/>
      <c r="AKP531" s="16"/>
      <c r="AKQ531" s="16"/>
      <c r="AKR531" s="16"/>
      <c r="AKS531" s="16"/>
      <c r="AKT531" s="16"/>
      <c r="AKU531" s="16"/>
      <c r="AKV531" s="16"/>
      <c r="AKW531" s="16"/>
      <c r="AKX531" s="16"/>
      <c r="AKY531" s="16"/>
      <c r="AKZ531" s="16"/>
      <c r="ALA531" s="16"/>
      <c r="ALB531" s="16"/>
      <c r="ALC531" s="16"/>
      <c r="ALD531" s="16"/>
      <c r="ALE531" s="16"/>
      <c r="ALF531" s="16"/>
      <c r="ALG531" s="16"/>
      <c r="ALH531" s="16"/>
      <c r="ALI531" s="16"/>
      <c r="ALJ531" s="16"/>
      <c r="ALK531" s="16"/>
      <c r="ALL531" s="16"/>
      <c r="ALM531" s="16"/>
      <c r="ALN531" s="16"/>
      <c r="ALO531" s="16"/>
      <c r="ALP531" s="16"/>
      <c r="ALQ531" s="16"/>
      <c r="ALR531" s="16"/>
      <c r="ALS531" s="16"/>
      <c r="ALT531" s="16"/>
      <c r="ALU531" s="16"/>
      <c r="ALV531" s="16"/>
      <c r="ALW531" s="16"/>
      <c r="ALX531" s="16"/>
      <c r="ALY531" s="16"/>
      <c r="ALZ531" s="16"/>
      <c r="AMA531" s="16"/>
      <c r="AMB531" s="16"/>
      <c r="AMC531" s="16"/>
      <c r="AMD531" s="16"/>
      <c r="AME531" s="16"/>
      <c r="AMF531" s="16"/>
      <c r="AMG531" s="16"/>
      <c r="AMH531" s="16"/>
      <c r="AMI531" s="16"/>
    </row>
    <row r="532" spans="1:1023" ht="15" customHeight="1">
      <c r="A532" s="16"/>
      <c r="B532" s="16"/>
      <c r="C532" s="17"/>
      <c r="D532" s="17"/>
      <c r="E532" s="66"/>
      <c r="F532" s="17"/>
      <c r="G532" s="17"/>
      <c r="H532" s="17"/>
      <c r="I532" s="17"/>
      <c r="J532" s="18"/>
      <c r="K532" s="18"/>
      <c r="L532" s="18"/>
      <c r="M532" s="18"/>
      <c r="N532" s="18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6"/>
      <c r="EJ532" s="16"/>
      <c r="EK532" s="16"/>
      <c r="EL532" s="16"/>
      <c r="EM532" s="16"/>
      <c r="EN532" s="16"/>
      <c r="EO532" s="16"/>
      <c r="EP532" s="16"/>
      <c r="EQ532" s="16"/>
      <c r="ER532" s="16"/>
      <c r="ES532" s="16"/>
      <c r="ET532" s="16"/>
      <c r="EU532" s="16"/>
      <c r="EV532" s="16"/>
      <c r="EW532" s="16"/>
      <c r="EX532" s="16"/>
      <c r="EY532" s="16"/>
      <c r="EZ532" s="16"/>
      <c r="FA532" s="16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6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  <c r="HV532" s="16"/>
      <c r="HW532" s="16"/>
      <c r="HX532" s="16"/>
      <c r="HY532" s="16"/>
      <c r="HZ532" s="16"/>
      <c r="IA532" s="16"/>
      <c r="IB532" s="16"/>
      <c r="IC532" s="16"/>
      <c r="ID532" s="16"/>
      <c r="IE532" s="16"/>
      <c r="IF532" s="16"/>
      <c r="IG532" s="16"/>
      <c r="IH532" s="16"/>
      <c r="II532" s="16"/>
      <c r="IJ532" s="16"/>
      <c r="IK532" s="16"/>
      <c r="IL532" s="16"/>
      <c r="IM532" s="16"/>
      <c r="IN532" s="16"/>
      <c r="IO532" s="16"/>
      <c r="IP532" s="16"/>
      <c r="IQ532" s="16"/>
      <c r="IR532" s="16"/>
      <c r="IS532" s="16"/>
      <c r="IT532" s="16"/>
      <c r="IU532" s="16"/>
      <c r="IV532" s="16"/>
      <c r="IW532" s="16"/>
      <c r="IX532" s="16"/>
      <c r="IY532" s="16"/>
      <c r="IZ532" s="16"/>
      <c r="JA532" s="16"/>
      <c r="JB532" s="16"/>
      <c r="JC532" s="16"/>
      <c r="JD532" s="16"/>
      <c r="JE532" s="16"/>
      <c r="JF532" s="16"/>
      <c r="JG532" s="16"/>
      <c r="JH532" s="16"/>
      <c r="JI532" s="16"/>
      <c r="JJ532" s="16"/>
      <c r="JK532" s="16"/>
      <c r="JL532" s="16"/>
      <c r="JM532" s="16"/>
      <c r="JN532" s="16"/>
      <c r="JO532" s="16"/>
      <c r="JP532" s="16"/>
      <c r="JQ532" s="16"/>
      <c r="JR532" s="16"/>
      <c r="JS532" s="16"/>
      <c r="JT532" s="16"/>
      <c r="JU532" s="16"/>
      <c r="JV532" s="16"/>
      <c r="JW532" s="16"/>
      <c r="JX532" s="16"/>
      <c r="JY532" s="16"/>
      <c r="JZ532" s="16"/>
      <c r="KA532" s="16"/>
      <c r="KB532" s="16"/>
      <c r="KC532" s="16"/>
      <c r="KD532" s="16"/>
      <c r="KE532" s="16"/>
      <c r="KF532" s="16"/>
      <c r="KG532" s="16"/>
      <c r="KH532" s="16"/>
      <c r="KI532" s="16"/>
      <c r="KJ532" s="16"/>
      <c r="KK532" s="16"/>
      <c r="KL532" s="16"/>
      <c r="KM532" s="16"/>
      <c r="KN532" s="16"/>
      <c r="KO532" s="16"/>
      <c r="KP532" s="16"/>
      <c r="KQ532" s="16"/>
      <c r="KR532" s="16"/>
      <c r="KS532" s="16"/>
      <c r="KT532" s="16"/>
      <c r="KU532" s="16"/>
      <c r="KV532" s="16"/>
      <c r="KW532" s="16"/>
      <c r="KX532" s="16"/>
      <c r="KY532" s="16"/>
      <c r="KZ532" s="16"/>
      <c r="LA532" s="16"/>
      <c r="LB532" s="16"/>
      <c r="LC532" s="16"/>
      <c r="LD532" s="16"/>
      <c r="LE532" s="16"/>
      <c r="LF532" s="16"/>
      <c r="LG532" s="16"/>
      <c r="LH532" s="16"/>
      <c r="LI532" s="16"/>
      <c r="LJ532" s="16"/>
      <c r="LK532" s="16"/>
      <c r="LL532" s="16"/>
      <c r="LM532" s="16"/>
      <c r="LN532" s="16"/>
      <c r="LO532" s="16"/>
      <c r="LP532" s="16"/>
      <c r="LQ532" s="16"/>
      <c r="LR532" s="16"/>
      <c r="LS532" s="16"/>
      <c r="LT532" s="16"/>
      <c r="LU532" s="16"/>
      <c r="LV532" s="16"/>
      <c r="LW532" s="16"/>
      <c r="LX532" s="16"/>
      <c r="LY532" s="16"/>
      <c r="LZ532" s="16"/>
      <c r="MA532" s="16"/>
      <c r="MB532" s="16"/>
      <c r="MC532" s="16"/>
      <c r="MD532" s="16"/>
      <c r="ME532" s="16"/>
      <c r="MF532" s="16"/>
      <c r="MG532" s="16"/>
      <c r="MH532" s="16"/>
      <c r="MI532" s="16"/>
      <c r="MJ532" s="16"/>
      <c r="MK532" s="16"/>
      <c r="ML532" s="16"/>
      <c r="MM532" s="16"/>
      <c r="MN532" s="16"/>
      <c r="MO532" s="16"/>
      <c r="MP532" s="16"/>
      <c r="MQ532" s="16"/>
      <c r="MR532" s="16"/>
      <c r="MS532" s="16"/>
      <c r="MT532" s="16"/>
      <c r="MU532" s="16"/>
      <c r="MV532" s="16"/>
      <c r="MW532" s="16"/>
      <c r="MX532" s="16"/>
      <c r="MY532" s="16"/>
      <c r="MZ532" s="16"/>
      <c r="NA532" s="16"/>
      <c r="NB532" s="16"/>
      <c r="NC532" s="16"/>
      <c r="ND532" s="16"/>
      <c r="NE532" s="16"/>
      <c r="NF532" s="16"/>
      <c r="NG532" s="16"/>
      <c r="NH532" s="16"/>
      <c r="NI532" s="16"/>
      <c r="NJ532" s="16"/>
      <c r="NK532" s="16"/>
      <c r="NL532" s="16"/>
      <c r="NM532" s="16"/>
      <c r="NN532" s="16"/>
      <c r="NO532" s="16"/>
      <c r="NP532" s="16"/>
      <c r="NQ532" s="16"/>
      <c r="NR532" s="16"/>
      <c r="NS532" s="16"/>
      <c r="NT532" s="16"/>
      <c r="NU532" s="16"/>
      <c r="NV532" s="16"/>
      <c r="NW532" s="16"/>
      <c r="NX532" s="16"/>
      <c r="NY532" s="16"/>
      <c r="NZ532" s="16"/>
      <c r="OA532" s="16"/>
      <c r="OB532" s="16"/>
      <c r="OC532" s="16"/>
      <c r="OD532" s="16"/>
      <c r="OE532" s="16"/>
      <c r="OF532" s="16"/>
      <c r="OG532" s="16"/>
      <c r="OH532" s="16"/>
      <c r="OI532" s="16"/>
      <c r="OJ532" s="16"/>
      <c r="OK532" s="16"/>
      <c r="OL532" s="16"/>
      <c r="OM532" s="16"/>
      <c r="ON532" s="16"/>
      <c r="OO532" s="16"/>
      <c r="OP532" s="16"/>
      <c r="OQ532" s="16"/>
      <c r="OR532" s="16"/>
      <c r="OS532" s="16"/>
      <c r="OT532" s="16"/>
      <c r="OU532" s="16"/>
      <c r="OV532" s="16"/>
      <c r="OW532" s="16"/>
      <c r="OX532" s="16"/>
      <c r="OY532" s="16"/>
      <c r="OZ532" s="16"/>
      <c r="PA532" s="16"/>
      <c r="PB532" s="16"/>
      <c r="PC532" s="16"/>
      <c r="PD532" s="16"/>
      <c r="PE532" s="16"/>
      <c r="PF532" s="16"/>
      <c r="PG532" s="16"/>
      <c r="PH532" s="16"/>
      <c r="PI532" s="16"/>
      <c r="PJ532" s="16"/>
      <c r="PK532" s="16"/>
      <c r="PL532" s="16"/>
      <c r="PM532" s="16"/>
      <c r="PN532" s="16"/>
      <c r="PO532" s="16"/>
      <c r="PP532" s="16"/>
      <c r="PQ532" s="16"/>
      <c r="PR532" s="16"/>
      <c r="PS532" s="16"/>
      <c r="PT532" s="16"/>
      <c r="PU532" s="16"/>
      <c r="PV532" s="16"/>
      <c r="PW532" s="16"/>
      <c r="PX532" s="16"/>
      <c r="PY532" s="16"/>
      <c r="PZ532" s="16"/>
      <c r="QA532" s="16"/>
      <c r="QB532" s="16"/>
      <c r="QC532" s="16"/>
      <c r="QD532" s="16"/>
      <c r="QE532" s="16"/>
      <c r="QF532" s="16"/>
      <c r="QG532" s="16"/>
      <c r="QH532" s="16"/>
      <c r="QI532" s="16"/>
      <c r="QJ532" s="16"/>
      <c r="QK532" s="16"/>
      <c r="QL532" s="16"/>
      <c r="QM532" s="16"/>
      <c r="QN532" s="16"/>
      <c r="QO532" s="16"/>
      <c r="QP532" s="16"/>
      <c r="QQ532" s="16"/>
      <c r="QR532" s="16"/>
      <c r="QS532" s="16"/>
      <c r="QT532" s="16"/>
      <c r="QU532" s="16"/>
      <c r="QV532" s="16"/>
      <c r="QW532" s="16"/>
      <c r="QX532" s="16"/>
      <c r="QY532" s="16"/>
      <c r="QZ532" s="16"/>
      <c r="RA532" s="16"/>
      <c r="RB532" s="16"/>
      <c r="RC532" s="16"/>
      <c r="RD532" s="16"/>
      <c r="RE532" s="16"/>
      <c r="RF532" s="16"/>
      <c r="RG532" s="16"/>
      <c r="RH532" s="16"/>
      <c r="RI532" s="16"/>
      <c r="RJ532" s="16"/>
      <c r="RK532" s="16"/>
      <c r="RL532" s="16"/>
      <c r="RM532" s="16"/>
      <c r="RN532" s="16"/>
      <c r="RO532" s="16"/>
      <c r="RP532" s="16"/>
      <c r="RQ532" s="16"/>
      <c r="RR532" s="16"/>
      <c r="RS532" s="16"/>
      <c r="RT532" s="16"/>
      <c r="RU532" s="16"/>
      <c r="RV532" s="16"/>
      <c r="RW532" s="16"/>
      <c r="RX532" s="16"/>
      <c r="RY532" s="16"/>
      <c r="RZ532" s="16"/>
      <c r="SA532" s="16"/>
      <c r="SB532" s="16"/>
      <c r="SC532" s="16"/>
      <c r="SD532" s="16"/>
      <c r="SE532" s="16"/>
      <c r="SF532" s="16"/>
      <c r="SG532" s="16"/>
      <c r="SH532" s="16"/>
      <c r="SI532" s="16"/>
      <c r="SJ532" s="16"/>
      <c r="SK532" s="16"/>
      <c r="SL532" s="16"/>
      <c r="SM532" s="16"/>
      <c r="SN532" s="16"/>
      <c r="SO532" s="16"/>
      <c r="SP532" s="16"/>
      <c r="SQ532" s="16"/>
      <c r="SR532" s="16"/>
      <c r="SS532" s="16"/>
      <c r="ST532" s="16"/>
      <c r="SU532" s="16"/>
      <c r="SV532" s="16"/>
      <c r="SW532" s="16"/>
      <c r="SX532" s="16"/>
      <c r="SY532" s="16"/>
      <c r="SZ532" s="16"/>
      <c r="TA532" s="16"/>
      <c r="TB532" s="16"/>
      <c r="TC532" s="16"/>
      <c r="TD532" s="16"/>
      <c r="TE532" s="16"/>
      <c r="TF532" s="16"/>
      <c r="TG532" s="16"/>
      <c r="TH532" s="16"/>
      <c r="TI532" s="16"/>
      <c r="TJ532" s="16"/>
      <c r="TK532" s="16"/>
      <c r="TL532" s="16"/>
      <c r="TM532" s="16"/>
      <c r="TN532" s="16"/>
      <c r="TO532" s="16"/>
      <c r="TP532" s="16"/>
      <c r="TQ532" s="16"/>
      <c r="TR532" s="16"/>
      <c r="TS532" s="16"/>
      <c r="TT532" s="16"/>
      <c r="TU532" s="16"/>
      <c r="TV532" s="16"/>
      <c r="TW532" s="16"/>
      <c r="TX532" s="16"/>
      <c r="TY532" s="16"/>
      <c r="TZ532" s="16"/>
      <c r="UA532" s="16"/>
      <c r="UB532" s="16"/>
      <c r="UC532" s="16"/>
      <c r="UD532" s="16"/>
      <c r="UE532" s="16"/>
      <c r="UF532" s="16"/>
      <c r="UG532" s="16"/>
      <c r="UH532" s="16"/>
      <c r="UI532" s="16"/>
      <c r="UJ532" s="16"/>
      <c r="UK532" s="16"/>
      <c r="UL532" s="16"/>
      <c r="UM532" s="16"/>
      <c r="UN532" s="16"/>
      <c r="UO532" s="16"/>
      <c r="UP532" s="16"/>
      <c r="UQ532" s="16"/>
      <c r="UR532" s="16"/>
      <c r="US532" s="16"/>
      <c r="UT532" s="16"/>
      <c r="UU532" s="16"/>
      <c r="UV532" s="16"/>
      <c r="UW532" s="16"/>
      <c r="UX532" s="16"/>
      <c r="UY532" s="16"/>
      <c r="UZ532" s="16"/>
      <c r="VA532" s="16"/>
      <c r="VB532" s="16"/>
      <c r="VC532" s="16"/>
      <c r="VD532" s="16"/>
      <c r="VE532" s="16"/>
      <c r="VF532" s="16"/>
      <c r="VG532" s="16"/>
      <c r="VH532" s="16"/>
      <c r="VI532" s="16"/>
      <c r="VJ532" s="16"/>
      <c r="VK532" s="16"/>
      <c r="VL532" s="16"/>
      <c r="VM532" s="16"/>
      <c r="VN532" s="16"/>
      <c r="VO532" s="16"/>
      <c r="VP532" s="16"/>
      <c r="VQ532" s="16"/>
      <c r="VR532" s="16"/>
      <c r="VS532" s="16"/>
      <c r="VT532" s="16"/>
      <c r="VU532" s="16"/>
      <c r="VV532" s="16"/>
      <c r="VW532" s="16"/>
      <c r="VX532" s="16"/>
      <c r="VY532" s="16"/>
      <c r="VZ532" s="16"/>
      <c r="WA532" s="16"/>
      <c r="WB532" s="16"/>
      <c r="WC532" s="16"/>
      <c r="WD532" s="16"/>
      <c r="WE532" s="16"/>
      <c r="WF532" s="16"/>
      <c r="WG532" s="16"/>
      <c r="WH532" s="16"/>
      <c r="WI532" s="16"/>
      <c r="WJ532" s="16"/>
      <c r="WK532" s="16"/>
      <c r="WL532" s="16"/>
      <c r="WM532" s="16"/>
      <c r="WN532" s="16"/>
      <c r="WO532" s="16"/>
      <c r="WP532" s="16"/>
      <c r="WQ532" s="16"/>
      <c r="WR532" s="16"/>
      <c r="WS532" s="16"/>
      <c r="WT532" s="16"/>
      <c r="WU532" s="16"/>
      <c r="WV532" s="16"/>
      <c r="WW532" s="16"/>
      <c r="WX532" s="16"/>
      <c r="WY532" s="16"/>
      <c r="WZ532" s="16"/>
      <c r="XA532" s="16"/>
      <c r="XB532" s="16"/>
      <c r="XC532" s="16"/>
      <c r="XD532" s="16"/>
      <c r="XE532" s="16"/>
      <c r="XF532" s="16"/>
      <c r="XG532" s="16"/>
      <c r="XH532" s="16"/>
      <c r="XI532" s="16"/>
      <c r="XJ532" s="16"/>
      <c r="XK532" s="16"/>
      <c r="XL532" s="16"/>
      <c r="XM532" s="16"/>
      <c r="XN532" s="16"/>
      <c r="XO532" s="16"/>
      <c r="XP532" s="16"/>
      <c r="XQ532" s="16"/>
      <c r="XR532" s="16"/>
      <c r="XS532" s="16"/>
      <c r="XT532" s="16"/>
      <c r="XU532" s="16"/>
      <c r="XV532" s="16"/>
      <c r="XW532" s="16"/>
      <c r="XX532" s="16"/>
      <c r="XY532" s="16"/>
      <c r="XZ532" s="16"/>
      <c r="YA532" s="16"/>
      <c r="YB532" s="16"/>
      <c r="YC532" s="16"/>
      <c r="YD532" s="16"/>
      <c r="YE532" s="16"/>
      <c r="YF532" s="16"/>
      <c r="YG532" s="16"/>
      <c r="YH532" s="16"/>
      <c r="YI532" s="16"/>
      <c r="YJ532" s="16"/>
      <c r="YK532" s="16"/>
      <c r="YL532" s="16"/>
      <c r="YM532" s="16"/>
      <c r="YN532" s="16"/>
      <c r="YO532" s="16"/>
      <c r="YP532" s="16"/>
      <c r="YQ532" s="16"/>
      <c r="YR532" s="16"/>
      <c r="YS532" s="16"/>
      <c r="YT532" s="16"/>
      <c r="YU532" s="16"/>
      <c r="YV532" s="16"/>
      <c r="YW532" s="16"/>
      <c r="YX532" s="16"/>
      <c r="YY532" s="16"/>
      <c r="YZ532" s="16"/>
      <c r="ZA532" s="16"/>
      <c r="ZB532" s="16"/>
      <c r="ZC532" s="16"/>
      <c r="ZD532" s="16"/>
      <c r="ZE532" s="16"/>
      <c r="ZF532" s="16"/>
      <c r="ZG532" s="16"/>
      <c r="ZH532" s="16"/>
      <c r="ZI532" s="16"/>
      <c r="ZJ532" s="16"/>
      <c r="ZK532" s="16"/>
      <c r="ZL532" s="16"/>
      <c r="ZM532" s="16"/>
      <c r="ZN532" s="16"/>
      <c r="ZO532" s="16"/>
      <c r="ZP532" s="16"/>
      <c r="ZQ532" s="16"/>
      <c r="ZR532" s="16"/>
      <c r="ZS532" s="16"/>
      <c r="ZT532" s="16"/>
      <c r="ZU532" s="16"/>
      <c r="ZV532" s="16"/>
      <c r="ZW532" s="16"/>
      <c r="ZX532" s="16"/>
      <c r="ZY532" s="16"/>
      <c r="ZZ532" s="16"/>
      <c r="AAA532" s="16"/>
      <c r="AAB532" s="16"/>
      <c r="AAC532" s="16"/>
      <c r="AAD532" s="16"/>
      <c r="AAE532" s="16"/>
      <c r="AAF532" s="16"/>
      <c r="AAG532" s="16"/>
      <c r="AAH532" s="16"/>
      <c r="AAI532" s="16"/>
      <c r="AAJ532" s="16"/>
      <c r="AAK532" s="16"/>
      <c r="AAL532" s="16"/>
      <c r="AAM532" s="16"/>
      <c r="AAN532" s="16"/>
      <c r="AAO532" s="16"/>
      <c r="AAP532" s="16"/>
      <c r="AAQ532" s="16"/>
      <c r="AAR532" s="16"/>
      <c r="AAS532" s="16"/>
      <c r="AAT532" s="16"/>
      <c r="AAU532" s="16"/>
      <c r="AAV532" s="16"/>
      <c r="AAW532" s="16"/>
      <c r="AAX532" s="16"/>
      <c r="AAY532" s="16"/>
      <c r="AAZ532" s="16"/>
      <c r="ABA532" s="16"/>
      <c r="ABB532" s="16"/>
      <c r="ABC532" s="16"/>
      <c r="ABD532" s="16"/>
      <c r="ABE532" s="16"/>
      <c r="ABF532" s="16"/>
      <c r="ABG532" s="16"/>
      <c r="ABH532" s="16"/>
      <c r="ABI532" s="16"/>
      <c r="ABJ532" s="16"/>
      <c r="ABK532" s="16"/>
      <c r="ABL532" s="16"/>
      <c r="ABM532" s="16"/>
      <c r="ABN532" s="16"/>
      <c r="ABO532" s="16"/>
      <c r="ABP532" s="16"/>
      <c r="ABQ532" s="16"/>
      <c r="ABR532" s="16"/>
      <c r="ABS532" s="16"/>
      <c r="ABT532" s="16"/>
      <c r="ABU532" s="16"/>
      <c r="ABV532" s="16"/>
      <c r="ABW532" s="16"/>
      <c r="ABX532" s="16"/>
      <c r="ABY532" s="16"/>
      <c r="ABZ532" s="16"/>
      <c r="ACA532" s="16"/>
      <c r="ACB532" s="16"/>
      <c r="ACC532" s="16"/>
      <c r="ACD532" s="16"/>
      <c r="ACE532" s="16"/>
      <c r="ACF532" s="16"/>
      <c r="ACG532" s="16"/>
      <c r="ACH532" s="16"/>
      <c r="ACI532" s="16"/>
      <c r="ACJ532" s="16"/>
      <c r="ACK532" s="16"/>
      <c r="ACL532" s="16"/>
      <c r="ACM532" s="16"/>
      <c r="ACN532" s="16"/>
      <c r="ACO532" s="16"/>
      <c r="ACP532" s="16"/>
      <c r="ACQ532" s="16"/>
      <c r="ACR532" s="16"/>
      <c r="ACS532" s="16"/>
      <c r="ACT532" s="16"/>
      <c r="ACU532" s="16"/>
      <c r="ACV532" s="16"/>
      <c r="ACW532" s="16"/>
      <c r="ACX532" s="16"/>
      <c r="ACY532" s="16"/>
      <c r="ACZ532" s="16"/>
      <c r="ADA532" s="16"/>
      <c r="ADB532" s="16"/>
      <c r="ADC532" s="16"/>
      <c r="ADD532" s="16"/>
      <c r="ADE532" s="16"/>
      <c r="ADF532" s="16"/>
      <c r="ADG532" s="16"/>
      <c r="ADH532" s="16"/>
      <c r="ADI532" s="16"/>
      <c r="ADJ532" s="16"/>
      <c r="ADK532" s="16"/>
      <c r="ADL532" s="16"/>
      <c r="ADM532" s="16"/>
      <c r="ADN532" s="16"/>
      <c r="ADO532" s="16"/>
      <c r="ADP532" s="16"/>
      <c r="ADQ532" s="16"/>
      <c r="ADR532" s="16"/>
      <c r="ADS532" s="16"/>
      <c r="ADT532" s="16"/>
      <c r="ADU532" s="16"/>
      <c r="ADV532" s="16"/>
      <c r="ADW532" s="16"/>
      <c r="ADX532" s="16"/>
      <c r="ADY532" s="16"/>
      <c r="ADZ532" s="16"/>
      <c r="AEA532" s="16"/>
      <c r="AEB532" s="16"/>
      <c r="AEC532" s="16"/>
      <c r="AED532" s="16"/>
      <c r="AEE532" s="16"/>
      <c r="AEF532" s="16"/>
      <c r="AEG532" s="16"/>
      <c r="AEH532" s="16"/>
      <c r="AEI532" s="16"/>
      <c r="AEJ532" s="16"/>
      <c r="AEK532" s="16"/>
      <c r="AEL532" s="16"/>
      <c r="AEM532" s="16"/>
      <c r="AEN532" s="16"/>
      <c r="AEO532" s="16"/>
      <c r="AEP532" s="16"/>
      <c r="AEQ532" s="16"/>
      <c r="AER532" s="16"/>
      <c r="AES532" s="16"/>
      <c r="AET532" s="16"/>
      <c r="AEU532" s="16"/>
      <c r="AEV532" s="16"/>
      <c r="AEW532" s="16"/>
      <c r="AEX532" s="16"/>
      <c r="AEY532" s="16"/>
      <c r="AEZ532" s="16"/>
      <c r="AFA532" s="16"/>
      <c r="AFB532" s="16"/>
      <c r="AFC532" s="16"/>
      <c r="AFD532" s="16"/>
      <c r="AFE532" s="16"/>
      <c r="AFF532" s="16"/>
      <c r="AFG532" s="16"/>
      <c r="AFH532" s="16"/>
      <c r="AFI532" s="16"/>
      <c r="AFJ532" s="16"/>
      <c r="AFK532" s="16"/>
      <c r="AFL532" s="16"/>
      <c r="AFM532" s="16"/>
      <c r="AFN532" s="16"/>
      <c r="AFO532" s="16"/>
      <c r="AFP532" s="16"/>
      <c r="AFQ532" s="16"/>
      <c r="AFR532" s="16"/>
      <c r="AFS532" s="16"/>
      <c r="AFT532" s="16"/>
      <c r="AFU532" s="16"/>
      <c r="AFV532" s="16"/>
      <c r="AFW532" s="16"/>
      <c r="AFX532" s="16"/>
      <c r="AFY532" s="16"/>
      <c r="AFZ532" s="16"/>
      <c r="AGA532" s="16"/>
      <c r="AGB532" s="16"/>
      <c r="AGC532" s="16"/>
      <c r="AGD532" s="16"/>
      <c r="AGE532" s="16"/>
      <c r="AGF532" s="16"/>
      <c r="AGG532" s="16"/>
      <c r="AGH532" s="16"/>
      <c r="AGI532" s="16"/>
      <c r="AGJ532" s="16"/>
      <c r="AGK532" s="16"/>
      <c r="AGL532" s="16"/>
      <c r="AGM532" s="16"/>
      <c r="AGN532" s="16"/>
      <c r="AGO532" s="16"/>
      <c r="AGP532" s="16"/>
      <c r="AGQ532" s="16"/>
      <c r="AGR532" s="16"/>
      <c r="AGS532" s="16"/>
      <c r="AGT532" s="16"/>
      <c r="AGU532" s="16"/>
      <c r="AGV532" s="16"/>
      <c r="AGW532" s="16"/>
      <c r="AGX532" s="16"/>
      <c r="AGY532" s="16"/>
      <c r="AGZ532" s="16"/>
      <c r="AHA532" s="16"/>
      <c r="AHB532" s="16"/>
      <c r="AHC532" s="16"/>
      <c r="AHD532" s="16"/>
      <c r="AHE532" s="16"/>
      <c r="AHF532" s="16"/>
      <c r="AHG532" s="16"/>
      <c r="AHH532" s="16"/>
      <c r="AHI532" s="16"/>
      <c r="AHJ532" s="16"/>
      <c r="AHK532" s="16"/>
      <c r="AHL532" s="16"/>
      <c r="AHM532" s="16"/>
      <c r="AHN532" s="16"/>
      <c r="AHO532" s="16"/>
      <c r="AHP532" s="16"/>
      <c r="AHQ532" s="16"/>
      <c r="AHR532" s="16"/>
      <c r="AHS532" s="16"/>
      <c r="AHT532" s="16"/>
      <c r="AHU532" s="16"/>
      <c r="AHV532" s="16"/>
      <c r="AHW532" s="16"/>
      <c r="AHX532" s="16"/>
      <c r="AHY532" s="16"/>
      <c r="AHZ532" s="16"/>
      <c r="AIA532" s="16"/>
      <c r="AIB532" s="16"/>
      <c r="AIC532" s="16"/>
      <c r="AID532" s="16"/>
      <c r="AIE532" s="16"/>
      <c r="AIF532" s="16"/>
      <c r="AIG532" s="16"/>
      <c r="AIH532" s="16"/>
      <c r="AII532" s="16"/>
      <c r="AIJ532" s="16"/>
      <c r="AIK532" s="16"/>
      <c r="AIL532" s="16"/>
      <c r="AIM532" s="16"/>
      <c r="AIN532" s="16"/>
      <c r="AIO532" s="16"/>
      <c r="AIP532" s="16"/>
      <c r="AIQ532" s="16"/>
      <c r="AIR532" s="16"/>
      <c r="AIS532" s="16"/>
      <c r="AIT532" s="16"/>
      <c r="AIU532" s="16"/>
      <c r="AIV532" s="16"/>
      <c r="AIW532" s="16"/>
      <c r="AIX532" s="16"/>
      <c r="AIY532" s="16"/>
      <c r="AIZ532" s="16"/>
      <c r="AJA532" s="16"/>
      <c r="AJB532" s="16"/>
      <c r="AJC532" s="16"/>
      <c r="AJD532" s="16"/>
      <c r="AJE532" s="16"/>
      <c r="AJF532" s="16"/>
      <c r="AJG532" s="16"/>
      <c r="AJH532" s="16"/>
      <c r="AJI532" s="16"/>
      <c r="AJJ532" s="16"/>
      <c r="AJK532" s="16"/>
      <c r="AJL532" s="16"/>
      <c r="AJM532" s="16"/>
      <c r="AJN532" s="16"/>
      <c r="AJO532" s="16"/>
      <c r="AJP532" s="16"/>
      <c r="AJQ532" s="16"/>
      <c r="AJR532" s="16"/>
      <c r="AJS532" s="16"/>
      <c r="AJT532" s="16"/>
      <c r="AJU532" s="16"/>
      <c r="AJV532" s="16"/>
      <c r="AJW532" s="16"/>
      <c r="AJX532" s="16"/>
      <c r="AJY532" s="16"/>
      <c r="AJZ532" s="16"/>
      <c r="AKA532" s="16"/>
      <c r="AKB532" s="16"/>
      <c r="AKC532" s="16"/>
      <c r="AKD532" s="16"/>
      <c r="AKE532" s="16"/>
      <c r="AKF532" s="16"/>
      <c r="AKG532" s="16"/>
      <c r="AKH532" s="16"/>
      <c r="AKI532" s="16"/>
      <c r="AKJ532" s="16"/>
      <c r="AKK532" s="16"/>
      <c r="AKL532" s="16"/>
      <c r="AKM532" s="16"/>
      <c r="AKN532" s="16"/>
      <c r="AKO532" s="16"/>
      <c r="AKP532" s="16"/>
      <c r="AKQ532" s="16"/>
      <c r="AKR532" s="16"/>
      <c r="AKS532" s="16"/>
      <c r="AKT532" s="16"/>
      <c r="AKU532" s="16"/>
      <c r="AKV532" s="16"/>
      <c r="AKW532" s="16"/>
      <c r="AKX532" s="16"/>
      <c r="AKY532" s="16"/>
      <c r="AKZ532" s="16"/>
      <c r="ALA532" s="16"/>
      <c r="ALB532" s="16"/>
      <c r="ALC532" s="16"/>
      <c r="ALD532" s="16"/>
      <c r="ALE532" s="16"/>
      <c r="ALF532" s="16"/>
      <c r="ALG532" s="16"/>
      <c r="ALH532" s="16"/>
      <c r="ALI532" s="16"/>
      <c r="ALJ532" s="16"/>
      <c r="ALK532" s="16"/>
      <c r="ALL532" s="16"/>
      <c r="ALM532" s="16"/>
      <c r="ALN532" s="16"/>
      <c r="ALO532" s="16"/>
      <c r="ALP532" s="16"/>
      <c r="ALQ532" s="16"/>
      <c r="ALR532" s="16"/>
      <c r="ALS532" s="16"/>
      <c r="ALT532" s="16"/>
      <c r="ALU532" s="16"/>
      <c r="ALV532" s="16"/>
      <c r="ALW532" s="16"/>
      <c r="ALX532" s="16"/>
      <c r="ALY532" s="16"/>
      <c r="ALZ532" s="16"/>
      <c r="AMA532" s="16"/>
      <c r="AMB532" s="16"/>
      <c r="AMC532" s="16"/>
      <c r="AMD532" s="16"/>
      <c r="AME532" s="16"/>
      <c r="AMF532" s="16"/>
      <c r="AMG532" s="16"/>
      <c r="AMH532" s="16"/>
      <c r="AMI532" s="16"/>
    </row>
    <row r="533" spans="1:1023" ht="15" customHeight="1">
      <c r="A533" s="16"/>
      <c r="B533" s="16"/>
      <c r="C533" s="17"/>
      <c r="D533" s="17"/>
      <c r="E533" s="66"/>
      <c r="F533" s="17"/>
      <c r="G533" s="17"/>
      <c r="H533" s="17"/>
      <c r="I533" s="17"/>
      <c r="J533" s="18"/>
      <c r="K533" s="18"/>
      <c r="L533" s="18"/>
      <c r="M533" s="18"/>
      <c r="N533" s="18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6"/>
      <c r="EJ533" s="16"/>
      <c r="EK533" s="16"/>
      <c r="EL533" s="16"/>
      <c r="EM533" s="16"/>
      <c r="EN533" s="16"/>
      <c r="EO533" s="16"/>
      <c r="EP533" s="16"/>
      <c r="EQ533" s="16"/>
      <c r="ER533" s="16"/>
      <c r="ES533" s="16"/>
      <c r="ET533" s="16"/>
      <c r="EU533" s="16"/>
      <c r="EV533" s="16"/>
      <c r="EW533" s="16"/>
      <c r="EX533" s="16"/>
      <c r="EY533" s="16"/>
      <c r="EZ533" s="16"/>
      <c r="FA533" s="16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6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  <c r="HV533" s="16"/>
      <c r="HW533" s="16"/>
      <c r="HX533" s="16"/>
      <c r="HY533" s="16"/>
      <c r="HZ533" s="16"/>
      <c r="IA533" s="16"/>
      <c r="IB533" s="16"/>
      <c r="IC533" s="16"/>
      <c r="ID533" s="16"/>
      <c r="IE533" s="16"/>
      <c r="IF533" s="16"/>
      <c r="IG533" s="16"/>
      <c r="IH533" s="16"/>
      <c r="II533" s="16"/>
      <c r="IJ533" s="16"/>
      <c r="IK533" s="16"/>
      <c r="IL533" s="16"/>
      <c r="IM533" s="16"/>
      <c r="IN533" s="16"/>
      <c r="IO533" s="16"/>
      <c r="IP533" s="16"/>
      <c r="IQ533" s="16"/>
      <c r="IR533" s="16"/>
      <c r="IS533" s="16"/>
      <c r="IT533" s="16"/>
      <c r="IU533" s="16"/>
      <c r="IV533" s="16"/>
      <c r="IW533" s="16"/>
      <c r="IX533" s="16"/>
      <c r="IY533" s="16"/>
      <c r="IZ533" s="16"/>
      <c r="JA533" s="16"/>
      <c r="JB533" s="16"/>
      <c r="JC533" s="16"/>
      <c r="JD533" s="16"/>
      <c r="JE533" s="16"/>
      <c r="JF533" s="16"/>
      <c r="JG533" s="16"/>
      <c r="JH533" s="16"/>
      <c r="JI533" s="16"/>
      <c r="JJ533" s="16"/>
      <c r="JK533" s="16"/>
      <c r="JL533" s="16"/>
      <c r="JM533" s="16"/>
      <c r="JN533" s="16"/>
      <c r="JO533" s="16"/>
      <c r="JP533" s="16"/>
      <c r="JQ533" s="16"/>
      <c r="JR533" s="16"/>
      <c r="JS533" s="16"/>
      <c r="JT533" s="16"/>
      <c r="JU533" s="16"/>
      <c r="JV533" s="16"/>
      <c r="JW533" s="16"/>
      <c r="JX533" s="16"/>
      <c r="JY533" s="16"/>
      <c r="JZ533" s="16"/>
      <c r="KA533" s="16"/>
      <c r="KB533" s="16"/>
      <c r="KC533" s="16"/>
      <c r="KD533" s="16"/>
      <c r="KE533" s="16"/>
      <c r="KF533" s="16"/>
      <c r="KG533" s="16"/>
      <c r="KH533" s="16"/>
      <c r="KI533" s="16"/>
      <c r="KJ533" s="16"/>
      <c r="KK533" s="16"/>
      <c r="KL533" s="16"/>
      <c r="KM533" s="16"/>
      <c r="KN533" s="16"/>
      <c r="KO533" s="16"/>
      <c r="KP533" s="16"/>
      <c r="KQ533" s="16"/>
      <c r="KR533" s="16"/>
      <c r="KS533" s="16"/>
      <c r="KT533" s="16"/>
      <c r="KU533" s="16"/>
      <c r="KV533" s="16"/>
      <c r="KW533" s="16"/>
      <c r="KX533" s="16"/>
      <c r="KY533" s="16"/>
      <c r="KZ533" s="16"/>
      <c r="LA533" s="16"/>
      <c r="LB533" s="16"/>
      <c r="LC533" s="16"/>
      <c r="LD533" s="16"/>
      <c r="LE533" s="16"/>
      <c r="LF533" s="16"/>
      <c r="LG533" s="16"/>
      <c r="LH533" s="16"/>
      <c r="LI533" s="16"/>
      <c r="LJ533" s="16"/>
      <c r="LK533" s="16"/>
      <c r="LL533" s="16"/>
      <c r="LM533" s="16"/>
      <c r="LN533" s="16"/>
      <c r="LO533" s="16"/>
      <c r="LP533" s="16"/>
      <c r="LQ533" s="16"/>
      <c r="LR533" s="16"/>
      <c r="LS533" s="16"/>
      <c r="LT533" s="16"/>
      <c r="LU533" s="16"/>
      <c r="LV533" s="16"/>
      <c r="LW533" s="16"/>
      <c r="LX533" s="16"/>
      <c r="LY533" s="16"/>
      <c r="LZ533" s="16"/>
      <c r="MA533" s="16"/>
      <c r="MB533" s="16"/>
      <c r="MC533" s="16"/>
      <c r="MD533" s="16"/>
      <c r="ME533" s="16"/>
      <c r="MF533" s="16"/>
      <c r="MG533" s="16"/>
      <c r="MH533" s="16"/>
      <c r="MI533" s="16"/>
      <c r="MJ533" s="16"/>
      <c r="MK533" s="16"/>
      <c r="ML533" s="16"/>
      <c r="MM533" s="16"/>
      <c r="MN533" s="16"/>
      <c r="MO533" s="16"/>
      <c r="MP533" s="16"/>
      <c r="MQ533" s="16"/>
      <c r="MR533" s="16"/>
      <c r="MS533" s="16"/>
      <c r="MT533" s="16"/>
      <c r="MU533" s="16"/>
      <c r="MV533" s="16"/>
      <c r="MW533" s="16"/>
      <c r="MX533" s="16"/>
      <c r="MY533" s="16"/>
      <c r="MZ533" s="16"/>
      <c r="NA533" s="16"/>
      <c r="NB533" s="16"/>
      <c r="NC533" s="16"/>
      <c r="ND533" s="16"/>
      <c r="NE533" s="16"/>
      <c r="NF533" s="16"/>
      <c r="NG533" s="16"/>
      <c r="NH533" s="16"/>
      <c r="NI533" s="16"/>
      <c r="NJ533" s="16"/>
      <c r="NK533" s="16"/>
      <c r="NL533" s="16"/>
      <c r="NM533" s="16"/>
      <c r="NN533" s="16"/>
      <c r="NO533" s="16"/>
      <c r="NP533" s="16"/>
      <c r="NQ533" s="16"/>
      <c r="NR533" s="16"/>
      <c r="NS533" s="16"/>
      <c r="NT533" s="16"/>
      <c r="NU533" s="16"/>
      <c r="NV533" s="16"/>
      <c r="NW533" s="16"/>
      <c r="NX533" s="16"/>
      <c r="NY533" s="16"/>
      <c r="NZ533" s="16"/>
      <c r="OA533" s="16"/>
      <c r="OB533" s="16"/>
      <c r="OC533" s="16"/>
      <c r="OD533" s="16"/>
      <c r="OE533" s="16"/>
      <c r="OF533" s="16"/>
      <c r="OG533" s="16"/>
      <c r="OH533" s="16"/>
      <c r="OI533" s="16"/>
      <c r="OJ533" s="16"/>
      <c r="OK533" s="16"/>
      <c r="OL533" s="16"/>
      <c r="OM533" s="16"/>
      <c r="ON533" s="16"/>
      <c r="OO533" s="16"/>
      <c r="OP533" s="16"/>
      <c r="OQ533" s="16"/>
      <c r="OR533" s="16"/>
      <c r="OS533" s="16"/>
      <c r="OT533" s="16"/>
      <c r="OU533" s="16"/>
      <c r="OV533" s="16"/>
      <c r="OW533" s="16"/>
      <c r="OX533" s="16"/>
      <c r="OY533" s="16"/>
      <c r="OZ533" s="16"/>
      <c r="PA533" s="16"/>
      <c r="PB533" s="16"/>
      <c r="PC533" s="16"/>
      <c r="PD533" s="16"/>
      <c r="PE533" s="16"/>
      <c r="PF533" s="16"/>
      <c r="PG533" s="16"/>
      <c r="PH533" s="16"/>
      <c r="PI533" s="16"/>
      <c r="PJ533" s="16"/>
      <c r="PK533" s="16"/>
      <c r="PL533" s="16"/>
      <c r="PM533" s="16"/>
      <c r="PN533" s="16"/>
      <c r="PO533" s="16"/>
      <c r="PP533" s="16"/>
      <c r="PQ533" s="16"/>
      <c r="PR533" s="16"/>
      <c r="PS533" s="16"/>
      <c r="PT533" s="16"/>
      <c r="PU533" s="16"/>
      <c r="PV533" s="16"/>
      <c r="PW533" s="16"/>
      <c r="PX533" s="16"/>
      <c r="PY533" s="16"/>
      <c r="PZ533" s="16"/>
      <c r="QA533" s="16"/>
      <c r="QB533" s="16"/>
      <c r="QC533" s="16"/>
      <c r="QD533" s="16"/>
      <c r="QE533" s="16"/>
      <c r="QF533" s="16"/>
      <c r="QG533" s="16"/>
      <c r="QH533" s="16"/>
      <c r="QI533" s="16"/>
      <c r="QJ533" s="16"/>
      <c r="QK533" s="16"/>
      <c r="QL533" s="16"/>
      <c r="QM533" s="16"/>
      <c r="QN533" s="16"/>
      <c r="QO533" s="16"/>
      <c r="QP533" s="16"/>
      <c r="QQ533" s="16"/>
      <c r="QR533" s="16"/>
      <c r="QS533" s="16"/>
      <c r="QT533" s="16"/>
      <c r="QU533" s="16"/>
      <c r="QV533" s="16"/>
      <c r="QW533" s="16"/>
      <c r="QX533" s="16"/>
      <c r="QY533" s="16"/>
      <c r="QZ533" s="16"/>
      <c r="RA533" s="16"/>
      <c r="RB533" s="16"/>
      <c r="RC533" s="16"/>
      <c r="RD533" s="16"/>
      <c r="RE533" s="16"/>
      <c r="RF533" s="16"/>
      <c r="RG533" s="16"/>
      <c r="RH533" s="16"/>
      <c r="RI533" s="16"/>
      <c r="RJ533" s="16"/>
      <c r="RK533" s="16"/>
      <c r="RL533" s="16"/>
      <c r="RM533" s="16"/>
      <c r="RN533" s="16"/>
      <c r="RO533" s="16"/>
      <c r="RP533" s="16"/>
      <c r="RQ533" s="16"/>
      <c r="RR533" s="16"/>
      <c r="RS533" s="16"/>
      <c r="RT533" s="16"/>
      <c r="RU533" s="16"/>
      <c r="RV533" s="16"/>
      <c r="RW533" s="16"/>
      <c r="RX533" s="16"/>
      <c r="RY533" s="16"/>
      <c r="RZ533" s="16"/>
      <c r="SA533" s="16"/>
      <c r="SB533" s="16"/>
      <c r="SC533" s="16"/>
      <c r="SD533" s="16"/>
      <c r="SE533" s="16"/>
      <c r="SF533" s="16"/>
      <c r="SG533" s="16"/>
      <c r="SH533" s="16"/>
      <c r="SI533" s="16"/>
      <c r="SJ533" s="16"/>
      <c r="SK533" s="16"/>
      <c r="SL533" s="16"/>
      <c r="SM533" s="16"/>
      <c r="SN533" s="16"/>
      <c r="SO533" s="16"/>
      <c r="SP533" s="16"/>
      <c r="SQ533" s="16"/>
      <c r="SR533" s="16"/>
      <c r="SS533" s="16"/>
      <c r="ST533" s="16"/>
      <c r="SU533" s="16"/>
      <c r="SV533" s="16"/>
      <c r="SW533" s="16"/>
      <c r="SX533" s="16"/>
      <c r="SY533" s="16"/>
      <c r="SZ533" s="16"/>
      <c r="TA533" s="16"/>
      <c r="TB533" s="16"/>
      <c r="TC533" s="16"/>
      <c r="TD533" s="16"/>
      <c r="TE533" s="16"/>
      <c r="TF533" s="16"/>
      <c r="TG533" s="16"/>
      <c r="TH533" s="16"/>
      <c r="TI533" s="16"/>
      <c r="TJ533" s="16"/>
      <c r="TK533" s="16"/>
      <c r="TL533" s="16"/>
      <c r="TM533" s="16"/>
      <c r="TN533" s="16"/>
      <c r="TO533" s="16"/>
      <c r="TP533" s="16"/>
      <c r="TQ533" s="16"/>
      <c r="TR533" s="16"/>
      <c r="TS533" s="16"/>
      <c r="TT533" s="16"/>
      <c r="TU533" s="16"/>
      <c r="TV533" s="16"/>
      <c r="TW533" s="16"/>
      <c r="TX533" s="16"/>
      <c r="TY533" s="16"/>
      <c r="TZ533" s="16"/>
      <c r="UA533" s="16"/>
      <c r="UB533" s="16"/>
      <c r="UC533" s="16"/>
      <c r="UD533" s="16"/>
      <c r="UE533" s="16"/>
      <c r="UF533" s="16"/>
      <c r="UG533" s="16"/>
      <c r="UH533" s="16"/>
      <c r="UI533" s="16"/>
      <c r="UJ533" s="16"/>
      <c r="UK533" s="16"/>
      <c r="UL533" s="16"/>
      <c r="UM533" s="16"/>
      <c r="UN533" s="16"/>
      <c r="UO533" s="16"/>
      <c r="UP533" s="16"/>
      <c r="UQ533" s="16"/>
      <c r="UR533" s="16"/>
      <c r="US533" s="16"/>
      <c r="UT533" s="16"/>
      <c r="UU533" s="16"/>
      <c r="UV533" s="16"/>
      <c r="UW533" s="16"/>
      <c r="UX533" s="16"/>
      <c r="UY533" s="16"/>
      <c r="UZ533" s="16"/>
      <c r="VA533" s="16"/>
      <c r="VB533" s="16"/>
      <c r="VC533" s="16"/>
      <c r="VD533" s="16"/>
      <c r="VE533" s="16"/>
      <c r="VF533" s="16"/>
      <c r="VG533" s="16"/>
      <c r="VH533" s="16"/>
      <c r="VI533" s="16"/>
      <c r="VJ533" s="16"/>
      <c r="VK533" s="16"/>
      <c r="VL533" s="16"/>
      <c r="VM533" s="16"/>
      <c r="VN533" s="16"/>
      <c r="VO533" s="16"/>
      <c r="VP533" s="16"/>
      <c r="VQ533" s="16"/>
      <c r="VR533" s="16"/>
      <c r="VS533" s="16"/>
      <c r="VT533" s="16"/>
      <c r="VU533" s="16"/>
      <c r="VV533" s="16"/>
      <c r="VW533" s="16"/>
      <c r="VX533" s="16"/>
      <c r="VY533" s="16"/>
      <c r="VZ533" s="16"/>
      <c r="WA533" s="16"/>
      <c r="WB533" s="16"/>
      <c r="WC533" s="16"/>
      <c r="WD533" s="16"/>
      <c r="WE533" s="16"/>
      <c r="WF533" s="16"/>
      <c r="WG533" s="16"/>
      <c r="WH533" s="16"/>
      <c r="WI533" s="16"/>
      <c r="WJ533" s="16"/>
      <c r="WK533" s="16"/>
      <c r="WL533" s="16"/>
      <c r="WM533" s="16"/>
      <c r="WN533" s="16"/>
      <c r="WO533" s="16"/>
      <c r="WP533" s="16"/>
      <c r="WQ533" s="16"/>
      <c r="WR533" s="16"/>
      <c r="WS533" s="16"/>
      <c r="WT533" s="16"/>
      <c r="WU533" s="16"/>
      <c r="WV533" s="16"/>
      <c r="WW533" s="16"/>
      <c r="WX533" s="16"/>
      <c r="WY533" s="16"/>
      <c r="WZ533" s="16"/>
      <c r="XA533" s="16"/>
      <c r="XB533" s="16"/>
      <c r="XC533" s="16"/>
      <c r="XD533" s="16"/>
      <c r="XE533" s="16"/>
      <c r="XF533" s="16"/>
      <c r="XG533" s="16"/>
      <c r="XH533" s="16"/>
      <c r="XI533" s="16"/>
      <c r="XJ533" s="16"/>
      <c r="XK533" s="16"/>
      <c r="XL533" s="16"/>
      <c r="XM533" s="16"/>
      <c r="XN533" s="16"/>
      <c r="XO533" s="16"/>
      <c r="XP533" s="16"/>
      <c r="XQ533" s="16"/>
      <c r="XR533" s="16"/>
      <c r="XS533" s="16"/>
      <c r="XT533" s="16"/>
      <c r="XU533" s="16"/>
      <c r="XV533" s="16"/>
      <c r="XW533" s="16"/>
      <c r="XX533" s="16"/>
      <c r="XY533" s="16"/>
      <c r="XZ533" s="16"/>
      <c r="YA533" s="16"/>
      <c r="YB533" s="16"/>
      <c r="YC533" s="16"/>
      <c r="YD533" s="16"/>
      <c r="YE533" s="16"/>
      <c r="YF533" s="16"/>
      <c r="YG533" s="16"/>
      <c r="YH533" s="16"/>
      <c r="YI533" s="16"/>
      <c r="YJ533" s="16"/>
      <c r="YK533" s="16"/>
      <c r="YL533" s="16"/>
      <c r="YM533" s="16"/>
      <c r="YN533" s="16"/>
      <c r="YO533" s="16"/>
      <c r="YP533" s="16"/>
      <c r="YQ533" s="16"/>
      <c r="YR533" s="16"/>
      <c r="YS533" s="16"/>
      <c r="YT533" s="16"/>
      <c r="YU533" s="16"/>
      <c r="YV533" s="16"/>
      <c r="YW533" s="16"/>
      <c r="YX533" s="16"/>
      <c r="YY533" s="16"/>
      <c r="YZ533" s="16"/>
      <c r="ZA533" s="16"/>
      <c r="ZB533" s="16"/>
      <c r="ZC533" s="16"/>
      <c r="ZD533" s="16"/>
      <c r="ZE533" s="16"/>
      <c r="ZF533" s="16"/>
      <c r="ZG533" s="16"/>
      <c r="ZH533" s="16"/>
      <c r="ZI533" s="16"/>
      <c r="ZJ533" s="16"/>
      <c r="ZK533" s="16"/>
      <c r="ZL533" s="16"/>
      <c r="ZM533" s="16"/>
      <c r="ZN533" s="16"/>
      <c r="ZO533" s="16"/>
      <c r="ZP533" s="16"/>
      <c r="ZQ533" s="16"/>
      <c r="ZR533" s="16"/>
      <c r="ZS533" s="16"/>
      <c r="ZT533" s="16"/>
      <c r="ZU533" s="16"/>
      <c r="ZV533" s="16"/>
      <c r="ZW533" s="16"/>
      <c r="ZX533" s="16"/>
      <c r="ZY533" s="16"/>
      <c r="ZZ533" s="16"/>
      <c r="AAA533" s="16"/>
      <c r="AAB533" s="16"/>
      <c r="AAC533" s="16"/>
      <c r="AAD533" s="16"/>
      <c r="AAE533" s="16"/>
      <c r="AAF533" s="16"/>
      <c r="AAG533" s="16"/>
      <c r="AAH533" s="16"/>
      <c r="AAI533" s="16"/>
      <c r="AAJ533" s="16"/>
      <c r="AAK533" s="16"/>
      <c r="AAL533" s="16"/>
      <c r="AAM533" s="16"/>
      <c r="AAN533" s="16"/>
      <c r="AAO533" s="16"/>
      <c r="AAP533" s="16"/>
      <c r="AAQ533" s="16"/>
      <c r="AAR533" s="16"/>
      <c r="AAS533" s="16"/>
      <c r="AAT533" s="16"/>
      <c r="AAU533" s="16"/>
      <c r="AAV533" s="16"/>
      <c r="AAW533" s="16"/>
      <c r="AAX533" s="16"/>
      <c r="AAY533" s="16"/>
      <c r="AAZ533" s="16"/>
      <c r="ABA533" s="16"/>
      <c r="ABB533" s="16"/>
      <c r="ABC533" s="16"/>
      <c r="ABD533" s="16"/>
      <c r="ABE533" s="16"/>
      <c r="ABF533" s="16"/>
      <c r="ABG533" s="16"/>
      <c r="ABH533" s="16"/>
      <c r="ABI533" s="16"/>
      <c r="ABJ533" s="16"/>
      <c r="ABK533" s="16"/>
      <c r="ABL533" s="16"/>
      <c r="ABM533" s="16"/>
      <c r="ABN533" s="16"/>
      <c r="ABO533" s="16"/>
      <c r="ABP533" s="16"/>
      <c r="ABQ533" s="16"/>
      <c r="ABR533" s="16"/>
      <c r="ABS533" s="16"/>
      <c r="ABT533" s="16"/>
      <c r="ABU533" s="16"/>
      <c r="ABV533" s="16"/>
      <c r="ABW533" s="16"/>
      <c r="ABX533" s="16"/>
      <c r="ABY533" s="16"/>
      <c r="ABZ533" s="16"/>
      <c r="ACA533" s="16"/>
      <c r="ACB533" s="16"/>
      <c r="ACC533" s="16"/>
      <c r="ACD533" s="16"/>
      <c r="ACE533" s="16"/>
      <c r="ACF533" s="16"/>
      <c r="ACG533" s="16"/>
      <c r="ACH533" s="16"/>
      <c r="ACI533" s="16"/>
      <c r="ACJ533" s="16"/>
      <c r="ACK533" s="16"/>
      <c r="ACL533" s="16"/>
      <c r="ACM533" s="16"/>
      <c r="ACN533" s="16"/>
      <c r="ACO533" s="16"/>
      <c r="ACP533" s="16"/>
      <c r="ACQ533" s="16"/>
      <c r="ACR533" s="16"/>
      <c r="ACS533" s="16"/>
      <c r="ACT533" s="16"/>
      <c r="ACU533" s="16"/>
      <c r="ACV533" s="16"/>
      <c r="ACW533" s="16"/>
      <c r="ACX533" s="16"/>
      <c r="ACY533" s="16"/>
      <c r="ACZ533" s="16"/>
      <c r="ADA533" s="16"/>
      <c r="ADB533" s="16"/>
      <c r="ADC533" s="16"/>
      <c r="ADD533" s="16"/>
      <c r="ADE533" s="16"/>
      <c r="ADF533" s="16"/>
      <c r="ADG533" s="16"/>
      <c r="ADH533" s="16"/>
      <c r="ADI533" s="16"/>
      <c r="ADJ533" s="16"/>
      <c r="ADK533" s="16"/>
      <c r="ADL533" s="16"/>
      <c r="ADM533" s="16"/>
      <c r="ADN533" s="16"/>
      <c r="ADO533" s="16"/>
      <c r="ADP533" s="16"/>
      <c r="ADQ533" s="16"/>
      <c r="ADR533" s="16"/>
      <c r="ADS533" s="16"/>
      <c r="ADT533" s="16"/>
      <c r="ADU533" s="16"/>
      <c r="ADV533" s="16"/>
      <c r="ADW533" s="16"/>
      <c r="ADX533" s="16"/>
      <c r="ADY533" s="16"/>
      <c r="ADZ533" s="16"/>
      <c r="AEA533" s="16"/>
      <c r="AEB533" s="16"/>
      <c r="AEC533" s="16"/>
      <c r="AED533" s="16"/>
      <c r="AEE533" s="16"/>
      <c r="AEF533" s="16"/>
      <c r="AEG533" s="16"/>
      <c r="AEH533" s="16"/>
      <c r="AEI533" s="16"/>
      <c r="AEJ533" s="16"/>
      <c r="AEK533" s="16"/>
      <c r="AEL533" s="16"/>
      <c r="AEM533" s="16"/>
      <c r="AEN533" s="16"/>
      <c r="AEO533" s="16"/>
      <c r="AEP533" s="16"/>
      <c r="AEQ533" s="16"/>
      <c r="AER533" s="16"/>
      <c r="AES533" s="16"/>
      <c r="AET533" s="16"/>
      <c r="AEU533" s="16"/>
      <c r="AEV533" s="16"/>
      <c r="AEW533" s="16"/>
      <c r="AEX533" s="16"/>
      <c r="AEY533" s="16"/>
      <c r="AEZ533" s="16"/>
      <c r="AFA533" s="16"/>
      <c r="AFB533" s="16"/>
      <c r="AFC533" s="16"/>
      <c r="AFD533" s="16"/>
      <c r="AFE533" s="16"/>
      <c r="AFF533" s="16"/>
      <c r="AFG533" s="16"/>
      <c r="AFH533" s="16"/>
      <c r="AFI533" s="16"/>
      <c r="AFJ533" s="16"/>
      <c r="AFK533" s="16"/>
      <c r="AFL533" s="16"/>
      <c r="AFM533" s="16"/>
      <c r="AFN533" s="16"/>
      <c r="AFO533" s="16"/>
      <c r="AFP533" s="16"/>
      <c r="AFQ533" s="16"/>
      <c r="AFR533" s="16"/>
      <c r="AFS533" s="16"/>
      <c r="AFT533" s="16"/>
      <c r="AFU533" s="16"/>
      <c r="AFV533" s="16"/>
      <c r="AFW533" s="16"/>
      <c r="AFX533" s="16"/>
      <c r="AFY533" s="16"/>
      <c r="AFZ533" s="16"/>
      <c r="AGA533" s="16"/>
      <c r="AGB533" s="16"/>
      <c r="AGC533" s="16"/>
      <c r="AGD533" s="16"/>
      <c r="AGE533" s="16"/>
      <c r="AGF533" s="16"/>
      <c r="AGG533" s="16"/>
      <c r="AGH533" s="16"/>
      <c r="AGI533" s="16"/>
      <c r="AGJ533" s="16"/>
      <c r="AGK533" s="16"/>
      <c r="AGL533" s="16"/>
      <c r="AGM533" s="16"/>
      <c r="AGN533" s="16"/>
      <c r="AGO533" s="16"/>
      <c r="AGP533" s="16"/>
      <c r="AGQ533" s="16"/>
      <c r="AGR533" s="16"/>
      <c r="AGS533" s="16"/>
      <c r="AGT533" s="16"/>
      <c r="AGU533" s="16"/>
      <c r="AGV533" s="16"/>
      <c r="AGW533" s="16"/>
      <c r="AGX533" s="16"/>
      <c r="AGY533" s="16"/>
      <c r="AGZ533" s="16"/>
      <c r="AHA533" s="16"/>
      <c r="AHB533" s="16"/>
      <c r="AHC533" s="16"/>
      <c r="AHD533" s="16"/>
      <c r="AHE533" s="16"/>
      <c r="AHF533" s="16"/>
      <c r="AHG533" s="16"/>
      <c r="AHH533" s="16"/>
      <c r="AHI533" s="16"/>
      <c r="AHJ533" s="16"/>
      <c r="AHK533" s="16"/>
      <c r="AHL533" s="16"/>
      <c r="AHM533" s="16"/>
      <c r="AHN533" s="16"/>
      <c r="AHO533" s="16"/>
      <c r="AHP533" s="16"/>
      <c r="AHQ533" s="16"/>
      <c r="AHR533" s="16"/>
      <c r="AHS533" s="16"/>
      <c r="AHT533" s="16"/>
      <c r="AHU533" s="16"/>
      <c r="AHV533" s="16"/>
      <c r="AHW533" s="16"/>
      <c r="AHX533" s="16"/>
      <c r="AHY533" s="16"/>
      <c r="AHZ533" s="16"/>
      <c r="AIA533" s="16"/>
      <c r="AIB533" s="16"/>
      <c r="AIC533" s="16"/>
      <c r="AID533" s="16"/>
      <c r="AIE533" s="16"/>
      <c r="AIF533" s="16"/>
      <c r="AIG533" s="16"/>
      <c r="AIH533" s="16"/>
      <c r="AII533" s="16"/>
      <c r="AIJ533" s="16"/>
      <c r="AIK533" s="16"/>
      <c r="AIL533" s="16"/>
      <c r="AIM533" s="16"/>
      <c r="AIN533" s="16"/>
      <c r="AIO533" s="16"/>
      <c r="AIP533" s="16"/>
      <c r="AIQ533" s="16"/>
      <c r="AIR533" s="16"/>
      <c r="AIS533" s="16"/>
      <c r="AIT533" s="16"/>
      <c r="AIU533" s="16"/>
      <c r="AIV533" s="16"/>
      <c r="AIW533" s="16"/>
      <c r="AIX533" s="16"/>
      <c r="AIY533" s="16"/>
      <c r="AIZ533" s="16"/>
      <c r="AJA533" s="16"/>
      <c r="AJB533" s="16"/>
      <c r="AJC533" s="16"/>
      <c r="AJD533" s="16"/>
      <c r="AJE533" s="16"/>
      <c r="AJF533" s="16"/>
      <c r="AJG533" s="16"/>
      <c r="AJH533" s="16"/>
      <c r="AJI533" s="16"/>
      <c r="AJJ533" s="16"/>
      <c r="AJK533" s="16"/>
      <c r="AJL533" s="16"/>
      <c r="AJM533" s="16"/>
      <c r="AJN533" s="16"/>
      <c r="AJO533" s="16"/>
      <c r="AJP533" s="16"/>
      <c r="AJQ533" s="16"/>
      <c r="AJR533" s="16"/>
      <c r="AJS533" s="16"/>
      <c r="AJT533" s="16"/>
      <c r="AJU533" s="16"/>
      <c r="AJV533" s="16"/>
      <c r="AJW533" s="16"/>
      <c r="AJX533" s="16"/>
      <c r="AJY533" s="16"/>
      <c r="AJZ533" s="16"/>
      <c r="AKA533" s="16"/>
      <c r="AKB533" s="16"/>
      <c r="AKC533" s="16"/>
      <c r="AKD533" s="16"/>
      <c r="AKE533" s="16"/>
      <c r="AKF533" s="16"/>
      <c r="AKG533" s="16"/>
      <c r="AKH533" s="16"/>
      <c r="AKI533" s="16"/>
      <c r="AKJ533" s="16"/>
      <c r="AKK533" s="16"/>
      <c r="AKL533" s="16"/>
      <c r="AKM533" s="16"/>
      <c r="AKN533" s="16"/>
      <c r="AKO533" s="16"/>
      <c r="AKP533" s="16"/>
      <c r="AKQ533" s="16"/>
      <c r="AKR533" s="16"/>
      <c r="AKS533" s="16"/>
      <c r="AKT533" s="16"/>
      <c r="AKU533" s="16"/>
      <c r="AKV533" s="16"/>
      <c r="AKW533" s="16"/>
      <c r="AKX533" s="16"/>
      <c r="AKY533" s="16"/>
      <c r="AKZ533" s="16"/>
      <c r="ALA533" s="16"/>
      <c r="ALB533" s="16"/>
      <c r="ALC533" s="16"/>
      <c r="ALD533" s="16"/>
      <c r="ALE533" s="16"/>
      <c r="ALF533" s="16"/>
      <c r="ALG533" s="16"/>
      <c r="ALH533" s="16"/>
      <c r="ALI533" s="16"/>
      <c r="ALJ533" s="16"/>
      <c r="ALK533" s="16"/>
      <c r="ALL533" s="16"/>
      <c r="ALM533" s="16"/>
      <c r="ALN533" s="16"/>
      <c r="ALO533" s="16"/>
      <c r="ALP533" s="16"/>
      <c r="ALQ533" s="16"/>
      <c r="ALR533" s="16"/>
      <c r="ALS533" s="16"/>
      <c r="ALT533" s="16"/>
      <c r="ALU533" s="16"/>
      <c r="ALV533" s="16"/>
      <c r="ALW533" s="16"/>
      <c r="ALX533" s="16"/>
      <c r="ALY533" s="16"/>
      <c r="ALZ533" s="16"/>
      <c r="AMA533" s="16"/>
      <c r="AMB533" s="16"/>
      <c r="AMC533" s="16"/>
      <c r="AMD533" s="16"/>
      <c r="AME533" s="16"/>
      <c r="AMF533" s="16"/>
      <c r="AMG533" s="16"/>
      <c r="AMH533" s="16"/>
      <c r="AMI533" s="16"/>
    </row>
    <row r="534" spans="1:1023" ht="15" customHeight="1">
      <c r="A534" s="16"/>
      <c r="B534" s="16"/>
      <c r="C534" s="17"/>
      <c r="D534" s="17"/>
      <c r="E534" s="66"/>
      <c r="F534" s="17"/>
      <c r="G534" s="17"/>
      <c r="H534" s="17"/>
      <c r="I534" s="17"/>
      <c r="J534" s="18"/>
      <c r="K534" s="18"/>
      <c r="L534" s="18"/>
      <c r="M534" s="18"/>
      <c r="N534" s="18"/>
      <c r="O534" s="17"/>
      <c r="P534" s="17"/>
      <c r="Q534" s="17"/>
      <c r="R534" s="17"/>
      <c r="S534" s="17"/>
      <c r="T534" s="17"/>
    </row>
    <row r="535" spans="1:1023" ht="15" customHeight="1">
      <c r="A535" s="16"/>
      <c r="B535" s="16"/>
      <c r="C535" s="17"/>
      <c r="D535" s="17"/>
      <c r="E535" s="66"/>
      <c r="F535" s="17"/>
      <c r="G535" s="17"/>
      <c r="H535" s="17"/>
      <c r="I535" s="17"/>
      <c r="J535" s="18"/>
      <c r="K535" s="18"/>
      <c r="L535" s="18"/>
      <c r="M535" s="18"/>
      <c r="N535" s="18"/>
      <c r="O535" s="17"/>
      <c r="P535" s="17"/>
      <c r="Q535" s="17"/>
      <c r="R535" s="17"/>
      <c r="S535" s="17"/>
      <c r="T535" s="17"/>
    </row>
    <row r="536" spans="1:1023" ht="15" customHeight="1">
      <c r="A536" s="16"/>
      <c r="B536" s="16"/>
      <c r="C536" s="17"/>
      <c r="D536" s="17"/>
      <c r="E536" s="66"/>
      <c r="F536" s="17"/>
      <c r="G536" s="17"/>
      <c r="H536" s="17"/>
      <c r="I536" s="17"/>
      <c r="J536" s="18"/>
      <c r="K536" s="18"/>
      <c r="L536" s="18"/>
      <c r="M536" s="18"/>
      <c r="N536" s="18"/>
      <c r="O536" s="17"/>
      <c r="P536" s="17"/>
      <c r="Q536" s="17"/>
      <c r="R536" s="17"/>
      <c r="S536" s="17"/>
      <c r="T536" s="17"/>
    </row>
    <row r="537" spans="1:1023" ht="15" customHeight="1">
      <c r="A537" s="16"/>
      <c r="B537" s="16"/>
      <c r="C537" s="17"/>
      <c r="D537" s="17"/>
      <c r="E537" s="66"/>
      <c r="F537" s="17"/>
      <c r="G537" s="17"/>
      <c r="H537" s="17"/>
      <c r="I537" s="17"/>
      <c r="J537" s="18"/>
      <c r="K537" s="18"/>
      <c r="L537" s="18"/>
      <c r="M537" s="18"/>
      <c r="N537" s="18"/>
      <c r="O537" s="17"/>
      <c r="P537" s="17"/>
      <c r="Q537" s="17"/>
      <c r="R537" s="17"/>
      <c r="S537" s="17"/>
      <c r="T537" s="17"/>
    </row>
    <row r="538" spans="1:1023">
      <c r="A538" s="16"/>
      <c r="B538" s="16"/>
      <c r="C538" s="17"/>
      <c r="D538" s="17"/>
      <c r="E538" s="66"/>
      <c r="F538" s="17"/>
      <c r="G538" s="17"/>
      <c r="H538" s="17"/>
      <c r="I538" s="17"/>
      <c r="J538" s="18"/>
      <c r="K538" s="18"/>
      <c r="L538" s="18"/>
      <c r="M538" s="18"/>
      <c r="N538" s="18"/>
      <c r="O538" s="17"/>
      <c r="P538" s="17"/>
      <c r="Q538" s="17"/>
      <c r="R538" s="17"/>
      <c r="S538" s="17"/>
      <c r="T538" s="17"/>
    </row>
    <row r="539" spans="1:1023">
      <c r="A539" s="16"/>
      <c r="B539" s="16"/>
      <c r="C539" s="17"/>
      <c r="D539" s="17"/>
      <c r="E539" s="66"/>
      <c r="F539" s="17"/>
      <c r="G539" s="17"/>
      <c r="H539" s="17"/>
      <c r="I539" s="17"/>
      <c r="J539" s="18"/>
      <c r="K539" s="18"/>
      <c r="L539" s="18"/>
      <c r="M539" s="18"/>
      <c r="N539" s="18"/>
      <c r="O539" s="17"/>
      <c r="P539" s="17"/>
      <c r="Q539" s="17"/>
      <c r="R539" s="17"/>
      <c r="S539" s="17"/>
      <c r="T539" s="17"/>
    </row>
    <row r="540" spans="1:1023">
      <c r="A540" s="16"/>
      <c r="B540" s="16"/>
      <c r="C540" s="17"/>
      <c r="D540" s="17"/>
      <c r="E540" s="66"/>
      <c r="F540" s="17"/>
      <c r="G540" s="17"/>
      <c r="H540" s="17"/>
      <c r="I540" s="17"/>
      <c r="J540" s="18"/>
      <c r="K540" s="18"/>
      <c r="L540" s="18"/>
      <c r="M540" s="18"/>
      <c r="N540" s="18"/>
      <c r="O540" s="17"/>
      <c r="P540" s="17"/>
      <c r="Q540" s="17"/>
      <c r="R540" s="17"/>
      <c r="S540" s="17"/>
      <c r="T540" s="17"/>
    </row>
    <row r="541" spans="1:1023">
      <c r="A541" s="16"/>
      <c r="B541" s="16"/>
      <c r="C541" s="17"/>
      <c r="D541" s="17"/>
      <c r="E541" s="66"/>
      <c r="F541" s="17"/>
      <c r="G541" s="17"/>
      <c r="H541" s="17"/>
      <c r="I541" s="17"/>
      <c r="J541" s="18"/>
      <c r="K541" s="18"/>
      <c r="L541" s="18"/>
      <c r="M541" s="18"/>
      <c r="N541" s="18"/>
      <c r="O541" s="17"/>
      <c r="P541" s="17"/>
      <c r="Q541" s="17"/>
      <c r="R541" s="17"/>
      <c r="S541" s="17"/>
      <c r="T541" s="17"/>
    </row>
    <row r="542" spans="1:1023">
      <c r="A542" s="16"/>
      <c r="B542" s="16"/>
      <c r="C542" s="17"/>
      <c r="D542" s="17"/>
      <c r="E542" s="66"/>
      <c r="F542" s="17"/>
      <c r="G542" s="17"/>
      <c r="H542" s="17"/>
      <c r="I542" s="17"/>
      <c r="J542" s="18"/>
      <c r="K542" s="18"/>
      <c r="L542" s="18"/>
      <c r="M542" s="18"/>
      <c r="N542" s="18"/>
      <c r="O542" s="17"/>
      <c r="P542" s="17"/>
      <c r="Q542" s="17"/>
      <c r="R542" s="17"/>
      <c r="S542" s="17"/>
      <c r="T542" s="17"/>
    </row>
    <row r="543" spans="1:1023">
      <c r="A543" s="16"/>
      <c r="B543" s="16"/>
      <c r="C543" s="17"/>
      <c r="D543" s="17"/>
      <c r="E543" s="66"/>
      <c r="F543" s="17"/>
      <c r="G543" s="17"/>
      <c r="H543" s="17"/>
      <c r="I543" s="17"/>
      <c r="J543" s="18"/>
      <c r="K543" s="18"/>
      <c r="L543" s="18"/>
      <c r="M543" s="18"/>
      <c r="N543" s="18"/>
      <c r="O543" s="17"/>
      <c r="P543" s="17"/>
      <c r="Q543" s="17"/>
      <c r="R543" s="17"/>
      <c r="S543" s="17"/>
      <c r="T543" s="17"/>
    </row>
    <row r="544" spans="1:1023">
      <c r="A544" s="16"/>
      <c r="B544" s="16"/>
      <c r="C544" s="17"/>
      <c r="D544" s="17"/>
      <c r="E544" s="66"/>
      <c r="F544" s="17"/>
      <c r="G544" s="17"/>
      <c r="H544" s="17"/>
      <c r="I544" s="17"/>
      <c r="J544" s="18"/>
      <c r="K544" s="18"/>
      <c r="L544" s="18"/>
      <c r="M544" s="18"/>
      <c r="N544" s="18"/>
      <c r="O544" s="17"/>
      <c r="P544" s="17"/>
      <c r="Q544" s="17"/>
      <c r="R544" s="17"/>
      <c r="S544" s="17"/>
      <c r="T544" s="17"/>
    </row>
    <row r="545" spans="1:20">
      <c r="A545" s="16"/>
      <c r="B545" s="16"/>
      <c r="C545" s="17"/>
      <c r="D545" s="17"/>
      <c r="E545" s="66"/>
      <c r="F545" s="17"/>
      <c r="G545" s="17"/>
      <c r="H545" s="17"/>
      <c r="I545" s="17"/>
      <c r="J545" s="18"/>
      <c r="K545" s="18"/>
      <c r="L545" s="18"/>
      <c r="M545" s="18"/>
      <c r="N545" s="18"/>
      <c r="O545" s="17"/>
      <c r="P545" s="17"/>
      <c r="Q545" s="17"/>
      <c r="R545" s="17"/>
      <c r="S545" s="17"/>
      <c r="T545" s="17"/>
    </row>
    <row r="546" spans="1:20">
      <c r="A546" s="16"/>
      <c r="B546" s="16"/>
      <c r="C546" s="17"/>
      <c r="D546" s="17"/>
      <c r="E546" s="66"/>
      <c r="F546" s="17"/>
      <c r="G546" s="17"/>
      <c r="H546" s="17"/>
      <c r="I546" s="17"/>
      <c r="J546" s="18"/>
      <c r="K546" s="18"/>
      <c r="L546" s="18"/>
      <c r="M546" s="18"/>
      <c r="N546" s="18"/>
      <c r="O546" s="17"/>
      <c r="P546" s="17"/>
      <c r="Q546" s="17"/>
      <c r="R546" s="17"/>
      <c r="S546" s="17"/>
      <c r="T546" s="17"/>
    </row>
    <row r="547" spans="1:20">
      <c r="A547" s="16"/>
      <c r="B547" s="16"/>
      <c r="C547" s="17"/>
      <c r="D547" s="17"/>
      <c r="E547" s="66"/>
      <c r="F547" s="17"/>
      <c r="G547" s="17"/>
      <c r="H547" s="17"/>
      <c r="I547" s="17"/>
      <c r="J547" s="18"/>
      <c r="K547" s="18"/>
      <c r="L547" s="18"/>
      <c r="M547" s="18"/>
      <c r="N547" s="18"/>
      <c r="O547" s="17"/>
      <c r="P547" s="17"/>
      <c r="Q547" s="17"/>
      <c r="R547" s="17"/>
      <c r="S547" s="17"/>
      <c r="T547" s="17"/>
    </row>
    <row r="548" spans="1:20">
      <c r="A548" s="16"/>
      <c r="B548" s="16"/>
      <c r="C548" s="17"/>
      <c r="D548" s="17"/>
      <c r="E548" s="66"/>
      <c r="F548" s="17"/>
      <c r="G548" s="17"/>
      <c r="H548" s="17"/>
      <c r="I548" s="17"/>
      <c r="J548" s="18"/>
      <c r="K548" s="18"/>
      <c r="L548" s="18"/>
      <c r="M548" s="18"/>
      <c r="N548" s="18"/>
      <c r="O548" s="17"/>
      <c r="P548" s="17"/>
      <c r="Q548" s="17"/>
      <c r="R548" s="17"/>
      <c r="S548" s="17"/>
      <c r="T548" s="17"/>
    </row>
    <row r="549" spans="1:20">
      <c r="A549" s="16"/>
      <c r="B549" s="16"/>
      <c r="C549" s="17"/>
      <c r="D549" s="17"/>
      <c r="E549" s="66"/>
      <c r="F549" s="17"/>
      <c r="G549" s="17"/>
      <c r="H549" s="17"/>
      <c r="I549" s="17"/>
      <c r="J549" s="18"/>
      <c r="K549" s="18"/>
      <c r="L549" s="18"/>
      <c r="M549" s="18"/>
      <c r="N549" s="18"/>
      <c r="O549" s="17"/>
      <c r="P549" s="17"/>
      <c r="Q549" s="17"/>
      <c r="R549" s="17"/>
      <c r="S549" s="17"/>
      <c r="T549" s="17"/>
    </row>
    <row r="550" spans="1:20">
      <c r="A550" s="16"/>
      <c r="B550" s="16"/>
      <c r="C550" s="17"/>
      <c r="D550" s="17"/>
      <c r="E550" s="66"/>
      <c r="F550" s="17"/>
      <c r="G550" s="17"/>
      <c r="H550" s="17"/>
      <c r="I550" s="17"/>
      <c r="J550" s="18"/>
      <c r="K550" s="18"/>
      <c r="L550" s="18"/>
      <c r="M550" s="18"/>
      <c r="N550" s="18"/>
      <c r="O550" s="17"/>
      <c r="P550" s="17"/>
      <c r="Q550" s="17"/>
      <c r="R550" s="17"/>
      <c r="S550" s="17"/>
      <c r="T550" s="17"/>
    </row>
    <row r="551" spans="1:20">
      <c r="A551" s="16"/>
      <c r="B551" s="16"/>
      <c r="C551" s="17"/>
      <c r="D551" s="17"/>
      <c r="E551" s="66"/>
      <c r="F551" s="17"/>
      <c r="G551" s="17"/>
      <c r="H551" s="17"/>
      <c r="I551" s="17"/>
      <c r="J551" s="18"/>
      <c r="K551" s="18"/>
      <c r="L551" s="18"/>
      <c r="M551" s="18"/>
      <c r="N551" s="18"/>
      <c r="O551" s="17"/>
      <c r="P551" s="17"/>
      <c r="Q551" s="17"/>
      <c r="R551" s="17"/>
      <c r="S551" s="17"/>
      <c r="T551" s="17"/>
    </row>
    <row r="552" spans="1:20">
      <c r="A552" s="16"/>
      <c r="B552" s="16"/>
      <c r="C552" s="17"/>
      <c r="D552" s="17"/>
      <c r="E552" s="66"/>
      <c r="F552" s="17"/>
      <c r="G552" s="17"/>
      <c r="H552" s="17"/>
      <c r="I552" s="17"/>
      <c r="J552" s="18"/>
      <c r="K552" s="18"/>
      <c r="L552" s="18"/>
      <c r="M552" s="18"/>
      <c r="N552" s="18"/>
      <c r="O552" s="17"/>
      <c r="P552" s="17"/>
      <c r="Q552" s="17"/>
      <c r="R552" s="17"/>
      <c r="S552" s="17"/>
      <c r="T552" s="17"/>
    </row>
    <row r="553" spans="1:20">
      <c r="A553" s="16"/>
      <c r="B553" s="16"/>
      <c r="C553" s="17"/>
      <c r="D553" s="17"/>
      <c r="E553" s="66"/>
      <c r="F553" s="17"/>
      <c r="G553" s="17"/>
      <c r="H553" s="17"/>
      <c r="I553" s="17"/>
      <c r="J553" s="18"/>
      <c r="K553" s="18"/>
      <c r="L553" s="18"/>
      <c r="M553" s="18"/>
      <c r="N553" s="18"/>
      <c r="O553" s="17"/>
      <c r="P553" s="17"/>
      <c r="Q553" s="17"/>
      <c r="R553" s="17"/>
      <c r="S553" s="17"/>
      <c r="T553" s="17"/>
    </row>
    <row r="554" spans="1:20">
      <c r="A554" s="16"/>
      <c r="B554" s="16"/>
      <c r="C554" s="17"/>
      <c r="D554" s="17"/>
      <c r="E554" s="66"/>
      <c r="F554" s="17"/>
      <c r="G554" s="17"/>
      <c r="H554" s="17"/>
      <c r="I554" s="17"/>
      <c r="J554" s="18"/>
      <c r="K554" s="18"/>
      <c r="L554" s="18"/>
      <c r="M554" s="18"/>
      <c r="N554" s="18"/>
      <c r="O554" s="17"/>
      <c r="P554" s="17"/>
      <c r="Q554" s="17"/>
      <c r="R554" s="17"/>
      <c r="S554" s="17"/>
      <c r="T554" s="17"/>
    </row>
    <row r="555" spans="1:20">
      <c r="A555" s="16"/>
      <c r="B555" s="16"/>
      <c r="C555" s="17"/>
      <c r="D555" s="17"/>
      <c r="E555" s="66"/>
      <c r="F555" s="17"/>
      <c r="G555" s="17"/>
      <c r="H555" s="17"/>
      <c r="I555" s="17"/>
      <c r="J555" s="18"/>
      <c r="K555" s="18"/>
      <c r="L555" s="18"/>
      <c r="M555" s="18"/>
      <c r="N555" s="18"/>
      <c r="O555" s="17"/>
      <c r="P555" s="17"/>
      <c r="Q555" s="17"/>
      <c r="R555" s="17"/>
      <c r="S555" s="17"/>
      <c r="T555" s="17"/>
    </row>
    <row r="556" spans="1:20">
      <c r="A556" s="16"/>
      <c r="B556" s="16"/>
      <c r="C556" s="17"/>
      <c r="D556" s="17"/>
      <c r="E556" s="66"/>
      <c r="F556" s="17"/>
      <c r="G556" s="17"/>
      <c r="H556" s="17"/>
      <c r="I556" s="17"/>
      <c r="J556" s="18"/>
      <c r="K556" s="18"/>
      <c r="L556" s="18"/>
      <c r="M556" s="18"/>
      <c r="N556" s="18"/>
      <c r="O556" s="17"/>
      <c r="P556" s="17"/>
      <c r="Q556" s="17"/>
      <c r="R556" s="17"/>
      <c r="S556" s="17"/>
      <c r="T556" s="17"/>
    </row>
    <row r="557" spans="1:20">
      <c r="A557" s="16"/>
      <c r="B557" s="16"/>
      <c r="C557" s="17"/>
      <c r="D557" s="17"/>
      <c r="E557" s="66"/>
      <c r="F557" s="17"/>
      <c r="G557" s="17"/>
      <c r="H557" s="17"/>
      <c r="I557" s="17"/>
      <c r="J557" s="18"/>
      <c r="K557" s="18"/>
      <c r="L557" s="18"/>
      <c r="M557" s="18"/>
      <c r="N557" s="18"/>
      <c r="O557" s="17"/>
      <c r="P557" s="17"/>
      <c r="Q557" s="17"/>
      <c r="R557" s="17"/>
      <c r="S557" s="17"/>
      <c r="T557" s="17"/>
    </row>
    <row r="558" spans="1:20">
      <c r="A558" s="16"/>
      <c r="B558" s="16"/>
      <c r="C558" s="17"/>
      <c r="D558" s="17"/>
      <c r="E558" s="66"/>
      <c r="F558" s="17"/>
      <c r="G558" s="17"/>
      <c r="H558" s="17"/>
      <c r="I558" s="17"/>
      <c r="J558" s="18"/>
      <c r="K558" s="18"/>
      <c r="L558" s="18"/>
      <c r="M558" s="18"/>
      <c r="N558" s="18"/>
      <c r="O558" s="17"/>
      <c r="P558" s="17"/>
      <c r="Q558" s="17"/>
      <c r="R558" s="17"/>
      <c r="S558" s="17"/>
      <c r="T558" s="17"/>
    </row>
    <row r="559" spans="1:20">
      <c r="A559" s="16"/>
      <c r="B559" s="16"/>
      <c r="C559" s="17"/>
      <c r="D559" s="17"/>
      <c r="E559" s="66"/>
      <c r="F559" s="17"/>
      <c r="G559" s="17"/>
      <c r="H559" s="17"/>
      <c r="I559" s="17"/>
      <c r="J559" s="18"/>
      <c r="K559" s="18"/>
      <c r="L559" s="18"/>
      <c r="M559" s="18"/>
      <c r="N559" s="18"/>
      <c r="O559" s="17"/>
      <c r="P559" s="17"/>
      <c r="Q559" s="17"/>
      <c r="R559" s="17"/>
      <c r="S559" s="17"/>
      <c r="T559" s="17"/>
    </row>
    <row r="560" spans="1:20">
      <c r="A560" s="16"/>
      <c r="B560" s="16"/>
      <c r="C560" s="17"/>
      <c r="D560" s="17"/>
      <c r="E560" s="66"/>
      <c r="F560" s="17"/>
      <c r="G560" s="17"/>
      <c r="H560" s="17"/>
      <c r="I560" s="17"/>
      <c r="J560" s="18"/>
      <c r="K560" s="18"/>
      <c r="L560" s="18"/>
      <c r="M560" s="18"/>
      <c r="N560" s="18"/>
      <c r="O560" s="17"/>
      <c r="P560" s="17"/>
      <c r="Q560" s="17"/>
      <c r="R560" s="17"/>
      <c r="S560" s="17"/>
      <c r="T560" s="17"/>
    </row>
    <row r="561" spans="1:20">
      <c r="A561" s="16"/>
      <c r="B561" s="16"/>
      <c r="C561" s="17"/>
      <c r="D561" s="17"/>
      <c r="E561" s="66"/>
      <c r="F561" s="17"/>
      <c r="G561" s="17"/>
      <c r="H561" s="17"/>
      <c r="I561" s="17"/>
      <c r="J561" s="18"/>
      <c r="K561" s="18"/>
      <c r="L561" s="18"/>
      <c r="M561" s="18"/>
      <c r="N561" s="18"/>
      <c r="O561" s="17"/>
      <c r="P561" s="17"/>
      <c r="Q561" s="17"/>
      <c r="R561" s="17"/>
      <c r="S561" s="17"/>
      <c r="T561" s="17"/>
    </row>
    <row r="562" spans="1:20">
      <c r="A562" s="16"/>
      <c r="B562" s="16"/>
      <c r="C562" s="17"/>
      <c r="D562" s="17"/>
      <c r="E562" s="66"/>
      <c r="F562" s="17"/>
      <c r="G562" s="17"/>
      <c r="H562" s="17"/>
      <c r="I562" s="17"/>
      <c r="J562" s="18"/>
      <c r="K562" s="18"/>
      <c r="L562" s="18"/>
      <c r="M562" s="18"/>
      <c r="N562" s="18"/>
      <c r="O562" s="17"/>
      <c r="P562" s="17"/>
      <c r="Q562" s="17"/>
      <c r="R562" s="17"/>
      <c r="S562" s="17"/>
      <c r="T562" s="17"/>
    </row>
    <row r="563" spans="1:20">
      <c r="A563" s="16"/>
      <c r="B563" s="16"/>
      <c r="C563" s="17"/>
      <c r="D563" s="17"/>
      <c r="E563" s="66"/>
      <c r="F563" s="17"/>
      <c r="G563" s="17"/>
      <c r="H563" s="17"/>
      <c r="I563" s="17"/>
      <c r="J563" s="18"/>
      <c r="K563" s="18"/>
      <c r="L563" s="18"/>
      <c r="M563" s="18"/>
      <c r="N563" s="18"/>
      <c r="O563" s="17"/>
      <c r="P563" s="17"/>
      <c r="Q563" s="17"/>
      <c r="R563" s="17"/>
      <c r="S563" s="17"/>
      <c r="T563" s="17"/>
    </row>
    <row r="564" spans="1:20">
      <c r="A564" s="16"/>
      <c r="B564" s="16"/>
      <c r="C564" s="17"/>
      <c r="D564" s="17"/>
      <c r="E564" s="66"/>
      <c r="F564" s="17"/>
      <c r="G564" s="17"/>
      <c r="H564" s="17"/>
      <c r="I564" s="17"/>
      <c r="J564" s="18"/>
      <c r="K564" s="18"/>
      <c r="L564" s="18"/>
      <c r="M564" s="18"/>
      <c r="N564" s="18"/>
      <c r="O564" s="17"/>
      <c r="P564" s="17"/>
      <c r="Q564" s="17"/>
      <c r="R564" s="17"/>
      <c r="S564" s="17"/>
      <c r="T564" s="17"/>
    </row>
    <row r="565" spans="1:20">
      <c r="A565" s="16"/>
      <c r="B565" s="16"/>
      <c r="C565" s="17"/>
      <c r="D565" s="17"/>
      <c r="E565" s="66"/>
      <c r="F565" s="17"/>
      <c r="G565" s="17"/>
      <c r="H565" s="17"/>
      <c r="I565" s="17"/>
      <c r="J565" s="18"/>
      <c r="K565" s="18"/>
      <c r="L565" s="18"/>
      <c r="M565" s="18"/>
      <c r="N565" s="18"/>
      <c r="O565" s="17"/>
      <c r="P565" s="17"/>
      <c r="Q565" s="17"/>
      <c r="R565" s="17"/>
      <c r="S565" s="17"/>
      <c r="T565" s="17"/>
    </row>
    <row r="566" spans="1:20">
      <c r="A566" s="16"/>
      <c r="B566" s="16"/>
      <c r="C566" s="17"/>
      <c r="D566" s="17"/>
      <c r="E566" s="66"/>
      <c r="F566" s="17"/>
      <c r="G566" s="17"/>
      <c r="H566" s="17"/>
      <c r="I566" s="17"/>
      <c r="J566" s="18"/>
      <c r="K566" s="18"/>
      <c r="L566" s="18"/>
      <c r="M566" s="18"/>
      <c r="N566" s="18"/>
      <c r="O566" s="17"/>
      <c r="P566" s="17"/>
      <c r="Q566" s="17"/>
      <c r="R566" s="17"/>
      <c r="S566" s="17"/>
      <c r="T566" s="17"/>
    </row>
    <row r="567" spans="1:20">
      <c r="A567" s="16"/>
      <c r="B567" s="16"/>
      <c r="C567" s="17"/>
      <c r="D567" s="17"/>
      <c r="E567" s="66"/>
      <c r="F567" s="17"/>
      <c r="G567" s="17"/>
      <c r="H567" s="17"/>
      <c r="I567" s="17"/>
      <c r="J567" s="18"/>
      <c r="K567" s="18"/>
      <c r="L567" s="18"/>
      <c r="M567" s="18"/>
      <c r="N567" s="18"/>
      <c r="O567" s="17"/>
      <c r="P567" s="17"/>
      <c r="Q567" s="17"/>
      <c r="R567" s="17"/>
      <c r="S567" s="17"/>
      <c r="T567" s="17"/>
    </row>
    <row r="568" spans="1:20">
      <c r="A568" s="16"/>
      <c r="B568" s="16"/>
      <c r="C568" s="17"/>
      <c r="D568" s="17"/>
      <c r="E568" s="66"/>
      <c r="F568" s="17"/>
      <c r="G568" s="17"/>
      <c r="H568" s="17"/>
      <c r="I568" s="17"/>
      <c r="J568" s="18"/>
      <c r="K568" s="18"/>
      <c r="L568" s="18"/>
      <c r="M568" s="18"/>
      <c r="N568" s="18"/>
      <c r="O568" s="17"/>
      <c r="P568" s="17"/>
      <c r="Q568" s="17"/>
      <c r="R568" s="17"/>
      <c r="S568" s="17"/>
      <c r="T568" s="17"/>
    </row>
    <row r="569" spans="1:20">
      <c r="A569" s="16"/>
      <c r="B569" s="16"/>
      <c r="C569" s="17"/>
      <c r="D569" s="17"/>
      <c r="E569" s="66"/>
      <c r="F569" s="17"/>
      <c r="G569" s="17"/>
      <c r="H569" s="17"/>
      <c r="I569" s="17"/>
      <c r="J569" s="18"/>
      <c r="K569" s="18"/>
      <c r="L569" s="18"/>
      <c r="M569" s="18"/>
      <c r="N569" s="18"/>
      <c r="O569" s="17"/>
      <c r="P569" s="17"/>
      <c r="Q569" s="17"/>
      <c r="R569" s="17"/>
      <c r="S569" s="17"/>
      <c r="T569" s="17"/>
    </row>
    <row r="570" spans="1:20">
      <c r="A570" s="16"/>
      <c r="B570" s="16"/>
      <c r="C570" s="17"/>
      <c r="D570" s="17"/>
      <c r="E570" s="66"/>
      <c r="F570" s="17"/>
      <c r="G570" s="17"/>
      <c r="H570" s="17"/>
      <c r="I570" s="17"/>
      <c r="J570" s="18"/>
      <c r="K570" s="18"/>
      <c r="L570" s="18"/>
      <c r="M570" s="18"/>
      <c r="N570" s="18"/>
      <c r="O570" s="17"/>
      <c r="P570" s="17"/>
      <c r="Q570" s="17"/>
      <c r="R570" s="17"/>
      <c r="S570" s="17"/>
      <c r="T570" s="17"/>
    </row>
    <row r="571" spans="1:20">
      <c r="A571" s="16"/>
      <c r="B571" s="16"/>
      <c r="C571" s="17"/>
      <c r="D571" s="17"/>
      <c r="E571" s="66"/>
      <c r="F571" s="17"/>
      <c r="G571" s="17"/>
      <c r="H571" s="17"/>
      <c r="I571" s="17"/>
      <c r="J571" s="18"/>
      <c r="K571" s="18"/>
      <c r="L571" s="18"/>
      <c r="M571" s="18"/>
      <c r="N571" s="18"/>
      <c r="O571" s="17"/>
      <c r="P571" s="17"/>
      <c r="Q571" s="17"/>
      <c r="R571" s="17"/>
      <c r="S571" s="17"/>
      <c r="T571" s="17"/>
    </row>
    <row r="572" spans="1:20">
      <c r="A572" s="16"/>
      <c r="B572" s="16"/>
      <c r="C572" s="17"/>
      <c r="D572" s="17"/>
      <c r="E572" s="66"/>
      <c r="F572" s="17"/>
      <c r="G572" s="17"/>
      <c r="H572" s="17"/>
      <c r="I572" s="17"/>
      <c r="J572" s="18"/>
      <c r="K572" s="18"/>
      <c r="L572" s="18"/>
      <c r="M572" s="18"/>
      <c r="N572" s="18"/>
      <c r="O572" s="17"/>
      <c r="P572" s="17"/>
      <c r="Q572" s="17"/>
      <c r="R572" s="17"/>
      <c r="S572" s="17"/>
      <c r="T572" s="17"/>
    </row>
    <row r="573" spans="1:20">
      <c r="A573" s="16"/>
      <c r="B573" s="16"/>
      <c r="C573" s="17"/>
      <c r="D573" s="17"/>
      <c r="E573" s="66"/>
      <c r="F573" s="17"/>
      <c r="G573" s="17"/>
      <c r="H573" s="17"/>
      <c r="I573" s="17"/>
      <c r="J573" s="18"/>
      <c r="K573" s="18"/>
      <c r="L573" s="18"/>
      <c r="M573" s="18"/>
      <c r="N573" s="18"/>
      <c r="O573" s="17"/>
      <c r="P573" s="17"/>
      <c r="Q573" s="17"/>
      <c r="R573" s="17"/>
      <c r="S573" s="17"/>
      <c r="T573" s="17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87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x14ac:dyDescent="0"/>
  <cols>
    <col min="1" max="1" width="13.5" style="5" customWidth="1"/>
    <col min="2" max="2" width="42.75" style="5" customWidth="1"/>
    <col min="3" max="6" width="13.5" style="5" customWidth="1"/>
    <col min="7" max="7" width="75.125" style="5" customWidth="1"/>
    <col min="8" max="10" width="106.75" style="5" customWidth="1"/>
    <col min="11" max="16" width="22.5" style="5" customWidth="1"/>
    <col min="17" max="1026" width="13.75" style="2" customWidth="1"/>
  </cols>
  <sheetData>
    <row r="1" spans="1:16">
      <c r="A1" s="21" t="s">
        <v>17</v>
      </c>
      <c r="B1" s="21" t="s">
        <v>18</v>
      </c>
      <c r="C1" s="21" t="s">
        <v>101</v>
      </c>
      <c r="D1" s="21" t="s">
        <v>19</v>
      </c>
      <c r="E1" s="21" t="s">
        <v>20</v>
      </c>
      <c r="F1" s="21" t="s">
        <v>12</v>
      </c>
      <c r="G1" s="21" t="s">
        <v>21</v>
      </c>
      <c r="H1" s="21" t="s">
        <v>22</v>
      </c>
      <c r="I1" s="21" t="s">
        <v>23</v>
      </c>
      <c r="J1" s="21" t="s">
        <v>263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29</v>
      </c>
    </row>
    <row r="2" spans="1:16">
      <c r="L2" s="14"/>
    </row>
    <row r="3" spans="1:16">
      <c r="L3" s="14"/>
    </row>
    <row r="4" spans="1:16">
      <c r="L4" s="14"/>
    </row>
    <row r="5" spans="1:16">
      <c r="L5" s="14"/>
    </row>
    <row r="6" spans="1:16">
      <c r="L6" s="14"/>
    </row>
    <row r="7" spans="1:16">
      <c r="L7" s="14"/>
    </row>
    <row r="8" spans="1:16" ht="15" customHeight="1">
      <c r="J8" s="15"/>
      <c r="K8" s="15"/>
    </row>
    <row r="9" spans="1:16">
      <c r="J9" s="15"/>
      <c r="K9" s="15"/>
      <c r="L9" s="14"/>
    </row>
    <row r="10" spans="1:16">
      <c r="L10" s="14"/>
    </row>
    <row r="11" spans="1:16" ht="15" customHeight="1">
      <c r="L11" s="14"/>
    </row>
    <row r="13" spans="1:16">
      <c r="L13" s="14"/>
    </row>
    <row r="14" spans="1:16" ht="15" customHeight="1">
      <c r="L14" s="14"/>
    </row>
    <row r="15" spans="1:16">
      <c r="L15" s="14"/>
    </row>
    <row r="16" spans="1:16">
      <c r="L16" s="14"/>
    </row>
    <row r="17" spans="12:12" ht="15" customHeight="1">
      <c r="L17" s="14"/>
    </row>
    <row r="18" spans="12:12">
      <c r="L18" s="14"/>
    </row>
    <row r="19" spans="12:12">
      <c r="L19" s="14"/>
    </row>
    <row r="21" spans="12:12">
      <c r="L21" s="14"/>
    </row>
    <row r="22" spans="12:12">
      <c r="L22" s="14"/>
    </row>
    <row r="23" spans="12:12">
      <c r="L23" s="14"/>
    </row>
    <row r="24" spans="12:12">
      <c r="L24" s="14"/>
    </row>
    <row r="26" spans="12:12" ht="15" customHeight="1"/>
    <row r="29" spans="12:12" ht="15" customHeight="1">
      <c r="L29" s="14"/>
    </row>
    <row r="30" spans="12:12">
      <c r="L30" s="14"/>
    </row>
    <row r="31" spans="12:12">
      <c r="L31" s="14"/>
    </row>
    <row r="32" spans="12:12">
      <c r="L32" s="14"/>
    </row>
    <row r="33" spans="12:12" ht="15" customHeight="1"/>
    <row r="34" spans="12:12">
      <c r="L34" s="14"/>
    </row>
    <row r="35" spans="12:12">
      <c r="L35" s="14"/>
    </row>
    <row r="37" spans="12:12">
      <c r="L37" s="14"/>
    </row>
    <row r="38" spans="12:12">
      <c r="L38" s="14"/>
    </row>
    <row r="39" spans="12:12">
      <c r="L39" s="14"/>
    </row>
    <row r="41" spans="12:12">
      <c r="L41" s="14"/>
    </row>
    <row r="42" spans="12:12">
      <c r="L42" s="14"/>
    </row>
    <row r="43" spans="12:12">
      <c r="L43" s="14"/>
    </row>
    <row r="44" spans="12:12">
      <c r="L44" s="14"/>
    </row>
    <row r="46" spans="12:12" ht="15" customHeight="1">
      <c r="L46" s="14"/>
    </row>
    <row r="50" spans="12:12">
      <c r="L50" s="14"/>
    </row>
    <row r="52" spans="12:12" ht="15" customHeight="1">
      <c r="L52" s="14"/>
    </row>
    <row r="55" spans="12:12" ht="15" customHeight="1">
      <c r="L55" s="14"/>
    </row>
    <row r="57" spans="12:12" ht="15" customHeight="1"/>
    <row r="58" spans="12:12">
      <c r="L58" s="14"/>
    </row>
    <row r="60" spans="12:12" ht="15" customHeight="1"/>
    <row r="61" spans="12:12" ht="15" customHeight="1"/>
    <row r="62" spans="12:12" ht="15" customHeight="1"/>
    <row r="63" spans="12:12" ht="15" customHeight="1"/>
    <row r="64" spans="12:12">
      <c r="L64" s="14"/>
    </row>
    <row r="65" spans="12:12">
      <c r="L65" s="14"/>
    </row>
    <row r="66" spans="12:12">
      <c r="L66" s="14"/>
    </row>
    <row r="67" spans="12:12">
      <c r="L67" s="14"/>
    </row>
    <row r="68" spans="12:12" ht="15" customHeight="1"/>
    <row r="69" spans="12:12" ht="15" customHeight="1"/>
    <row r="72" spans="12:12" ht="15" customHeight="1"/>
    <row r="73" spans="12:12" ht="15" customHeight="1"/>
    <row r="74" spans="12:12">
      <c r="L74" s="14"/>
    </row>
    <row r="75" spans="12:12" ht="15" customHeight="1">
      <c r="L75" s="14"/>
    </row>
    <row r="76" spans="12:12">
      <c r="L76" s="14"/>
    </row>
    <row r="77" spans="12:12" ht="15" customHeight="1">
      <c r="L77" s="14"/>
    </row>
    <row r="78" spans="12:12" ht="15" customHeight="1"/>
    <row r="79" spans="12:12" ht="15" customHeight="1">
      <c r="L79" s="14"/>
    </row>
    <row r="80" spans="12:12" ht="15" customHeight="1"/>
    <row r="82" spans="12:12" ht="15" customHeight="1"/>
    <row r="83" spans="12:12" ht="15" customHeight="1"/>
    <row r="84" spans="12:12" ht="15" customHeight="1"/>
    <row r="86" spans="12:12" ht="15" customHeight="1">
      <c r="L86" s="14"/>
    </row>
    <row r="87" spans="12:12">
      <c r="L87" s="14"/>
    </row>
    <row r="89" spans="12:12" ht="15" customHeight="1">
      <c r="L89" s="14"/>
    </row>
    <row r="90" spans="12:12">
      <c r="L90" s="14"/>
    </row>
    <row r="92" spans="12:12">
      <c r="L92" s="14"/>
    </row>
    <row r="93" spans="12:12">
      <c r="L93" s="14"/>
    </row>
    <row r="94" spans="12:12">
      <c r="L94" s="14"/>
    </row>
    <row r="95" spans="12:12">
      <c r="L95" s="14"/>
    </row>
    <row r="96" spans="12:12">
      <c r="L96" s="14"/>
    </row>
    <row r="101" spans="12:12">
      <c r="L101" s="14"/>
    </row>
    <row r="102" spans="12:12">
      <c r="L102" s="14"/>
    </row>
    <row r="103" spans="12:12">
      <c r="L103" s="14"/>
    </row>
    <row r="104" spans="12:12">
      <c r="L104" s="14"/>
    </row>
    <row r="105" spans="12:12">
      <c r="L105" s="14"/>
    </row>
    <row r="106" spans="12:12">
      <c r="L106" s="14"/>
    </row>
    <row r="109" spans="12:12">
      <c r="L109" s="14"/>
    </row>
    <row r="111" spans="12:12">
      <c r="L111" s="14"/>
    </row>
    <row r="115" spans="12:12" ht="15" customHeight="1"/>
    <row r="116" spans="12:12">
      <c r="L116" s="14"/>
    </row>
    <row r="117" spans="12:12" ht="15" customHeight="1">
      <c r="L117" s="14"/>
    </row>
    <row r="118" spans="12:12" ht="15" customHeight="1">
      <c r="L118" s="14"/>
    </row>
    <row r="120" spans="12:12">
      <c r="L120" s="14"/>
    </row>
    <row r="121" spans="12:12" ht="15" customHeight="1"/>
    <row r="122" spans="12:12">
      <c r="L122" s="14"/>
    </row>
    <row r="124" spans="12:12">
      <c r="L124" s="14"/>
    </row>
    <row r="125" spans="12:12" ht="15" customHeight="1">
      <c r="L125" s="14"/>
    </row>
    <row r="126" spans="12:12">
      <c r="L126" s="14"/>
    </row>
    <row r="127" spans="12:12" ht="15" customHeight="1">
      <c r="L127" s="14"/>
    </row>
    <row r="128" spans="12:12" ht="15" customHeight="1">
      <c r="L128" s="14"/>
    </row>
    <row r="130" spans="12:12">
      <c r="L130" s="14"/>
    </row>
    <row r="131" spans="12:12" ht="15" customHeight="1"/>
    <row r="133" spans="12:12">
      <c r="L133" s="14"/>
    </row>
    <row r="134" spans="12:12" ht="15" customHeight="1">
      <c r="L134" s="14"/>
    </row>
    <row r="135" spans="12:12">
      <c r="L135" s="14"/>
    </row>
    <row r="136" spans="12:12" ht="15" customHeight="1"/>
    <row r="137" spans="12:12">
      <c r="L137" s="14"/>
    </row>
    <row r="138" spans="12:12">
      <c r="L138" s="14"/>
    </row>
    <row r="139" spans="12:12">
      <c r="L139" s="14"/>
    </row>
    <row r="140" spans="12:12" ht="15" customHeight="1">
      <c r="L140" s="14"/>
    </row>
    <row r="142" spans="12:12">
      <c r="L142" s="14"/>
    </row>
    <row r="145" spans="12:12">
      <c r="L145" s="14"/>
    </row>
    <row r="146" spans="12:12">
      <c r="L146" s="14"/>
    </row>
    <row r="147" spans="12:12">
      <c r="L147" s="14"/>
    </row>
    <row r="148" spans="12:12">
      <c r="L148" s="14"/>
    </row>
    <row r="149" spans="12:12" ht="15" customHeight="1">
      <c r="L149" s="14"/>
    </row>
    <row r="150" spans="12:12">
      <c r="L150" s="14"/>
    </row>
    <row r="151" spans="12:12">
      <c r="L151" s="14"/>
    </row>
    <row r="153" spans="12:12">
      <c r="L153" s="14"/>
    </row>
    <row r="155" spans="12:12">
      <c r="L155" s="14"/>
    </row>
    <row r="157" spans="12:12" ht="15" customHeight="1">
      <c r="L157" s="14"/>
    </row>
    <row r="158" spans="12:12">
      <c r="L158" s="14"/>
    </row>
    <row r="159" spans="12:12" ht="15" customHeight="1">
      <c r="L159" s="14"/>
    </row>
    <row r="161" spans="12:12">
      <c r="L161" s="14"/>
    </row>
    <row r="163" spans="12:12" ht="15" customHeight="1">
      <c r="L163" s="14"/>
    </row>
    <row r="164" spans="12:12" ht="15" customHeight="1">
      <c r="L164" s="14"/>
    </row>
    <row r="165" spans="12:12" ht="15" customHeight="1">
      <c r="L165" s="14"/>
    </row>
    <row r="166" spans="12:12" ht="15" customHeight="1"/>
    <row r="167" spans="12:12" ht="15" customHeight="1"/>
    <row r="169" spans="12:12">
      <c r="L169" s="14"/>
    </row>
    <row r="171" spans="12:12">
      <c r="L171" s="14"/>
    </row>
    <row r="172" spans="12:12">
      <c r="L172" s="14"/>
    </row>
    <row r="173" spans="12:12" ht="15" customHeight="1">
      <c r="L173" s="14"/>
    </row>
    <row r="174" spans="12:12">
      <c r="L174" s="14"/>
    </row>
    <row r="177" spans="12:12" ht="15" customHeight="1"/>
    <row r="178" spans="12:12">
      <c r="L178" s="14"/>
    </row>
    <row r="182" spans="12:12" ht="15" customHeight="1"/>
    <row r="184" spans="12:12">
      <c r="L184" s="14"/>
    </row>
    <row r="185" spans="12:12" ht="15" customHeight="1">
      <c r="L185" s="14"/>
    </row>
    <row r="186" spans="12:12" ht="15" customHeight="1"/>
    <row r="187" spans="12:12">
      <c r="L187" s="14"/>
    </row>
    <row r="188" spans="12:12" ht="15" customHeight="1">
      <c r="L188" s="14"/>
    </row>
    <row r="189" spans="12:12">
      <c r="L189" s="14"/>
    </row>
    <row r="190" spans="12:12" ht="15" customHeight="1">
      <c r="L190" s="14"/>
    </row>
    <row r="191" spans="12:12">
      <c r="L191" s="14"/>
    </row>
    <row r="194" spans="12:12">
      <c r="L194" s="14"/>
    </row>
    <row r="195" spans="12:12">
      <c r="L195" s="14"/>
    </row>
    <row r="196" spans="12:12">
      <c r="L196" s="14"/>
    </row>
    <row r="201" spans="12:12">
      <c r="L201" s="14"/>
    </row>
    <row r="203" spans="12:12">
      <c r="L203" s="14"/>
    </row>
    <row r="204" spans="12:12">
      <c r="L204" s="14"/>
    </row>
    <row r="205" spans="12:12" ht="15" customHeight="1"/>
    <row r="207" spans="12:12" ht="15" customHeight="1"/>
    <row r="209" spans="12:12" ht="15" customHeight="1">
      <c r="L209" s="14"/>
    </row>
    <row r="210" spans="12:12">
      <c r="L210" s="14"/>
    </row>
    <row r="211" spans="12:12">
      <c r="L211" s="14"/>
    </row>
    <row r="212" spans="12:12" ht="15" customHeight="1"/>
    <row r="213" spans="12:12" ht="15" customHeight="1">
      <c r="L213" s="14"/>
    </row>
    <row r="216" spans="12:12" ht="15" customHeight="1">
      <c r="L216" s="14"/>
    </row>
    <row r="218" spans="12:12">
      <c r="L218" s="14"/>
    </row>
    <row r="220" spans="12:12" ht="15" customHeight="1">
      <c r="L220" s="14"/>
    </row>
    <row r="221" spans="12:12" ht="15" customHeight="1">
      <c r="L221" s="14"/>
    </row>
    <row r="225" spans="12:12" ht="15" customHeight="1"/>
    <row r="227" spans="12:12">
      <c r="L227" s="14"/>
    </row>
    <row r="228" spans="12:12" ht="15" customHeight="1"/>
    <row r="230" spans="12:12">
      <c r="L230" s="14"/>
    </row>
    <row r="231" spans="12:12">
      <c r="L231" s="14"/>
    </row>
    <row r="232" spans="12:12" ht="15" customHeight="1"/>
    <row r="233" spans="12:12" ht="15" customHeight="1"/>
    <row r="237" spans="12:12" ht="15" customHeight="1"/>
    <row r="240" spans="12:12" ht="15" customHeight="1"/>
    <row r="242" spans="12:12">
      <c r="L242" s="14"/>
    </row>
    <row r="243" spans="12:12" ht="15" customHeight="1">
      <c r="L243" s="14"/>
    </row>
    <row r="244" spans="12:12">
      <c r="L244" s="14"/>
    </row>
    <row r="245" spans="12:12">
      <c r="L245" s="14"/>
    </row>
    <row r="246" spans="12:12">
      <c r="L246" s="14"/>
    </row>
    <row r="247" spans="12:12" ht="15" customHeight="1">
      <c r="L247" s="14"/>
    </row>
    <row r="250" spans="12:12">
      <c r="L250" s="14"/>
    </row>
    <row r="251" spans="12:12">
      <c r="L251" s="14"/>
    </row>
    <row r="253" spans="12:12">
      <c r="L253" s="14"/>
    </row>
    <row r="255" spans="12:12">
      <c r="L255" s="14"/>
    </row>
    <row r="256" spans="12:12">
      <c r="L256" s="14"/>
    </row>
    <row r="257" spans="12:12">
      <c r="L257" s="14"/>
    </row>
    <row r="258" spans="12:12" ht="15" customHeight="1"/>
    <row r="260" spans="12:12">
      <c r="L260" s="14"/>
    </row>
    <row r="263" spans="12:12">
      <c r="L263" s="14"/>
    </row>
    <row r="265" spans="12:12">
      <c r="L265" s="14"/>
    </row>
    <row r="266" spans="12:12">
      <c r="L266" s="14"/>
    </row>
    <row r="268" spans="12:12" ht="15" customHeight="1"/>
    <row r="269" spans="12:12" ht="15" customHeight="1"/>
    <row r="270" spans="12:12">
      <c r="L270" s="14"/>
    </row>
    <row r="271" spans="12:12">
      <c r="L271" s="14"/>
    </row>
    <row r="272" spans="12:12" ht="15" customHeight="1">
      <c r="L272" s="14"/>
    </row>
    <row r="273" spans="12:12" ht="15" customHeight="1"/>
    <row r="274" spans="12:12" ht="15" customHeight="1"/>
    <row r="276" spans="12:12">
      <c r="L276" s="14"/>
    </row>
    <row r="277" spans="12:12">
      <c r="L277" s="14"/>
    </row>
    <row r="278" spans="12:12" ht="15" customHeight="1">
      <c r="L278" s="14"/>
    </row>
    <row r="279" spans="12:12" ht="15" customHeight="1">
      <c r="L279" s="14"/>
    </row>
    <row r="282" spans="12:12">
      <c r="L282" s="14"/>
    </row>
    <row r="285" spans="12:12" ht="15" customHeight="1">
      <c r="L285" s="14"/>
    </row>
    <row r="286" spans="12:12" ht="15" customHeight="1"/>
    <row r="288" spans="12:12" ht="15" customHeight="1">
      <c r="L288" s="14"/>
    </row>
    <row r="289" spans="12:12">
      <c r="L289" s="14"/>
    </row>
    <row r="291" spans="12:12">
      <c r="L291" s="14"/>
    </row>
    <row r="292" spans="12:12">
      <c r="L292" s="14"/>
    </row>
    <row r="294" spans="12:12">
      <c r="L294" s="14"/>
    </row>
    <row r="295" spans="12:12">
      <c r="L295" s="14"/>
    </row>
    <row r="296" spans="12:12">
      <c r="L296" s="14"/>
    </row>
    <row r="297" spans="12:12" ht="15" customHeight="1"/>
    <row r="298" spans="12:12">
      <c r="L298" s="14"/>
    </row>
    <row r="299" spans="12:12" ht="15" customHeight="1">
      <c r="L299" s="14"/>
    </row>
    <row r="300" spans="12:12" ht="15" customHeight="1"/>
    <row r="301" spans="12:12">
      <c r="L301" s="14"/>
    </row>
    <row r="303" spans="12:12">
      <c r="L303" s="14"/>
    </row>
    <row r="304" spans="12:12" ht="15" customHeight="1"/>
    <row r="305" spans="12:12" ht="15" customHeight="1"/>
    <row r="306" spans="12:12">
      <c r="L306" s="14"/>
    </row>
    <row r="309" spans="12:12" ht="15" customHeight="1"/>
    <row r="310" spans="12:12">
      <c r="L310" s="14"/>
    </row>
    <row r="311" spans="12:12" ht="15" customHeight="1">
      <c r="L311" s="14"/>
    </row>
    <row r="314" spans="12:12">
      <c r="L314" s="14"/>
    </row>
    <row r="315" spans="12:12">
      <c r="L315" s="14"/>
    </row>
    <row r="316" spans="12:12">
      <c r="L316" s="14"/>
    </row>
    <row r="317" spans="12:12" ht="15" customHeight="1">
      <c r="L317" s="14"/>
    </row>
    <row r="318" spans="12:12">
      <c r="L318" s="14"/>
    </row>
    <row r="319" spans="12:12" ht="15" customHeight="1">
      <c r="L319" s="14"/>
    </row>
    <row r="320" spans="12:12">
      <c r="L320" s="14"/>
    </row>
    <row r="321" spans="12:12" ht="15" customHeight="1">
      <c r="L321" s="14"/>
    </row>
    <row r="322" spans="12:12">
      <c r="L322" s="14"/>
    </row>
    <row r="324" spans="12:12" ht="15" customHeight="1">
      <c r="L324" s="14"/>
    </row>
    <row r="326" spans="12:12">
      <c r="L326" s="14"/>
    </row>
    <row r="328" spans="12:12">
      <c r="L328" s="14"/>
    </row>
    <row r="329" spans="12:12">
      <c r="L329" s="14"/>
    </row>
    <row r="330" spans="12:12" ht="15" customHeight="1">
      <c r="L330" s="14"/>
    </row>
    <row r="332" spans="12:12" ht="15" customHeight="1">
      <c r="L332" s="14"/>
    </row>
    <row r="336" spans="12:12" ht="15" customHeight="1">
      <c r="L336" s="14"/>
    </row>
    <row r="337" spans="12:12" ht="15" customHeight="1">
      <c r="L337" s="14"/>
    </row>
    <row r="338" spans="12:12">
      <c r="L338" s="14"/>
    </row>
    <row r="342" spans="12:12" ht="15" customHeight="1">
      <c r="L342" s="14"/>
    </row>
    <row r="343" spans="12:12">
      <c r="L343" s="14"/>
    </row>
    <row r="344" spans="12:12" ht="15" customHeight="1"/>
    <row r="345" spans="12:12" ht="15" customHeight="1">
      <c r="L345" s="14"/>
    </row>
    <row r="346" spans="12:12" ht="15" customHeight="1">
      <c r="L346" s="14"/>
    </row>
    <row r="347" spans="12:12" ht="15" customHeight="1">
      <c r="L347" s="14"/>
    </row>
    <row r="348" spans="12:12">
      <c r="L348" s="14"/>
    </row>
    <row r="350" spans="12:12">
      <c r="L350" s="14"/>
    </row>
    <row r="352" spans="12:12">
      <c r="L352" s="14"/>
    </row>
    <row r="353" spans="12:12">
      <c r="L353" s="14"/>
    </row>
    <row r="354" spans="12:12">
      <c r="L354" s="14"/>
    </row>
    <row r="356" spans="12:12" ht="15" customHeight="1"/>
    <row r="358" spans="12:12">
      <c r="L358" s="14"/>
    </row>
    <row r="359" spans="12:12">
      <c r="L359" s="14"/>
    </row>
    <row r="363" spans="12:12" ht="15" customHeight="1"/>
    <row r="364" spans="12:12">
      <c r="L364" s="14"/>
    </row>
    <row r="365" spans="12:12">
      <c r="L365" s="14"/>
    </row>
    <row r="368" spans="12:12">
      <c r="L368" s="14"/>
    </row>
    <row r="369" spans="12:12" ht="15" customHeight="1"/>
    <row r="372" spans="12:12" ht="15" customHeight="1"/>
    <row r="374" spans="12:12">
      <c r="L374" s="14"/>
    </row>
    <row r="375" spans="12:12">
      <c r="L375" s="14"/>
    </row>
    <row r="376" spans="12:12" ht="15" customHeight="1"/>
    <row r="377" spans="12:12" ht="15" customHeight="1"/>
    <row r="378" spans="12:12" ht="15" customHeight="1">
      <c r="L378" s="14"/>
    </row>
    <row r="379" spans="12:12" ht="15" customHeight="1"/>
    <row r="380" spans="12:12">
      <c r="L380" s="14"/>
    </row>
    <row r="381" spans="12:12">
      <c r="L381" s="14"/>
    </row>
    <row r="382" spans="12:12" ht="15" customHeight="1"/>
    <row r="383" spans="12:12" ht="15" customHeight="1">
      <c r="L383" s="14"/>
    </row>
    <row r="384" spans="12:12">
      <c r="L384" s="14"/>
    </row>
    <row r="385" spans="12:12" ht="15" customHeight="1"/>
    <row r="386" spans="12:12" ht="15" customHeight="1"/>
    <row r="388" spans="12:12" ht="15" customHeight="1"/>
    <row r="392" spans="12:12" ht="15" customHeight="1"/>
    <row r="394" spans="12:12">
      <c r="L394" s="14"/>
    </row>
    <row r="395" spans="12:12">
      <c r="L395" s="14"/>
    </row>
    <row r="397" spans="12:12">
      <c r="L397" s="14"/>
    </row>
    <row r="399" spans="12:12">
      <c r="L399" s="14"/>
    </row>
    <row r="400" spans="12:12" ht="15" customHeight="1">
      <c r="L400" s="14"/>
    </row>
    <row r="401" spans="12:12" ht="15" customHeight="1">
      <c r="L401" s="14"/>
    </row>
    <row r="402" spans="12:12" ht="15" customHeight="1"/>
    <row r="404" spans="12:12">
      <c r="L404" s="14"/>
    </row>
    <row r="405" spans="12:12">
      <c r="L405" s="14"/>
    </row>
    <row r="406" spans="12:12">
      <c r="L406" s="14"/>
    </row>
    <row r="408" spans="12:12" ht="15" customHeight="1"/>
    <row r="409" spans="12:12" ht="15" customHeight="1">
      <c r="L409" s="14"/>
    </row>
    <row r="410" spans="12:12">
      <c r="L410" s="14"/>
    </row>
    <row r="412" spans="12:12">
      <c r="L412" s="14"/>
    </row>
    <row r="415" spans="12:12" ht="15" customHeight="1">
      <c r="L415" s="14"/>
    </row>
    <row r="416" spans="12:12" ht="15" customHeight="1">
      <c r="L416" s="14"/>
    </row>
    <row r="417" spans="12:12" ht="15" customHeight="1">
      <c r="L417" s="14"/>
    </row>
    <row r="419" spans="12:12">
      <c r="L419" s="14"/>
    </row>
    <row r="421" spans="12:12">
      <c r="L421" s="14"/>
    </row>
    <row r="422" spans="12:12">
      <c r="L422" s="14"/>
    </row>
    <row r="423" spans="12:12">
      <c r="L423" s="14"/>
    </row>
    <row r="425" spans="12:12">
      <c r="L425" s="14"/>
    </row>
    <row r="426" spans="12:12">
      <c r="L426" s="14"/>
    </row>
    <row r="427" spans="12:12">
      <c r="L427" s="14"/>
    </row>
    <row r="428" spans="12:12" ht="15" customHeight="1">
      <c r="L428" s="14"/>
    </row>
    <row r="430" spans="12:12">
      <c r="L430" s="14"/>
    </row>
    <row r="431" spans="12:12" ht="15" customHeight="1">
      <c r="L431" s="14"/>
    </row>
    <row r="432" spans="12:12" ht="15" customHeight="1"/>
    <row r="433" spans="12:12">
      <c r="L433" s="14"/>
    </row>
    <row r="434" spans="12:12">
      <c r="L434" s="14"/>
    </row>
    <row r="435" spans="12:12">
      <c r="L435" s="14"/>
    </row>
    <row r="436" spans="12:12" ht="15" customHeight="1">
      <c r="L436" s="14"/>
    </row>
    <row r="437" spans="12:12">
      <c r="L437" s="14"/>
    </row>
    <row r="438" spans="12:12">
      <c r="L438" s="14"/>
    </row>
    <row r="439" spans="12:12" ht="15" customHeight="1">
      <c r="L439" s="14"/>
    </row>
    <row r="441" spans="12:12" ht="15" customHeight="1"/>
    <row r="442" spans="12:12" ht="15" customHeight="1">
      <c r="L442" s="14"/>
    </row>
    <row r="445" spans="12:12">
      <c r="L445" s="14"/>
    </row>
    <row r="447" spans="12:12" ht="15" customHeight="1">
      <c r="L447" s="14"/>
    </row>
    <row r="449" spans="12:12" ht="15" customHeight="1"/>
    <row r="450" spans="12:12">
      <c r="L450" s="14"/>
    </row>
    <row r="451" spans="12:12">
      <c r="L451" s="14"/>
    </row>
    <row r="452" spans="12:12">
      <c r="L452" s="14"/>
    </row>
    <row r="454" spans="12:12">
      <c r="L454" s="14"/>
    </row>
    <row r="455" spans="12:12">
      <c r="L455" s="14"/>
    </row>
    <row r="456" spans="12:12" ht="15" customHeight="1">
      <c r="L456" s="14"/>
    </row>
    <row r="459" spans="12:12">
      <c r="L459" s="14"/>
    </row>
    <row r="460" spans="12:12" ht="15" customHeight="1">
      <c r="L460" s="14"/>
    </row>
    <row r="462" spans="12:12">
      <c r="L462" s="14"/>
    </row>
    <row r="463" spans="12:12">
      <c r="L463" s="14"/>
    </row>
    <row r="467" spans="12:12">
      <c r="L467" s="14"/>
    </row>
    <row r="471" spans="12:12">
      <c r="L471" s="14"/>
    </row>
    <row r="472" spans="12:12">
      <c r="L472" s="14"/>
    </row>
    <row r="475" spans="12:12" ht="15" customHeight="1"/>
    <row r="476" spans="12:12" ht="15" customHeight="1"/>
    <row r="479" spans="12:12" ht="15" customHeight="1">
      <c r="L479" s="14"/>
    </row>
    <row r="480" spans="12:12">
      <c r="L480" s="14"/>
    </row>
    <row r="482" spans="12:12">
      <c r="L482" s="14"/>
    </row>
    <row r="483" spans="12:12" ht="15" customHeight="1"/>
    <row r="485" spans="12:12">
      <c r="L485" s="14"/>
    </row>
    <row r="486" spans="12:12" ht="15" customHeight="1">
      <c r="L486" s="14"/>
    </row>
    <row r="487" spans="12:12" ht="15" customHeight="1"/>
    <row r="488" spans="12:12">
      <c r="L488" s="14"/>
    </row>
    <row r="489" spans="12:12">
      <c r="L489" s="14"/>
    </row>
    <row r="490" spans="12:12">
      <c r="L490" s="14"/>
    </row>
    <row r="491" spans="12:12">
      <c r="L491" s="14"/>
    </row>
    <row r="493" spans="12:12">
      <c r="L493" s="14"/>
    </row>
    <row r="494" spans="12:12" ht="15" customHeight="1">
      <c r="L494" s="14"/>
    </row>
    <row r="495" spans="12:12" ht="15" customHeight="1"/>
    <row r="496" spans="12:12" ht="15" customHeight="1">
      <c r="L496" s="14"/>
    </row>
    <row r="499" spans="12:12" ht="15" customHeight="1">
      <c r="L499" s="14"/>
    </row>
    <row r="500" spans="12:12" ht="15" customHeight="1"/>
    <row r="501" spans="12:12">
      <c r="L501" s="14"/>
    </row>
    <row r="502" spans="12:12">
      <c r="L502" s="14"/>
    </row>
    <row r="503" spans="12:12">
      <c r="L503" s="14"/>
    </row>
    <row r="504" spans="12:12">
      <c r="L504" s="14"/>
    </row>
    <row r="505" spans="12:12">
      <c r="L505" s="14"/>
    </row>
    <row r="506" spans="12:12">
      <c r="L506" s="14"/>
    </row>
    <row r="507" spans="12:12">
      <c r="L507" s="14"/>
    </row>
    <row r="508" spans="12:12" ht="15" customHeight="1">
      <c r="L508" s="14"/>
    </row>
    <row r="509" spans="12:12">
      <c r="L509" s="14"/>
    </row>
    <row r="511" spans="12:12">
      <c r="L511" s="14"/>
    </row>
    <row r="513" spans="12:12" ht="15" customHeight="1">
      <c r="L513" s="14"/>
    </row>
    <row r="514" spans="12:12">
      <c r="L514" s="14"/>
    </row>
    <row r="515" spans="12:12" ht="15" customHeight="1"/>
    <row r="517" spans="12:12">
      <c r="L517" s="14"/>
    </row>
    <row r="520" spans="12:12" ht="15" customHeight="1"/>
    <row r="521" spans="12:12" ht="15" customHeight="1"/>
    <row r="523" spans="12:12" ht="15" customHeight="1"/>
    <row r="525" spans="12:12" ht="15" customHeight="1">
      <c r="L525" s="14"/>
    </row>
    <row r="526" spans="12:12" ht="15" customHeight="1"/>
    <row r="527" spans="12:12">
      <c r="L527" s="14"/>
    </row>
    <row r="530" spans="12:12" ht="15" customHeight="1">
      <c r="L530" s="14"/>
    </row>
    <row r="533" spans="12:12">
      <c r="L533" s="14"/>
    </row>
    <row r="534" spans="12:12">
      <c r="L534" s="14"/>
    </row>
    <row r="535" spans="12:12">
      <c r="L535" s="14"/>
    </row>
    <row r="536" spans="12:12" ht="15" customHeight="1"/>
    <row r="537" spans="12:12">
      <c r="L537" s="14"/>
    </row>
    <row r="539" spans="12:12">
      <c r="L539" s="14"/>
    </row>
    <row r="540" spans="12:12">
      <c r="L540" s="14"/>
    </row>
    <row r="541" spans="12:12">
      <c r="L541" s="14"/>
    </row>
    <row r="542" spans="12:12">
      <c r="L542" s="14"/>
    </row>
    <row r="543" spans="12:12">
      <c r="L543" s="14"/>
    </row>
    <row r="544" spans="12:12">
      <c r="L544" s="14"/>
    </row>
    <row r="546" spans="12:12" ht="15" customHeight="1"/>
    <row r="550" spans="12:12">
      <c r="L550" s="14"/>
    </row>
    <row r="551" spans="12:12" ht="15" customHeight="1">
      <c r="L551" s="14"/>
    </row>
    <row r="554" spans="12:12" ht="15" customHeight="1"/>
    <row r="555" spans="12:12">
      <c r="L555" s="14"/>
    </row>
    <row r="556" spans="12:12">
      <c r="L556" s="14"/>
    </row>
    <row r="557" spans="12:12">
      <c r="L557" s="14"/>
    </row>
    <row r="560" spans="12:12" ht="15" customHeight="1">
      <c r="L560" s="14"/>
    </row>
    <row r="562" spans="12:12">
      <c r="L562" s="14"/>
    </row>
    <row r="563" spans="12:12">
      <c r="L563" s="14"/>
    </row>
    <row r="566" spans="12:12">
      <c r="L566" s="14"/>
    </row>
    <row r="567" spans="12:12" ht="15" customHeight="1"/>
    <row r="568" spans="12:12">
      <c r="L568" s="14"/>
    </row>
    <row r="569" spans="12:12" ht="15" customHeight="1"/>
    <row r="571" spans="12:12" ht="15" customHeight="1">
      <c r="L571" s="14"/>
    </row>
    <row r="572" spans="12:12" ht="15" customHeight="1"/>
    <row r="573" spans="12:12" ht="15" customHeight="1"/>
    <row r="575" spans="12:12">
      <c r="L575" s="14"/>
    </row>
    <row r="577" spans="12:12" ht="15" customHeight="1">
      <c r="L577" s="14"/>
    </row>
    <row r="578" spans="12:12">
      <c r="L578" s="14"/>
    </row>
    <row r="579" spans="12:12">
      <c r="L579" s="14"/>
    </row>
    <row r="581" spans="12:12">
      <c r="L581" s="14"/>
    </row>
    <row r="582" spans="12:12" ht="15" customHeight="1">
      <c r="L582" s="14"/>
    </row>
    <row r="583" spans="12:12" ht="15" customHeight="1"/>
    <row r="584" spans="12:12" ht="15" customHeight="1">
      <c r="L584" s="14"/>
    </row>
    <row r="587" spans="12:12" ht="15" customHeight="1"/>
    <row r="588" spans="12:12" ht="15" customHeight="1"/>
    <row r="590" spans="12:12" ht="15" customHeight="1">
      <c r="L590" s="14"/>
    </row>
    <row r="591" spans="12:12">
      <c r="L591" s="14"/>
    </row>
    <row r="592" spans="12:12">
      <c r="L592" s="14"/>
    </row>
    <row r="594" spans="12:12">
      <c r="L594" s="14"/>
    </row>
    <row r="595" spans="12:12" ht="15" customHeight="1">
      <c r="L595" s="14"/>
    </row>
    <row r="596" spans="12:12" ht="15" customHeight="1"/>
    <row r="599" spans="12:12">
      <c r="L599" s="14"/>
    </row>
    <row r="600" spans="12:12" ht="15" customHeight="1">
      <c r="L600" s="14"/>
    </row>
    <row r="601" spans="12:12" ht="15" customHeight="1">
      <c r="L601" s="14"/>
    </row>
    <row r="603" spans="12:12">
      <c r="L603" s="14"/>
    </row>
    <row r="605" spans="12:12">
      <c r="L605" s="14"/>
    </row>
    <row r="606" spans="12:12">
      <c r="L606" s="14"/>
    </row>
    <row r="607" spans="12:12" ht="15" customHeight="1">
      <c r="L607" s="14"/>
    </row>
    <row r="608" spans="12:12">
      <c r="L608" s="14"/>
    </row>
    <row r="612" spans="12:12" ht="15" customHeight="1">
      <c r="L612" s="14"/>
    </row>
    <row r="613" spans="12:12" ht="15" customHeight="1"/>
    <row r="614" spans="12:12" ht="15" customHeight="1"/>
    <row r="615" spans="12:12">
      <c r="L615" s="14"/>
    </row>
    <row r="616" spans="12:12">
      <c r="L616" s="14"/>
    </row>
    <row r="617" spans="12:12" ht="15" customHeight="1">
      <c r="L617" s="14"/>
    </row>
    <row r="618" spans="12:12" ht="15" customHeight="1">
      <c r="L618" s="14"/>
    </row>
    <row r="619" spans="12:12" ht="15" customHeight="1">
      <c r="L619" s="14"/>
    </row>
    <row r="620" spans="12:12" ht="15" customHeight="1">
      <c r="L620" s="14"/>
    </row>
    <row r="622" spans="12:12">
      <c r="L622" s="14"/>
    </row>
    <row r="623" spans="12:12" ht="15" customHeight="1"/>
    <row r="625" spans="12:12" ht="15" customHeight="1"/>
    <row r="626" spans="12:12" ht="15" customHeight="1"/>
    <row r="627" spans="12:12">
      <c r="L627" s="14"/>
    </row>
    <row r="628" spans="12:12">
      <c r="L628" s="14"/>
    </row>
    <row r="629" spans="12:12" ht="15" customHeight="1"/>
    <row r="632" spans="12:12">
      <c r="L632" s="14"/>
    </row>
    <row r="633" spans="12:12">
      <c r="L633" s="14"/>
    </row>
    <row r="634" spans="12:12">
      <c r="L634" s="14"/>
    </row>
    <row r="635" spans="12:12" ht="15" customHeight="1">
      <c r="L635" s="14"/>
    </row>
    <row r="636" spans="12:12" ht="15" customHeight="1"/>
    <row r="637" spans="12:12" ht="15" customHeight="1"/>
    <row r="638" spans="12:12" ht="15" customHeight="1"/>
    <row r="639" spans="12:12" ht="15" customHeight="1"/>
    <row r="640" spans="12:12" ht="15" customHeight="1">
      <c r="L640" s="14"/>
    </row>
    <row r="643" spans="12:12">
      <c r="L643" s="14"/>
    </row>
    <row r="644" spans="12:12" ht="15" customHeight="1"/>
    <row r="645" spans="12:12" ht="15" customHeight="1"/>
    <row r="646" spans="12:12" ht="15" customHeight="1">
      <c r="L646" s="14"/>
    </row>
    <row r="647" spans="12:12">
      <c r="L647" s="14"/>
    </row>
    <row r="648" spans="12:12" ht="15" customHeight="1">
      <c r="L648" s="14"/>
    </row>
    <row r="649" spans="12:12" ht="15" customHeight="1"/>
    <row r="652" spans="12:12">
      <c r="L652" s="14"/>
    </row>
    <row r="653" spans="12:12">
      <c r="L653" s="14"/>
    </row>
    <row r="654" spans="12:12">
      <c r="L654" s="14"/>
    </row>
    <row r="655" spans="12:12" ht="15" customHeight="1"/>
    <row r="656" spans="12:12">
      <c r="L656" s="14"/>
    </row>
    <row r="657" spans="12:12" ht="15" customHeight="1">
      <c r="L657" s="14"/>
    </row>
    <row r="660" spans="12:12" ht="15" customHeight="1"/>
    <row r="661" spans="12:12">
      <c r="L661" s="14"/>
    </row>
    <row r="662" spans="12:12" ht="15" customHeight="1">
      <c r="L662" s="14"/>
    </row>
    <row r="663" spans="12:12" ht="15" customHeight="1">
      <c r="L663" s="14"/>
    </row>
    <row r="664" spans="12:12" ht="15" customHeight="1"/>
    <row r="665" spans="12:12">
      <c r="L665" s="14"/>
    </row>
    <row r="666" spans="12:12">
      <c r="L666" s="14"/>
    </row>
    <row r="667" spans="12:12">
      <c r="L667" s="14"/>
    </row>
    <row r="668" spans="12:12" ht="15" customHeight="1">
      <c r="L668" s="14"/>
    </row>
    <row r="671" spans="12:12" ht="15" customHeight="1"/>
    <row r="672" spans="12:12" ht="15" customHeight="1">
      <c r="L672" s="14"/>
    </row>
    <row r="675" spans="12:12">
      <c r="L675" s="14"/>
    </row>
    <row r="677" spans="12:12">
      <c r="L677" s="14"/>
    </row>
    <row r="679" spans="12:12">
      <c r="L679" s="14"/>
    </row>
    <row r="680" spans="12:12" ht="15" customHeight="1">
      <c r="L680" s="14"/>
    </row>
    <row r="681" spans="12:12" ht="15" customHeight="1">
      <c r="L681" s="14"/>
    </row>
    <row r="682" spans="12:12">
      <c r="L682" s="14"/>
    </row>
    <row r="684" spans="12:12" ht="15" customHeight="1"/>
    <row r="685" spans="12:12" ht="15" customHeight="1"/>
    <row r="686" spans="12:12">
      <c r="L686" s="14"/>
    </row>
    <row r="689" spans="12:12" ht="15" customHeight="1">
      <c r="L689" s="14"/>
    </row>
    <row r="691" spans="12:12" ht="15" customHeight="1"/>
    <row r="694" spans="12:12">
      <c r="L694" s="14"/>
    </row>
    <row r="700" spans="12:12">
      <c r="L700" s="14"/>
    </row>
    <row r="701" spans="12:12">
      <c r="L701" s="14"/>
    </row>
    <row r="703" spans="12:12" ht="15" customHeight="1"/>
    <row r="704" spans="12:12">
      <c r="L704" s="14"/>
    </row>
    <row r="706" spans="12:12" ht="15" customHeight="1"/>
    <row r="707" spans="12:12">
      <c r="L707" s="14"/>
    </row>
    <row r="708" spans="12:12">
      <c r="L708" s="14"/>
    </row>
    <row r="713" spans="12:12" ht="15" customHeight="1">
      <c r="L713" s="14"/>
    </row>
    <row r="714" spans="12:12" ht="15" customHeight="1"/>
    <row r="716" spans="12:12">
      <c r="L716" s="14"/>
    </row>
    <row r="719" spans="12:12" ht="15" customHeight="1">
      <c r="L719" s="14"/>
    </row>
    <row r="720" spans="12:12" ht="15" customHeight="1"/>
    <row r="722" spans="12:12" ht="15" customHeight="1">
      <c r="L722" s="14"/>
    </row>
    <row r="723" spans="12:12">
      <c r="L723" s="14"/>
    </row>
    <row r="729" spans="12:12">
      <c r="L729" s="14"/>
    </row>
    <row r="730" spans="12:12">
      <c r="L730" s="14"/>
    </row>
    <row r="731" spans="12:12" ht="15" customHeight="1"/>
    <row r="732" spans="12:12">
      <c r="L732" s="14"/>
    </row>
    <row r="733" spans="12:12">
      <c r="L733" s="14"/>
    </row>
    <row r="734" spans="12:12" ht="15" customHeight="1">
      <c r="L734" s="14"/>
    </row>
    <row r="735" spans="12:12">
      <c r="L735" s="14"/>
    </row>
    <row r="736" spans="12:12" ht="15" customHeight="1">
      <c r="L736" s="14"/>
    </row>
    <row r="737" spans="12:12">
      <c r="L737" s="14"/>
    </row>
    <row r="739" spans="12:12">
      <c r="L739" s="14"/>
    </row>
    <row r="740" spans="12:12">
      <c r="L740" s="14"/>
    </row>
    <row r="741" spans="12:12">
      <c r="L741" s="14"/>
    </row>
    <row r="742" spans="12:12" ht="15" customHeight="1">
      <c r="L742" s="14"/>
    </row>
    <row r="745" spans="12:12">
      <c r="L745" s="14"/>
    </row>
    <row r="746" spans="12:12" ht="15" customHeight="1">
      <c r="L746" s="14"/>
    </row>
    <row r="747" spans="12:12" ht="15" customHeight="1">
      <c r="L747" s="14"/>
    </row>
    <row r="748" spans="12:12" ht="15" customHeight="1"/>
    <row r="749" spans="12:12">
      <c r="L749" s="14"/>
    </row>
    <row r="750" spans="12:12">
      <c r="L750" s="14"/>
    </row>
    <row r="751" spans="12:12">
      <c r="L751" s="14"/>
    </row>
    <row r="752" spans="12:12">
      <c r="L752" s="14"/>
    </row>
    <row r="755" spans="12:12">
      <c r="L755" s="14"/>
    </row>
    <row r="756" spans="12:12">
      <c r="L756" s="14"/>
    </row>
    <row r="759" spans="12:12">
      <c r="L759" s="14"/>
    </row>
    <row r="761" spans="12:12" ht="15" customHeight="1"/>
    <row r="762" spans="12:12" ht="15" customHeight="1"/>
    <row r="765" spans="12:12">
      <c r="L765" s="14"/>
    </row>
    <row r="766" spans="12:12">
      <c r="L766" s="14"/>
    </row>
    <row r="767" spans="12:12">
      <c r="L767" s="14"/>
    </row>
    <row r="768" spans="12:12" ht="15" customHeight="1">
      <c r="L768" s="14"/>
    </row>
    <row r="769" spans="12:12">
      <c r="L769" s="14"/>
    </row>
    <row r="770" spans="12:12" ht="15" customHeight="1"/>
    <row r="771" spans="12:12" ht="15" customHeight="1"/>
    <row r="772" spans="12:12">
      <c r="L772" s="14"/>
    </row>
    <row r="773" spans="12:12" ht="15" customHeight="1">
      <c r="L773" s="14"/>
    </row>
    <row r="778" spans="12:12" ht="15" customHeight="1">
      <c r="L778" s="14"/>
    </row>
    <row r="779" spans="12:12" ht="15" customHeight="1"/>
    <row r="780" spans="12:12" ht="15" customHeight="1"/>
    <row r="781" spans="12:12" ht="15" customHeight="1">
      <c r="L781" s="14"/>
    </row>
    <row r="783" spans="12:12">
      <c r="L783" s="14"/>
    </row>
    <row r="784" spans="12:12">
      <c r="L784" s="14"/>
    </row>
    <row r="786" spans="12:12" ht="15" customHeight="1">
      <c r="L786" s="14"/>
    </row>
    <row r="787" spans="12:12" ht="15" customHeight="1"/>
    <row r="788" spans="12:12" ht="15" customHeight="1"/>
    <row r="789" spans="12:12" ht="15" customHeight="1">
      <c r="L789" s="14"/>
    </row>
    <row r="790" spans="12:12">
      <c r="L790" s="14"/>
    </row>
    <row r="791" spans="12:12">
      <c r="L791" s="14"/>
    </row>
    <row r="792" spans="12:12" ht="15" customHeight="1"/>
    <row r="793" spans="12:12" ht="15" customHeight="1">
      <c r="L793" s="14"/>
    </row>
    <row r="797" spans="12:12" ht="15" customHeight="1"/>
    <row r="798" spans="12:12" ht="15" customHeight="1"/>
    <row r="799" spans="12:12" ht="15" customHeight="1">
      <c r="L799" s="14"/>
    </row>
    <row r="803" spans="12:12">
      <c r="L803" s="14"/>
    </row>
    <row r="804" spans="12:12" ht="15" customHeight="1"/>
    <row r="805" spans="12:12">
      <c r="L805" s="14"/>
    </row>
    <row r="806" spans="12:12">
      <c r="L806" s="14"/>
    </row>
    <row r="808" spans="12:12" ht="15" customHeight="1">
      <c r="L808" s="14"/>
    </row>
    <row r="809" spans="12:12" ht="15" customHeight="1">
      <c r="L809" s="14"/>
    </row>
    <row r="810" spans="12:12" ht="15" customHeight="1">
      <c r="L810" s="14"/>
    </row>
    <row r="811" spans="12:12" ht="15" customHeight="1"/>
    <row r="812" spans="12:12" ht="15" customHeight="1">
      <c r="L812" s="14"/>
    </row>
    <row r="813" spans="12:12" ht="15" customHeight="1">
      <c r="L813" s="14"/>
    </row>
    <row r="814" spans="12:12" ht="15" customHeight="1"/>
    <row r="815" spans="12:12" ht="15" customHeight="1">
      <c r="L815" s="14"/>
    </row>
    <row r="817" spans="12:12" ht="15" customHeight="1"/>
    <row r="818" spans="12:12" ht="15" customHeight="1"/>
    <row r="819" spans="12:12">
      <c r="L819" s="14"/>
    </row>
    <row r="820" spans="12:12" ht="15" customHeight="1"/>
    <row r="821" spans="12:12">
      <c r="L821" s="14"/>
    </row>
    <row r="823" spans="12:12">
      <c r="L823" s="14"/>
    </row>
    <row r="824" spans="12:12">
      <c r="L824" s="14"/>
    </row>
    <row r="825" spans="12:12" ht="15" customHeight="1">
      <c r="L825" s="14"/>
    </row>
    <row r="826" spans="12:12" ht="15" customHeight="1"/>
    <row r="827" spans="12:12">
      <c r="L827" s="14"/>
    </row>
    <row r="829" spans="12:12" ht="15" customHeight="1">
      <c r="L829" s="14"/>
    </row>
    <row r="830" spans="12:12" ht="15" customHeight="1">
      <c r="L830" s="14"/>
    </row>
    <row r="831" spans="12:12">
      <c r="L831" s="14"/>
    </row>
    <row r="832" spans="12:12" ht="15" customHeight="1"/>
    <row r="833" spans="12:12">
      <c r="L833" s="14"/>
    </row>
    <row r="834" spans="12:12">
      <c r="L834" s="14"/>
    </row>
    <row r="835" spans="12:12" ht="15" customHeight="1"/>
    <row r="837" spans="12:12">
      <c r="L837" s="14"/>
    </row>
    <row r="838" spans="12:12">
      <c r="L838" s="14"/>
    </row>
    <row r="839" spans="12:12" ht="15" customHeight="1">
      <c r="L839" s="14"/>
    </row>
    <row r="840" spans="12:12" ht="15" customHeight="1">
      <c r="L840" s="14"/>
    </row>
    <row r="842" spans="12:12">
      <c r="L842" s="14"/>
    </row>
    <row r="843" spans="12:12">
      <c r="L843" s="14"/>
    </row>
    <row r="844" spans="12:12">
      <c r="L844" s="14"/>
    </row>
    <row r="847" spans="12:12">
      <c r="L847" s="14"/>
    </row>
    <row r="849" spans="12:12">
      <c r="L849" s="14"/>
    </row>
    <row r="850" spans="12:12" ht="15" customHeight="1">
      <c r="L850" s="14"/>
    </row>
    <row r="851" spans="12:12" ht="15" customHeight="1">
      <c r="L851" s="14"/>
    </row>
    <row r="853" spans="12:12" ht="15" customHeight="1">
      <c r="L853" s="14"/>
    </row>
    <row r="855" spans="12:12">
      <c r="L855" s="14"/>
    </row>
    <row r="856" spans="12:12" ht="15" customHeight="1">
      <c r="L856" s="14"/>
    </row>
    <row r="857" spans="12:12" ht="15" customHeight="1">
      <c r="L857" s="14"/>
    </row>
    <row r="862" spans="12:12" ht="15" customHeight="1">
      <c r="L862" s="14"/>
    </row>
    <row r="863" spans="12:12">
      <c r="L863" s="14"/>
    </row>
    <row r="864" spans="12:12" ht="15" customHeight="1"/>
    <row r="865" spans="12:12" ht="15" customHeight="1"/>
    <row r="867" spans="12:12" ht="15" customHeight="1"/>
    <row r="868" spans="12:12">
      <c r="L868" s="14"/>
    </row>
    <row r="872" spans="12:12">
      <c r="L872" s="14"/>
    </row>
    <row r="873" spans="12:12" ht="15" customHeight="1">
      <c r="L873" s="14"/>
    </row>
    <row r="874" spans="12:12">
      <c r="L874" s="14"/>
    </row>
    <row r="875" spans="12:12">
      <c r="L875" s="14"/>
    </row>
    <row r="876" spans="12:12" ht="15" customHeight="1"/>
    <row r="878" spans="12:12">
      <c r="L878" s="14"/>
    </row>
    <row r="879" spans="12:12" ht="15" customHeight="1"/>
    <row r="880" spans="12:12" ht="15" customHeight="1"/>
    <row r="883" spans="12:12">
      <c r="L883" s="14"/>
    </row>
    <row r="884" spans="12:12">
      <c r="L884" s="14"/>
    </row>
    <row r="886" spans="12:12">
      <c r="L886" s="14"/>
    </row>
    <row r="887" spans="12:12">
      <c r="L887" s="14"/>
    </row>
    <row r="888" spans="12:12" ht="15" customHeight="1">
      <c r="L888" s="14"/>
    </row>
    <row r="889" spans="12:12">
      <c r="L889" s="14"/>
    </row>
    <row r="890" spans="12:12" ht="15" customHeight="1">
      <c r="L890" s="14"/>
    </row>
    <row r="891" spans="12:12" ht="15" customHeight="1">
      <c r="L891" s="14"/>
    </row>
    <row r="892" spans="12:12">
      <c r="L892" s="14"/>
    </row>
    <row r="893" spans="12:12">
      <c r="L893" s="14"/>
    </row>
    <row r="895" spans="12:12">
      <c r="L895" s="14"/>
    </row>
    <row r="897" spans="12:12">
      <c r="L897" s="14"/>
    </row>
    <row r="898" spans="12:12" ht="15" customHeight="1">
      <c r="L898" s="14"/>
    </row>
    <row r="899" spans="12:12" ht="15" customHeight="1">
      <c r="L899" s="14"/>
    </row>
    <row r="902" spans="12:12">
      <c r="L902" s="14"/>
    </row>
    <row r="904" spans="12:12">
      <c r="L904" s="14"/>
    </row>
    <row r="907" spans="12:12">
      <c r="L907" s="14"/>
    </row>
    <row r="908" spans="12:12" ht="15" customHeight="1">
      <c r="L908" s="14"/>
    </row>
    <row r="909" spans="12:12">
      <c r="L909" s="14"/>
    </row>
    <row r="911" spans="12:12">
      <c r="L911" s="14"/>
    </row>
    <row r="913" spans="12:12">
      <c r="L913" s="14"/>
    </row>
    <row r="914" spans="12:12">
      <c r="L914" s="14"/>
    </row>
    <row r="915" spans="12:12">
      <c r="L915" s="14"/>
    </row>
    <row r="916" spans="12:12">
      <c r="L916" s="14"/>
    </row>
    <row r="917" spans="12:12" ht="15" customHeight="1">
      <c r="L917" s="14"/>
    </row>
    <row r="918" spans="12:12">
      <c r="L918" s="14"/>
    </row>
    <row r="919" spans="12:12" ht="15" customHeight="1">
      <c r="L919" s="14"/>
    </row>
    <row r="920" spans="12:12" ht="15" customHeight="1"/>
    <row r="922" spans="12:12">
      <c r="L922" s="14"/>
    </row>
    <row r="923" spans="12:12">
      <c r="L923" s="14"/>
    </row>
    <row r="924" spans="12:12" ht="15" customHeight="1"/>
    <row r="925" spans="12:12">
      <c r="L925" s="14"/>
    </row>
    <row r="926" spans="12:12">
      <c r="L926" s="14"/>
    </row>
    <row r="927" spans="12:12">
      <c r="L927" s="14"/>
    </row>
    <row r="929" spans="12:12" ht="15" customHeight="1">
      <c r="L929" s="14"/>
    </row>
    <row r="930" spans="12:12" ht="15" customHeight="1">
      <c r="L930" s="14"/>
    </row>
    <row r="932" spans="12:12" ht="15" customHeight="1">
      <c r="L932" s="14"/>
    </row>
    <row r="933" spans="12:12" ht="15" customHeight="1">
      <c r="L933" s="14"/>
    </row>
    <row r="939" spans="12:12" ht="15" customHeight="1"/>
    <row r="940" spans="12:12" ht="15" customHeight="1"/>
    <row r="941" spans="12:12" ht="15" customHeight="1"/>
    <row r="942" spans="12:12">
      <c r="L942" s="14"/>
    </row>
    <row r="944" spans="12:12">
      <c r="L944" s="14"/>
    </row>
    <row r="945" spans="12:12" ht="15" customHeight="1"/>
    <row r="948" spans="12:12">
      <c r="L948" s="14"/>
    </row>
    <row r="949" spans="12:12" ht="15" customHeight="1"/>
    <row r="950" spans="12:12">
      <c r="L950" s="14"/>
    </row>
    <row r="953" spans="12:12">
      <c r="L953" s="14"/>
    </row>
    <row r="954" spans="12:12" ht="15" customHeight="1">
      <c r="L954" s="14"/>
    </row>
    <row r="955" spans="12:12" ht="15" customHeight="1">
      <c r="L955" s="14"/>
    </row>
    <row r="956" spans="12:12" ht="15" customHeight="1">
      <c r="L956" s="14"/>
    </row>
    <row r="957" spans="12:12" ht="15" customHeight="1">
      <c r="L957" s="14"/>
    </row>
    <row r="958" spans="12:12">
      <c r="L958" s="14"/>
    </row>
    <row r="959" spans="12:12" ht="15" customHeight="1">
      <c r="L959" s="14"/>
    </row>
    <row r="960" spans="12:12" ht="15" customHeight="1"/>
    <row r="961" spans="12:12" ht="15" customHeight="1"/>
    <row r="962" spans="12:12" ht="15" customHeight="1"/>
    <row r="963" spans="12:12" ht="15" customHeight="1">
      <c r="L963" s="14"/>
    </row>
    <row r="964" spans="12:12">
      <c r="L964" s="14"/>
    </row>
    <row r="966" spans="12:12">
      <c r="L966" s="14"/>
    </row>
    <row r="970" spans="12:12" ht="15" customHeight="1">
      <c r="L970" s="14"/>
    </row>
    <row r="972" spans="12:12">
      <c r="L972" s="14"/>
    </row>
    <row r="973" spans="12:12" ht="15" customHeight="1">
      <c r="L973" s="14"/>
    </row>
    <row r="974" spans="12:12" ht="15" customHeight="1">
      <c r="L974" s="14"/>
    </row>
    <row r="975" spans="12:12" ht="15" customHeight="1"/>
    <row r="980" spans="12:12" ht="15" customHeight="1"/>
    <row r="981" spans="12:12" ht="15" customHeight="1">
      <c r="L981" s="14"/>
    </row>
    <row r="982" spans="12:12">
      <c r="L982" s="14"/>
    </row>
    <row r="983" spans="12:12">
      <c r="L983" s="14"/>
    </row>
    <row r="985" spans="12:12" ht="15" customHeight="1"/>
    <row r="986" spans="12:12">
      <c r="L986" s="14"/>
    </row>
    <row r="987" spans="12:12">
      <c r="L987" s="14"/>
    </row>
    <row r="989" spans="12:12" ht="15" customHeight="1">
      <c r="L989" s="14"/>
    </row>
    <row r="991" spans="12:12">
      <c r="L991" s="14"/>
    </row>
    <row r="992" spans="12:12">
      <c r="L992" s="14"/>
    </row>
    <row r="993" spans="12:12" ht="15" customHeight="1">
      <c r="L993" s="14"/>
    </row>
    <row r="994" spans="12:12" ht="15" customHeight="1"/>
    <row r="995" spans="12:12" ht="15" customHeight="1">
      <c r="L995" s="14"/>
    </row>
    <row r="997" spans="12:12">
      <c r="L997" s="14"/>
    </row>
    <row r="998" spans="12:12">
      <c r="L998" s="14"/>
    </row>
    <row r="1001" spans="12:12">
      <c r="L1001" s="14"/>
    </row>
    <row r="1003" spans="12:12">
      <c r="L1003" s="14"/>
    </row>
    <row r="1004" spans="12:12">
      <c r="L1004" s="14"/>
    </row>
    <row r="1005" spans="12:12">
      <c r="L1005" s="14"/>
    </row>
    <row r="1006" spans="12:12">
      <c r="L1006" s="14"/>
    </row>
    <row r="1007" spans="12:12">
      <c r="L1007" s="14"/>
    </row>
    <row r="1009" spans="12:12">
      <c r="L1009" s="14"/>
    </row>
    <row r="1010" spans="12:12" ht="15" customHeight="1"/>
    <row r="1011" spans="12:12" ht="15" customHeight="1">
      <c r="L1011" s="14"/>
    </row>
    <row r="1014" spans="12:12">
      <c r="L1014" s="14"/>
    </row>
    <row r="1015" spans="12:12">
      <c r="L1015" s="14"/>
    </row>
    <row r="1016" spans="12:12">
      <c r="L1016" s="14"/>
    </row>
    <row r="1017" spans="12:12">
      <c r="L1017" s="14"/>
    </row>
    <row r="1018" spans="12:12">
      <c r="L1018" s="14"/>
    </row>
    <row r="1019" spans="12:12">
      <c r="L1019" s="14"/>
    </row>
    <row r="1020" spans="12:12">
      <c r="L1020" s="14"/>
    </row>
    <row r="1021" spans="12:12">
      <c r="L1021" s="14"/>
    </row>
    <row r="1022" spans="12:12">
      <c r="L1022" s="14"/>
    </row>
    <row r="1023" spans="12:12" ht="15" customHeight="1"/>
    <row r="1024" spans="12:12">
      <c r="L1024" s="14"/>
    </row>
    <row r="1025" spans="12:12" ht="15" customHeight="1"/>
    <row r="1026" spans="12:12">
      <c r="L1026" s="14"/>
    </row>
    <row r="1027" spans="12:12">
      <c r="L1027" s="14"/>
    </row>
    <row r="1028" spans="12:12">
      <c r="L1028" s="14"/>
    </row>
    <row r="1030" spans="12:12">
      <c r="L1030" s="14"/>
    </row>
    <row r="1031" spans="12:12">
      <c r="L1031" s="14"/>
    </row>
    <row r="1032" spans="12:12" ht="15" customHeight="1"/>
    <row r="1033" spans="12:12" ht="15" customHeight="1"/>
    <row r="1036" spans="12:12" ht="15" customHeight="1">
      <c r="L1036" s="14"/>
    </row>
    <row r="1037" spans="12:12" ht="15" customHeight="1"/>
    <row r="1038" spans="12:12" ht="15" customHeight="1">
      <c r="L1038" s="14"/>
    </row>
    <row r="1041" spans="12:12">
      <c r="L1041" s="14"/>
    </row>
    <row r="1042" spans="12:12" ht="15" customHeight="1"/>
    <row r="1043" spans="12:12" ht="15" customHeight="1"/>
    <row r="1050" spans="12:12" ht="15" customHeight="1"/>
    <row r="1051" spans="12:12" ht="15" customHeight="1"/>
    <row r="1052" spans="12:12" ht="15" customHeight="1">
      <c r="L1052" s="14"/>
    </row>
    <row r="1053" spans="12:12" ht="15" customHeight="1"/>
    <row r="1054" spans="12:12">
      <c r="L1054" s="14"/>
    </row>
    <row r="1055" spans="12:12">
      <c r="L1055" s="14"/>
    </row>
    <row r="1056" spans="12:12" ht="15" customHeight="1">
      <c r="L1056" s="14"/>
    </row>
    <row r="1057" spans="12:12" ht="15" customHeight="1"/>
    <row r="1058" spans="12:12" ht="15" customHeight="1"/>
    <row r="1059" spans="12:12" ht="15" customHeight="1"/>
    <row r="1060" spans="12:12" ht="15" customHeight="1"/>
    <row r="1061" spans="12:12" ht="15" customHeight="1"/>
    <row r="1062" spans="12:12">
      <c r="L1062" s="14"/>
    </row>
    <row r="1064" spans="12:12" ht="15" customHeight="1"/>
    <row r="1065" spans="12:12" ht="15" customHeight="1">
      <c r="L1065" s="14"/>
    </row>
    <row r="1066" spans="12:12">
      <c r="L1066" s="14"/>
    </row>
    <row r="1067" spans="12:12">
      <c r="L1067" s="14"/>
    </row>
    <row r="1068" spans="12:12">
      <c r="L1068" s="14"/>
    </row>
    <row r="1069" spans="12:12">
      <c r="L1069" s="14"/>
    </row>
    <row r="1070" spans="12:12">
      <c r="L1070" s="14"/>
    </row>
    <row r="1071" spans="12:12" ht="15" customHeight="1"/>
    <row r="1072" spans="12:12">
      <c r="L1072" s="14"/>
    </row>
    <row r="1073" spans="12:12" ht="15" customHeight="1"/>
    <row r="1074" spans="12:12" ht="15" customHeight="1">
      <c r="L1074" s="14"/>
    </row>
    <row r="1075" spans="12:12" ht="15" customHeight="1">
      <c r="L1075" s="14"/>
    </row>
    <row r="1076" spans="12:12" ht="15" customHeight="1"/>
    <row r="1078" spans="12:12" ht="15" customHeight="1"/>
    <row r="1083" spans="12:12">
      <c r="L1083" s="14"/>
    </row>
    <row r="1086" spans="12:12" ht="15" customHeight="1"/>
    <row r="1087" spans="12:12" ht="15" customHeight="1">
      <c r="L1087" s="14"/>
    </row>
    <row r="1088" spans="12:12">
      <c r="L1088" s="14"/>
    </row>
    <row r="1089" spans="12:12">
      <c r="L1089" s="14"/>
    </row>
    <row r="1090" spans="12:12">
      <c r="L1090" s="14"/>
    </row>
    <row r="1093" spans="12:12" ht="15" customHeight="1"/>
    <row r="1094" spans="12:12">
      <c r="L1094" s="14"/>
    </row>
    <row r="1095" spans="12:12">
      <c r="L1095" s="14"/>
    </row>
    <row r="1096" spans="12:12">
      <c r="L1096" s="14"/>
    </row>
    <row r="1099" spans="12:12">
      <c r="L1099" s="14"/>
    </row>
    <row r="1100" spans="12:12" ht="15" customHeight="1">
      <c r="L1100" s="14"/>
    </row>
    <row r="1101" spans="12:12" ht="15" customHeight="1"/>
    <row r="1102" spans="12:12">
      <c r="L1102" s="14"/>
    </row>
    <row r="1104" spans="12:12">
      <c r="L1104" s="14"/>
    </row>
    <row r="1106" spans="12:12" ht="15" customHeight="1">
      <c r="L1106" s="14"/>
    </row>
    <row r="1108" spans="12:12">
      <c r="L1108" s="14"/>
    </row>
    <row r="1109" spans="12:12">
      <c r="L1109" s="14"/>
    </row>
    <row r="1111" spans="12:12" ht="15" customHeight="1"/>
    <row r="1112" spans="12:12" ht="15" customHeight="1"/>
    <row r="1113" spans="12:12" ht="15" customHeight="1">
      <c r="L1113" s="14"/>
    </row>
    <row r="1115" spans="12:12" ht="15" customHeight="1">
      <c r="L1115" s="14"/>
    </row>
    <row r="1116" spans="12:12">
      <c r="L1116" s="14"/>
    </row>
    <row r="1117" spans="12:12" ht="15" customHeight="1">
      <c r="L1117" s="14"/>
    </row>
    <row r="1119" spans="12:12" ht="15" customHeight="1"/>
    <row r="1120" spans="12:12" ht="15" customHeight="1"/>
    <row r="1121" spans="12:12">
      <c r="L1121" s="14"/>
    </row>
    <row r="1122" spans="12:12">
      <c r="L1122" s="14"/>
    </row>
    <row r="1124" spans="12:12">
      <c r="L1124" s="14"/>
    </row>
    <row r="1126" spans="12:12" ht="15" customHeight="1">
      <c r="L1126" s="14"/>
    </row>
    <row r="1128" spans="12:12" ht="15" customHeight="1"/>
    <row r="1130" spans="12:12" ht="15" customHeight="1"/>
    <row r="1131" spans="12:12" ht="15" customHeight="1">
      <c r="L1131" s="14"/>
    </row>
    <row r="1132" spans="12:12">
      <c r="L1132" s="14"/>
    </row>
    <row r="1133" spans="12:12">
      <c r="L1133" s="14"/>
    </row>
    <row r="1135" spans="12:12" ht="15" customHeight="1"/>
    <row r="1136" spans="12:12">
      <c r="L1136" s="14"/>
    </row>
    <row r="1138" spans="12:12" ht="15" customHeight="1">
      <c r="L1138" s="14"/>
    </row>
    <row r="1139" spans="12:12" ht="15" customHeight="1"/>
    <row r="1140" spans="12:12" ht="15" customHeight="1"/>
    <row r="1142" spans="12:12" ht="15" customHeight="1"/>
    <row r="1143" spans="12:12" ht="15" customHeight="1">
      <c r="L1143" s="14"/>
    </row>
    <row r="1145" spans="12:12" ht="15" customHeight="1"/>
    <row r="1146" spans="12:12" ht="15" customHeight="1">
      <c r="L1146" s="14"/>
    </row>
    <row r="1147" spans="12:12" ht="15" customHeight="1">
      <c r="L1147" s="14"/>
    </row>
    <row r="1150" spans="12:12">
      <c r="L1150" s="14"/>
    </row>
    <row r="1152" spans="12:12">
      <c r="L1152" s="14"/>
    </row>
    <row r="1153" spans="12:12" ht="15" customHeight="1">
      <c r="L1153" s="14"/>
    </row>
    <row r="1154" spans="12:12" ht="15" customHeight="1"/>
    <row r="1155" spans="12:12">
      <c r="L1155" s="14"/>
    </row>
    <row r="1156" spans="12:12" ht="15" customHeight="1">
      <c r="L1156" s="14"/>
    </row>
    <row r="1157" spans="12:12" ht="15" customHeight="1">
      <c r="L1157" s="14"/>
    </row>
    <row r="1158" spans="12:12">
      <c r="L1158" s="14"/>
    </row>
    <row r="1159" spans="12:12">
      <c r="L1159" s="14"/>
    </row>
    <row r="1162" spans="12:12">
      <c r="L1162" s="14"/>
    </row>
    <row r="1164" spans="12:12">
      <c r="L1164" s="14"/>
    </row>
    <row r="1165" spans="12:12">
      <c r="L1165" s="14"/>
    </row>
    <row r="1166" spans="12:12" ht="15" customHeight="1"/>
    <row r="1167" spans="12:12">
      <c r="L1167" s="14"/>
    </row>
    <row r="1169" spans="12:12" ht="15" customHeight="1"/>
    <row r="1170" spans="12:12">
      <c r="L1170" s="14"/>
    </row>
    <row r="1171" spans="12:12" ht="15" customHeight="1">
      <c r="L1171" s="14"/>
    </row>
    <row r="1172" spans="12:12">
      <c r="L1172" s="14"/>
    </row>
    <row r="1173" spans="12:12" ht="15" customHeight="1"/>
    <row r="1175" spans="12:12" ht="15" customHeight="1"/>
    <row r="1176" spans="12:12" ht="15" customHeight="1"/>
    <row r="1177" spans="12:12" ht="15" customHeight="1"/>
    <row r="1178" spans="12:12" ht="15" customHeight="1">
      <c r="L1178" s="14"/>
    </row>
    <row r="1181" spans="12:12" ht="15" customHeight="1">
      <c r="L1181" s="14"/>
    </row>
    <row r="1182" spans="12:12" ht="15" customHeight="1">
      <c r="L1182" s="14"/>
    </row>
    <row r="1183" spans="12:12" ht="15" customHeight="1">
      <c r="L1183" s="14"/>
    </row>
    <row r="1184" spans="12:12">
      <c r="L1184" s="14"/>
    </row>
    <row r="1185" spans="12:12">
      <c r="L1185" s="14"/>
    </row>
    <row r="1186" spans="12:12">
      <c r="L1186" s="14"/>
    </row>
    <row r="1188" spans="12:12" ht="15" customHeight="1">
      <c r="L1188" s="14"/>
    </row>
    <row r="1192" spans="12:12">
      <c r="L1192" s="14"/>
    </row>
    <row r="1193" spans="12:12">
      <c r="L1193" s="14"/>
    </row>
    <row r="1194" spans="12:12" ht="15" customHeight="1"/>
    <row r="1195" spans="12:12" ht="15" customHeight="1"/>
    <row r="1196" spans="12:12">
      <c r="L1196" s="14"/>
    </row>
    <row r="1197" spans="12:12" ht="15" customHeight="1"/>
    <row r="1200" spans="12:12">
      <c r="L1200" s="14"/>
    </row>
    <row r="1201" spans="12:12">
      <c r="L1201" s="14"/>
    </row>
    <row r="1206" spans="12:12">
      <c r="L1206" s="14"/>
    </row>
    <row r="1207" spans="12:12">
      <c r="L1207" s="14"/>
    </row>
    <row r="1208" spans="12:12">
      <c r="L1208" s="14"/>
    </row>
    <row r="1209" spans="12:12">
      <c r="L1209" s="14"/>
    </row>
    <row r="1210" spans="12:12">
      <c r="L1210" s="14"/>
    </row>
    <row r="1211" spans="12:12" ht="15" customHeight="1">
      <c r="L1211" s="14"/>
    </row>
    <row r="1213" spans="12:12" ht="15" customHeight="1"/>
    <row r="1214" spans="12:12">
      <c r="L1214" s="14"/>
    </row>
    <row r="1216" spans="12:12">
      <c r="L1216" s="14"/>
    </row>
    <row r="1217" spans="12:12" ht="15" customHeight="1">
      <c r="L1217" s="14"/>
    </row>
    <row r="1220" spans="12:12">
      <c r="L1220" s="14"/>
    </row>
    <row r="1221" spans="12:12">
      <c r="L1221" s="14"/>
    </row>
    <row r="1222" spans="12:12" ht="15" customHeight="1"/>
    <row r="1224" spans="12:12">
      <c r="L1224" s="14"/>
    </row>
    <row r="1225" spans="12:12">
      <c r="L1225" s="14"/>
    </row>
    <row r="1226" spans="12:12">
      <c r="L1226" s="14"/>
    </row>
    <row r="1227" spans="12:12" ht="15" customHeight="1"/>
    <row r="1228" spans="12:12" ht="15" customHeight="1">
      <c r="L1228" s="14"/>
    </row>
    <row r="1229" spans="12:12" ht="15" customHeight="1"/>
    <row r="1230" spans="12:12">
      <c r="L1230" s="14"/>
    </row>
    <row r="1231" spans="12:12">
      <c r="L1231" s="14"/>
    </row>
    <row r="1232" spans="12:12" ht="15" customHeight="1"/>
    <row r="1233" spans="12:12">
      <c r="L1233" s="14"/>
    </row>
    <row r="1234" spans="12:12">
      <c r="L1234" s="14"/>
    </row>
    <row r="1235" spans="12:12" ht="15" customHeight="1">
      <c r="L1235" s="14"/>
    </row>
    <row r="1236" spans="12:12" ht="15" customHeight="1">
      <c r="L1236" s="14"/>
    </row>
    <row r="1237" spans="12:12" ht="15" customHeight="1">
      <c r="L1237" s="14"/>
    </row>
    <row r="1238" spans="12:12" ht="15" customHeight="1"/>
    <row r="1239" spans="12:12">
      <c r="L1239" s="14"/>
    </row>
    <row r="1240" spans="12:12" ht="15" customHeight="1">
      <c r="L1240" s="14"/>
    </row>
    <row r="1241" spans="12:12">
      <c r="L1241" s="14"/>
    </row>
    <row r="1242" spans="12:12" ht="15" customHeight="1"/>
    <row r="1243" spans="12:12">
      <c r="L1243" s="14"/>
    </row>
    <row r="1244" spans="12:12">
      <c r="L1244" s="14"/>
    </row>
    <row r="1245" spans="12:12">
      <c r="L1245" s="14"/>
    </row>
    <row r="1246" spans="12:12" ht="15" customHeight="1"/>
    <row r="1249" spans="12:12" ht="15" customHeight="1">
      <c r="L1249" s="14"/>
    </row>
    <row r="1250" spans="12:12">
      <c r="L1250" s="14"/>
    </row>
    <row r="1251" spans="12:12">
      <c r="L1251" s="14"/>
    </row>
    <row r="1252" spans="12:12" ht="15" customHeight="1">
      <c r="L1252" s="14"/>
    </row>
    <row r="1254" spans="12:12">
      <c r="L1254" s="14"/>
    </row>
    <row r="1255" spans="12:12" ht="15" customHeight="1"/>
    <row r="1256" spans="12:12" ht="15" customHeight="1"/>
    <row r="1257" spans="12:12" ht="15" customHeight="1">
      <c r="L1257" s="14"/>
    </row>
    <row r="1258" spans="12:12" ht="15" customHeight="1"/>
    <row r="1259" spans="12:12" ht="15" customHeight="1"/>
    <row r="1260" spans="12:12">
      <c r="L1260" s="14"/>
    </row>
    <row r="1263" spans="12:12" ht="15" customHeight="1">
      <c r="L1263" s="14"/>
    </row>
    <row r="1265" spans="12:12" ht="15" customHeight="1"/>
    <row r="1267" spans="12:12">
      <c r="L1267" s="14"/>
    </row>
    <row r="1268" spans="12:12" ht="15" customHeight="1">
      <c r="L1268" s="14"/>
    </row>
    <row r="1271" spans="12:12" ht="15" customHeight="1">
      <c r="L1271" s="14"/>
    </row>
    <row r="1272" spans="12:12" ht="15" customHeight="1"/>
    <row r="1273" spans="12:12">
      <c r="L1273" s="14"/>
    </row>
    <row r="1274" spans="12:12" ht="15" customHeight="1">
      <c r="L1274" s="14"/>
    </row>
    <row r="1275" spans="12:12">
      <c r="L1275" s="14"/>
    </row>
    <row r="1277" spans="12:12">
      <c r="L1277" s="14"/>
    </row>
    <row r="1278" spans="12:12">
      <c r="L1278" s="14"/>
    </row>
    <row r="1281" spans="12:12" ht="15" customHeight="1"/>
    <row r="1282" spans="12:12">
      <c r="L1282" s="14"/>
    </row>
    <row r="1283" spans="12:12">
      <c r="L1283" s="14"/>
    </row>
    <row r="1286" spans="12:12">
      <c r="L1286" s="14"/>
    </row>
    <row r="1289" spans="12:12" ht="15" customHeight="1"/>
    <row r="1290" spans="12:12">
      <c r="L1290" s="14"/>
    </row>
    <row r="1291" spans="12:12">
      <c r="L1291" s="14"/>
    </row>
    <row r="1295" spans="12:12" ht="15" customHeight="1"/>
    <row r="1296" spans="12:12" ht="15" customHeight="1">
      <c r="L1296" s="14"/>
    </row>
    <row r="1297" spans="12:12" ht="15" customHeight="1"/>
    <row r="1298" spans="12:12">
      <c r="L1298" s="14"/>
    </row>
    <row r="1300" spans="12:12">
      <c r="L1300" s="14"/>
    </row>
    <row r="1301" spans="12:12" ht="15" customHeight="1"/>
    <row r="1302" spans="12:12">
      <c r="L1302" s="14"/>
    </row>
    <row r="1304" spans="12:12" ht="15" customHeight="1">
      <c r="L1304" s="14"/>
    </row>
    <row r="1305" spans="12:12" ht="15" customHeight="1">
      <c r="L1305" s="14"/>
    </row>
    <row r="1306" spans="12:12" ht="15" customHeight="1"/>
    <row r="1307" spans="12:12" ht="15" customHeight="1"/>
    <row r="1308" spans="12:12" ht="15" customHeight="1">
      <c r="L1308" s="14"/>
    </row>
    <row r="1309" spans="12:12">
      <c r="L1309" s="14"/>
    </row>
    <row r="1310" spans="12:12" ht="15" customHeight="1"/>
    <row r="1311" spans="12:12" ht="15" customHeight="1">
      <c r="L1311" s="14"/>
    </row>
    <row r="1312" spans="12:12" ht="15" customHeight="1">
      <c r="L1312" s="14"/>
    </row>
    <row r="1314" spans="12:12" ht="15" customHeight="1">
      <c r="L1314" s="14"/>
    </row>
    <row r="1316" spans="12:12">
      <c r="L1316" s="14"/>
    </row>
    <row r="1317" spans="12:12">
      <c r="L1317" s="14"/>
    </row>
    <row r="1318" spans="12:12">
      <c r="L1318" s="14"/>
    </row>
    <row r="1319" spans="12:12" ht="15" customHeight="1"/>
    <row r="1320" spans="12:12" ht="15" customHeight="1">
      <c r="L1320" s="14"/>
    </row>
    <row r="1322" spans="12:12" ht="15" customHeight="1"/>
    <row r="1325" spans="12:12" ht="15" customHeight="1"/>
    <row r="1326" spans="12:12" ht="15" customHeight="1">
      <c r="L1326" s="14"/>
    </row>
    <row r="1329" spans="12:12">
      <c r="L1329" s="14"/>
    </row>
    <row r="1330" spans="12:12" ht="15" customHeight="1"/>
    <row r="1331" spans="12:12">
      <c r="L1331" s="14"/>
    </row>
    <row r="1332" spans="12:12" ht="15" customHeight="1"/>
    <row r="1333" spans="12:12" ht="15" customHeight="1">
      <c r="L1333" s="14"/>
    </row>
    <row r="1334" spans="12:12" ht="15" customHeight="1">
      <c r="L1334" s="14"/>
    </row>
    <row r="1335" spans="12:12" ht="15" customHeight="1"/>
    <row r="1336" spans="12:12">
      <c r="L1336" s="14"/>
    </row>
    <row r="1337" spans="12:12" ht="15" customHeight="1"/>
    <row r="1339" spans="12:12">
      <c r="L1339" s="14"/>
    </row>
    <row r="1340" spans="12:12" ht="15" customHeight="1">
      <c r="L1340" s="14"/>
    </row>
    <row r="1341" spans="12:12">
      <c r="L1341" s="14"/>
    </row>
    <row r="1342" spans="12:12">
      <c r="L1342" s="14"/>
    </row>
    <row r="1343" spans="12:12" ht="15" customHeight="1"/>
    <row r="1344" spans="12:12" ht="15" customHeight="1">
      <c r="L1344" s="14"/>
    </row>
    <row r="1345" spans="12:12" ht="15" customHeight="1">
      <c r="L1345" s="14"/>
    </row>
    <row r="1346" spans="12:12" ht="15" customHeight="1">
      <c r="L1346" s="14"/>
    </row>
    <row r="1348" spans="12:12">
      <c r="L1348" s="14"/>
    </row>
    <row r="1350" spans="12:12" ht="15" customHeight="1"/>
    <row r="1351" spans="12:12" ht="15" customHeight="1"/>
    <row r="1352" spans="12:12">
      <c r="L1352" s="14"/>
    </row>
    <row r="1353" spans="12:12">
      <c r="L1353" s="14"/>
    </row>
    <row r="1355" spans="12:12" ht="15" customHeight="1"/>
    <row r="1356" spans="12:12" ht="15" customHeight="1">
      <c r="L1356" s="14"/>
    </row>
    <row r="1357" spans="12:12" ht="15" customHeight="1">
      <c r="L1357" s="14"/>
    </row>
    <row r="1359" spans="12:12">
      <c r="L1359" s="14"/>
    </row>
    <row r="1360" spans="12:12">
      <c r="L1360" s="14"/>
    </row>
    <row r="1361" spans="12:12">
      <c r="L1361" s="14"/>
    </row>
    <row r="1362" spans="12:12">
      <c r="L1362" s="14"/>
    </row>
    <row r="1363" spans="12:12">
      <c r="L1363" s="14"/>
    </row>
    <row r="1364" spans="12:12">
      <c r="L1364" s="14"/>
    </row>
    <row r="1365" spans="12:12">
      <c r="L1365" s="14"/>
    </row>
    <row r="1368" spans="12:12">
      <c r="L1368" s="14"/>
    </row>
    <row r="1370" spans="12:12" ht="15" customHeight="1"/>
    <row r="1371" spans="12:12" ht="15" customHeight="1">
      <c r="L1371" s="14"/>
    </row>
    <row r="1372" spans="12:12">
      <c r="L1372" s="14"/>
    </row>
    <row r="1373" spans="12:12">
      <c r="L1373" s="14"/>
    </row>
    <row r="1374" spans="12:12">
      <c r="L1374" s="14"/>
    </row>
    <row r="1375" spans="12:12">
      <c r="L1375" s="14"/>
    </row>
    <row r="1376" spans="12:12">
      <c r="L1376" s="14"/>
    </row>
    <row r="1377" spans="12:12">
      <c r="L1377" s="14"/>
    </row>
    <row r="1378" spans="12:12">
      <c r="L1378" s="14"/>
    </row>
    <row r="1379" spans="12:12">
      <c r="L1379" s="14"/>
    </row>
    <row r="1380" spans="12:12">
      <c r="L1380" s="14"/>
    </row>
    <row r="1382" spans="12:12">
      <c r="L1382" s="14"/>
    </row>
    <row r="1385" spans="12:12">
      <c r="L1385" s="14"/>
    </row>
    <row r="1386" spans="12:12" ht="15" customHeight="1">
      <c r="L1386" s="14"/>
    </row>
    <row r="1388" spans="12:12">
      <c r="L1388" s="14"/>
    </row>
    <row r="1390" spans="12:12" ht="15" customHeight="1"/>
    <row r="1391" spans="12:12">
      <c r="L1391" s="14"/>
    </row>
    <row r="1392" spans="12:12">
      <c r="L1392" s="14"/>
    </row>
    <row r="1393" spans="12:12">
      <c r="L1393" s="14"/>
    </row>
    <row r="1394" spans="12:12" ht="15" customHeight="1"/>
    <row r="1395" spans="12:12" ht="15" customHeight="1"/>
    <row r="1396" spans="12:12">
      <c r="L1396" s="14"/>
    </row>
    <row r="1397" spans="12:12" ht="15" customHeight="1">
      <c r="L1397" s="14"/>
    </row>
    <row r="1399" spans="12:12">
      <c r="L1399" s="14"/>
    </row>
    <row r="1400" spans="12:12">
      <c r="L1400" s="14"/>
    </row>
    <row r="1401" spans="12:12">
      <c r="L1401" s="14"/>
    </row>
    <row r="1402" spans="12:12">
      <c r="L1402" s="14"/>
    </row>
    <row r="1403" spans="12:12" ht="15" customHeight="1">
      <c r="L1403" s="14"/>
    </row>
    <row r="1404" spans="12:12" ht="15" customHeight="1">
      <c r="L1404" s="14"/>
    </row>
    <row r="1406" spans="12:12" ht="15" customHeight="1">
      <c r="L1406" s="14"/>
    </row>
    <row r="1408" spans="12:12">
      <c r="L1408" s="14"/>
    </row>
    <row r="1409" spans="12:12">
      <c r="L1409" s="14"/>
    </row>
    <row r="1410" spans="12:12" ht="15" customHeight="1">
      <c r="L1410" s="14"/>
    </row>
    <row r="1411" spans="12:12">
      <c r="L1411" s="14"/>
    </row>
    <row r="1412" spans="12:12" ht="15" customHeight="1"/>
    <row r="1413" spans="12:12" ht="15" customHeight="1">
      <c r="L1413" s="14"/>
    </row>
    <row r="1414" spans="12:12" ht="15" customHeight="1">
      <c r="L1414" s="14"/>
    </row>
    <row r="1415" spans="12:12" ht="15" customHeight="1"/>
    <row r="1416" spans="12:12">
      <c r="L1416" s="14"/>
    </row>
    <row r="1417" spans="12:12">
      <c r="L1417" s="14"/>
    </row>
    <row r="1418" spans="12:12">
      <c r="L1418" s="14"/>
    </row>
    <row r="1420" spans="12:12" ht="15" customHeight="1"/>
    <row r="1424" spans="12:12" ht="15" customHeight="1"/>
    <row r="1425" spans="12:12" ht="15" customHeight="1">
      <c r="L1425" s="14"/>
    </row>
    <row r="1426" spans="12:12">
      <c r="L1426" s="14"/>
    </row>
    <row r="1427" spans="12:12" ht="15" customHeight="1">
      <c r="L1427" s="14"/>
    </row>
    <row r="1429" spans="12:12" ht="15" customHeight="1"/>
    <row r="1430" spans="12:12" ht="15" customHeight="1"/>
    <row r="1431" spans="12:12" ht="15" customHeight="1"/>
    <row r="1433" spans="12:12" ht="15" customHeight="1"/>
    <row r="1436" spans="12:12" ht="15" customHeight="1">
      <c r="L1436" s="14"/>
    </row>
    <row r="1437" spans="12:12" ht="15" customHeight="1">
      <c r="L1437" s="14"/>
    </row>
    <row r="1438" spans="12:12" ht="15" customHeight="1"/>
    <row r="1439" spans="12:12">
      <c r="L1439" s="14"/>
    </row>
    <row r="1441" spans="12:12">
      <c r="L1441" s="14"/>
    </row>
    <row r="1443" spans="12:12">
      <c r="L1443" s="14"/>
    </row>
    <row r="1445" spans="12:12">
      <c r="L1445" s="14"/>
    </row>
    <row r="1446" spans="12:12">
      <c r="L1446" s="14"/>
    </row>
    <row r="1447" spans="12:12">
      <c r="L1447" s="14"/>
    </row>
    <row r="1448" spans="12:12">
      <c r="L1448" s="14"/>
    </row>
    <row r="1449" spans="12:12" ht="15" customHeight="1">
      <c r="L1449" s="14"/>
    </row>
    <row r="1450" spans="12:12" ht="15" customHeight="1"/>
    <row r="1451" spans="12:12" ht="15" customHeight="1"/>
    <row r="1452" spans="12:12" ht="15" customHeight="1">
      <c r="L1452" s="14"/>
    </row>
    <row r="1454" spans="12:12">
      <c r="L1454" s="14"/>
    </row>
    <row r="1455" spans="12:12" ht="15" customHeight="1">
      <c r="L1455" s="14"/>
    </row>
    <row r="1457" spans="12:12" ht="15" customHeight="1">
      <c r="L1457" s="14"/>
    </row>
    <row r="1458" spans="12:12">
      <c r="L1458" s="14"/>
    </row>
    <row r="1459" spans="12:12">
      <c r="L1459" s="14"/>
    </row>
    <row r="1460" spans="12:12" ht="15" customHeight="1"/>
    <row r="1463" spans="12:12">
      <c r="L1463" s="14"/>
    </row>
    <row r="1465" spans="12:12">
      <c r="L1465" s="14"/>
    </row>
    <row r="1466" spans="12:12">
      <c r="L1466" s="14"/>
    </row>
    <row r="1467" spans="12:12" ht="15" customHeight="1">
      <c r="L1467" s="14"/>
    </row>
    <row r="1468" spans="12:12" ht="15" customHeight="1"/>
    <row r="1469" spans="12:12" ht="15" customHeight="1"/>
    <row r="1471" spans="12:12" ht="15" customHeight="1"/>
    <row r="1472" spans="12:12">
      <c r="L1472" s="14"/>
    </row>
    <row r="1474" spans="12:12">
      <c r="L1474" s="14"/>
    </row>
    <row r="1475" spans="12:12">
      <c r="L1475" s="14"/>
    </row>
    <row r="1476" spans="12:12">
      <c r="L1476" s="14"/>
    </row>
    <row r="1480" spans="12:12">
      <c r="L1480" s="14"/>
    </row>
    <row r="1482" spans="12:12">
      <c r="L1482" s="14"/>
    </row>
    <row r="1483" spans="12:12" ht="15" customHeight="1"/>
    <row r="1485" spans="12:12" ht="15" customHeight="1"/>
    <row r="1487" spans="12:12">
      <c r="L1487" s="14"/>
    </row>
    <row r="1488" spans="12:12" ht="15" customHeight="1"/>
    <row r="1489" spans="12:12" ht="15" customHeight="1">
      <c r="L1489" s="14"/>
    </row>
    <row r="1490" spans="12:12">
      <c r="L1490" s="14"/>
    </row>
    <row r="1491" spans="12:12" ht="15" customHeight="1"/>
    <row r="1494" spans="12:12" ht="15" customHeight="1"/>
    <row r="1496" spans="12:12">
      <c r="L1496" s="14"/>
    </row>
    <row r="1498" spans="12:12" ht="15" customHeight="1"/>
    <row r="1499" spans="12:12" ht="15" customHeight="1">
      <c r="L1499" s="14"/>
    </row>
    <row r="1500" spans="12:12">
      <c r="L1500" s="14"/>
    </row>
    <row r="1503" spans="12:12" ht="15" customHeight="1">
      <c r="L1503" s="14"/>
    </row>
    <row r="1504" spans="12:12">
      <c r="L1504" s="14"/>
    </row>
    <row r="1506" spans="12:12">
      <c r="L1506" s="14"/>
    </row>
    <row r="1507" spans="12:12">
      <c r="L1507" s="14"/>
    </row>
    <row r="1508" spans="12:12" ht="15" customHeight="1"/>
    <row r="1509" spans="12:12" ht="15" customHeight="1"/>
    <row r="1515" spans="12:12" ht="15" customHeight="1"/>
    <row r="1517" spans="12:12" ht="15" customHeight="1"/>
    <row r="1518" spans="12:12">
      <c r="L1518" s="14"/>
    </row>
    <row r="1519" spans="12:12">
      <c r="L1519" s="14"/>
    </row>
    <row r="1523" ht="15" customHeight="1"/>
    <row r="1526" ht="15" customHeight="1"/>
    <row r="1531" ht="15" customHeight="1"/>
    <row r="1532" ht="15" customHeight="1"/>
    <row r="1537" spans="12:12" ht="15" customHeight="1"/>
    <row r="1539" spans="12:12" ht="15" customHeight="1">
      <c r="L1539" s="14"/>
    </row>
    <row r="1540" spans="12:12">
      <c r="L1540" s="14"/>
    </row>
    <row r="1541" spans="12:12">
      <c r="L1541" s="14"/>
    </row>
    <row r="1542" spans="12:12" ht="15" customHeight="1">
      <c r="L1542" s="14"/>
    </row>
    <row r="1548" spans="12:12" ht="15" customHeight="1"/>
    <row r="1549" spans="12:12" ht="15" customHeight="1"/>
    <row r="1551" spans="12:12" ht="15" customHeight="1">
      <c r="L1551" s="14"/>
    </row>
    <row r="1553" spans="12:12" ht="15" customHeight="1">
      <c r="L1553" s="14"/>
    </row>
    <row r="1554" spans="12:12">
      <c r="L1554" s="14"/>
    </row>
    <row r="1555" spans="12:12">
      <c r="L1555" s="14"/>
    </row>
    <row r="1557" spans="12:12" ht="15" customHeight="1">
      <c r="L1557" s="14"/>
    </row>
    <row r="1558" spans="12:12">
      <c r="L1558" s="14"/>
    </row>
    <row r="1559" spans="12:12">
      <c r="L1559" s="14"/>
    </row>
    <row r="1560" spans="12:12">
      <c r="L1560" s="14"/>
    </row>
    <row r="1561" spans="12:12" ht="15" customHeight="1">
      <c r="L1561" s="14"/>
    </row>
    <row r="1563" spans="12:12">
      <c r="L1563" s="14"/>
    </row>
    <row r="1564" spans="12:12">
      <c r="L1564" s="14"/>
    </row>
    <row r="1567" spans="12:12">
      <c r="L1567" s="14"/>
    </row>
    <row r="1568" spans="12:12">
      <c r="L1568" s="14"/>
    </row>
    <row r="1570" spans="12:12">
      <c r="L1570" s="14"/>
    </row>
    <row r="1571" spans="12:12">
      <c r="L1571" s="14"/>
    </row>
    <row r="1572" spans="12:12">
      <c r="L1572" s="14"/>
    </row>
    <row r="1574" spans="12:12">
      <c r="L1574" s="14"/>
    </row>
    <row r="1579" spans="12:12" ht="15" customHeight="1">
      <c r="L1579" s="14"/>
    </row>
    <row r="1580" spans="12:12">
      <c r="L1580" s="14"/>
    </row>
    <row r="1581" spans="12:12">
      <c r="L1581" s="14"/>
    </row>
    <row r="1582" spans="12:12" ht="15" customHeight="1">
      <c r="L1582" s="14"/>
    </row>
    <row r="1583" spans="12:12">
      <c r="L1583" s="14"/>
    </row>
    <row r="1585" spans="12:12" ht="15" customHeight="1">
      <c r="L1585" s="14"/>
    </row>
    <row r="1586" spans="12:12">
      <c r="L1586" s="14"/>
    </row>
    <row r="1589" spans="12:12" ht="15" customHeight="1">
      <c r="L1589" s="14"/>
    </row>
    <row r="1590" spans="12:12">
      <c r="L1590" s="14"/>
    </row>
    <row r="1591" spans="12:12">
      <c r="L1591" s="14"/>
    </row>
    <row r="1592" spans="12:12" ht="15" customHeight="1"/>
    <row r="1593" spans="12:12" ht="15" customHeight="1">
      <c r="L1593" s="14"/>
    </row>
    <row r="1594" spans="12:12" ht="15" customHeight="1">
      <c r="L1594" s="14"/>
    </row>
    <row r="1596" spans="12:12" ht="15" customHeight="1"/>
    <row r="1597" spans="12:12">
      <c r="L1597" s="14"/>
    </row>
    <row r="1598" spans="12:12" ht="15" customHeight="1"/>
    <row r="1599" spans="12:12">
      <c r="L1599" s="14"/>
    </row>
    <row r="1600" spans="12:12">
      <c r="L1600" s="14"/>
    </row>
    <row r="1603" spans="12:12" ht="15" customHeight="1"/>
    <row r="1605" spans="12:12">
      <c r="L1605" s="14"/>
    </row>
    <row r="1606" spans="12:12">
      <c r="L1606" s="14"/>
    </row>
    <row r="1608" spans="12:12">
      <c r="L1608" s="14"/>
    </row>
    <row r="1609" spans="12:12">
      <c r="L1609" s="14"/>
    </row>
    <row r="1610" spans="12:12" ht="15" customHeight="1"/>
    <row r="1611" spans="12:12" ht="15" customHeight="1">
      <c r="L1611" s="14"/>
    </row>
    <row r="1612" spans="12:12">
      <c r="L1612" s="14"/>
    </row>
    <row r="1613" spans="12:12">
      <c r="L1613" s="14"/>
    </row>
    <row r="1614" spans="12:12">
      <c r="L1614" s="14"/>
    </row>
    <row r="1615" spans="12:12">
      <c r="L1615" s="14"/>
    </row>
    <row r="1616" spans="12:12" ht="15" customHeight="1">
      <c r="L1616" s="14"/>
    </row>
    <row r="1617" spans="12:12">
      <c r="L1617" s="14"/>
    </row>
    <row r="1618" spans="12:12" ht="15" customHeight="1"/>
    <row r="1620" spans="12:12" ht="15" customHeight="1"/>
    <row r="1622" spans="12:12" ht="15" customHeight="1"/>
    <row r="1623" spans="12:12" ht="15" customHeight="1"/>
    <row r="1624" spans="12:12" ht="15" customHeight="1"/>
    <row r="1625" spans="12:12" ht="15" customHeight="1">
      <c r="L1625" s="14"/>
    </row>
    <row r="1626" spans="12:12">
      <c r="L1626" s="14"/>
    </row>
    <row r="1627" spans="12:12" ht="15" customHeight="1">
      <c r="L1627" s="14"/>
    </row>
    <row r="1628" spans="12:12" ht="15" customHeight="1"/>
    <row r="1630" spans="12:12" ht="15" customHeight="1"/>
    <row r="1631" spans="12:12">
      <c r="L1631" s="14"/>
    </row>
    <row r="1634" spans="12:12">
      <c r="L1634" s="14"/>
    </row>
    <row r="1637" spans="12:12" ht="15" customHeight="1"/>
    <row r="1640" spans="12:12" ht="15" customHeight="1"/>
    <row r="1641" spans="12:12" ht="15" customHeight="1">
      <c r="L1641" s="14"/>
    </row>
    <row r="1643" spans="12:12" ht="15" customHeight="1"/>
    <row r="1644" spans="12:12">
      <c r="L1644" s="14"/>
    </row>
    <row r="1645" spans="12:12">
      <c r="L1645" s="14"/>
    </row>
    <row r="1646" spans="12:12">
      <c r="L1646" s="14"/>
    </row>
    <row r="1647" spans="12:12">
      <c r="L1647" s="14"/>
    </row>
    <row r="1648" spans="12:12" ht="15" customHeight="1"/>
    <row r="1649" spans="12:12">
      <c r="L1649" s="14"/>
    </row>
    <row r="1650" spans="12:12">
      <c r="L1650" s="14"/>
    </row>
    <row r="1657" spans="12:12">
      <c r="L1657" s="14"/>
    </row>
    <row r="1659" spans="12:12" ht="15" customHeight="1">
      <c r="L1659" s="14"/>
    </row>
    <row r="1660" spans="12:12" ht="15" customHeight="1">
      <c r="L1660" s="14"/>
    </row>
    <row r="1661" spans="12:12" ht="15" customHeight="1">
      <c r="L1661" s="14"/>
    </row>
    <row r="1667" spans="12:12">
      <c r="L1667" s="14"/>
    </row>
    <row r="1669" spans="12:12" ht="15" customHeight="1"/>
    <row r="1670" spans="12:12" ht="15" customHeight="1">
      <c r="L1670" s="14"/>
    </row>
    <row r="1673" spans="12:12" ht="15" customHeight="1"/>
    <row r="1675" spans="12:12" ht="15" customHeight="1"/>
    <row r="1676" spans="12:12" ht="15" customHeight="1"/>
    <row r="1677" spans="12:12" ht="15" customHeight="1"/>
    <row r="1678" spans="12:12" ht="15" customHeight="1">
      <c r="L1678" s="14"/>
    </row>
    <row r="1679" spans="12:12" ht="15" customHeight="1">
      <c r="L1679" s="14"/>
    </row>
    <row r="1680" spans="12:12">
      <c r="L1680" s="14"/>
    </row>
    <row r="1681" spans="12:12" ht="15" customHeight="1"/>
    <row r="1682" spans="12:12">
      <c r="L1682" s="14"/>
    </row>
    <row r="1684" spans="12:12">
      <c r="L1684" s="14"/>
    </row>
    <row r="1687" spans="12:12">
      <c r="L1687" s="14"/>
    </row>
    <row r="1690" spans="12:12" ht="15" customHeight="1"/>
    <row r="1691" spans="12:12" ht="15" customHeight="1"/>
    <row r="1692" spans="12:12" ht="15" customHeight="1"/>
    <row r="1699" spans="12:12" ht="15" customHeight="1"/>
    <row r="1701" spans="12:12" ht="15" customHeight="1"/>
    <row r="1702" spans="12:12" ht="15" customHeight="1">
      <c r="L1702" s="14"/>
    </row>
    <row r="1703" spans="12:12" ht="15" customHeight="1"/>
    <row r="1704" spans="12:12" ht="15" customHeight="1"/>
    <row r="1707" spans="12:12" ht="15" customHeight="1">
      <c r="L1707" s="14"/>
    </row>
    <row r="1708" spans="12:12" ht="15" customHeight="1">
      <c r="L1708" s="14"/>
    </row>
    <row r="1709" spans="12:12" ht="15" customHeight="1"/>
    <row r="1710" spans="12:12" ht="15" customHeight="1">
      <c r="L1710" s="14"/>
    </row>
    <row r="1712" spans="12:12" ht="15" customHeight="1">
      <c r="L1712" s="14"/>
    </row>
    <row r="1713" spans="12:12" ht="15" customHeight="1">
      <c r="L1713" s="14"/>
    </row>
    <row r="1714" spans="12:12" ht="15" customHeight="1"/>
    <row r="1715" spans="12:12">
      <c r="L1715" s="14"/>
    </row>
    <row r="1717" spans="12:12">
      <c r="L1717" s="14"/>
    </row>
    <row r="1718" spans="12:12">
      <c r="L1718" s="14"/>
    </row>
    <row r="1719" spans="12:12">
      <c r="L1719" s="14"/>
    </row>
    <row r="1720" spans="12:12" ht="15" customHeight="1">
      <c r="L1720" s="14"/>
    </row>
    <row r="1722" spans="12:12">
      <c r="L1722" s="14"/>
    </row>
    <row r="1723" spans="12:12" ht="15" customHeight="1">
      <c r="L1723" s="14"/>
    </row>
    <row r="1724" spans="12:12" ht="15" customHeight="1">
      <c r="L1724" s="14"/>
    </row>
    <row r="1725" spans="12:12">
      <c r="L1725" s="14"/>
    </row>
    <row r="1726" spans="12:12">
      <c r="L1726" s="14"/>
    </row>
    <row r="1727" spans="12:12" ht="15" customHeight="1">
      <c r="L1727" s="14"/>
    </row>
    <row r="1729" spans="12:12" ht="15" customHeight="1">
      <c r="L1729" s="14"/>
    </row>
    <row r="1731" spans="12:12" ht="15" customHeight="1"/>
    <row r="1732" spans="12:12" ht="15" customHeight="1"/>
    <row r="1733" spans="12:12" ht="15" customHeight="1"/>
    <row r="1735" spans="12:12">
      <c r="L1735" s="14"/>
    </row>
    <row r="1737" spans="12:12">
      <c r="L1737" s="14"/>
    </row>
    <row r="1743" spans="12:12" ht="15" customHeight="1">
      <c r="L1743" s="14"/>
    </row>
    <row r="1744" spans="12:12" ht="15" customHeight="1">
      <c r="L1744" s="14"/>
    </row>
    <row r="1746" spans="12:12">
      <c r="L1746" s="14"/>
    </row>
    <row r="1747" spans="12:12" ht="15" customHeight="1">
      <c r="L1747" s="14"/>
    </row>
    <row r="1748" spans="12:12" ht="15" customHeight="1"/>
    <row r="1749" spans="12:12" ht="15" customHeight="1"/>
    <row r="1751" spans="12:12">
      <c r="L1751" s="14"/>
    </row>
    <row r="1752" spans="12:12" ht="15" customHeight="1"/>
    <row r="1756" spans="12:12" ht="15" customHeight="1">
      <c r="L1756" s="14"/>
    </row>
    <row r="1757" spans="12:12">
      <c r="L1757" s="14"/>
    </row>
    <row r="1760" spans="12:12">
      <c r="L1760" s="14"/>
    </row>
    <row r="1761" spans="12:12">
      <c r="L1761" s="14"/>
    </row>
    <row r="1765" spans="12:12">
      <c r="L1765" s="14"/>
    </row>
    <row r="1766" spans="12:12">
      <c r="L1766" s="14"/>
    </row>
    <row r="1767" spans="12:12">
      <c r="L1767" s="14"/>
    </row>
    <row r="1770" spans="12:12">
      <c r="L1770" s="14"/>
    </row>
    <row r="1771" spans="12:12">
      <c r="L1771" s="14"/>
    </row>
    <row r="1772" spans="12:12">
      <c r="L1772" s="14"/>
    </row>
    <row r="1773" spans="12:12">
      <c r="L1773" s="14"/>
    </row>
    <row r="1775" spans="12:12" ht="15" customHeight="1"/>
    <row r="1776" spans="12:12">
      <c r="L1776" s="14"/>
    </row>
    <row r="1777" spans="12:12">
      <c r="L1777" s="14"/>
    </row>
    <row r="1778" spans="12:12">
      <c r="L1778" s="14"/>
    </row>
    <row r="1779" spans="12:12">
      <c r="L1779" s="14"/>
    </row>
    <row r="1780" spans="12:12" ht="15" customHeight="1"/>
    <row r="1784" spans="12:12">
      <c r="L1784" s="14"/>
    </row>
    <row r="1785" spans="12:12">
      <c r="L1785" s="14"/>
    </row>
    <row r="1786" spans="12:12" ht="15" customHeight="1"/>
    <row r="1787" spans="12:12" ht="15" customHeight="1">
      <c r="L1787" s="14"/>
    </row>
    <row r="1789" spans="12:12" ht="15" customHeight="1">
      <c r="L1789" s="14"/>
    </row>
    <row r="1791" spans="12:12" ht="15" customHeight="1"/>
    <row r="1793" spans="12:12">
      <c r="L1793" s="14"/>
    </row>
    <row r="1795" spans="12:12">
      <c r="L1795" s="14"/>
    </row>
    <row r="1796" spans="12:12" ht="15" customHeight="1">
      <c r="L1796" s="14"/>
    </row>
    <row r="1797" spans="12:12" ht="15" customHeight="1"/>
    <row r="1798" spans="12:12">
      <c r="L1798" s="14"/>
    </row>
    <row r="1800" spans="12:12">
      <c r="L1800" s="14"/>
    </row>
    <row r="1801" spans="12:12">
      <c r="L1801" s="14"/>
    </row>
    <row r="1803" spans="12:12">
      <c r="L1803" s="14"/>
    </row>
    <row r="1806" spans="12:12">
      <c r="L1806" s="14"/>
    </row>
    <row r="1807" spans="12:12" ht="15" customHeight="1"/>
    <row r="1810" spans="12:12">
      <c r="L1810" s="14"/>
    </row>
    <row r="1813" spans="12:12" ht="15" customHeight="1"/>
    <row r="1814" spans="12:12" ht="15" customHeight="1">
      <c r="L1814" s="14"/>
    </row>
    <row r="1815" spans="12:12">
      <c r="L1815" s="14"/>
    </row>
    <row r="1816" spans="12:12">
      <c r="L1816" s="14"/>
    </row>
    <row r="1817" spans="12:12" ht="15" customHeight="1">
      <c r="L1817" s="14"/>
    </row>
    <row r="1818" spans="12:12" ht="15" customHeight="1"/>
    <row r="1819" spans="12:12" ht="15" customHeight="1"/>
    <row r="1820" spans="12:12">
      <c r="L1820" s="14"/>
    </row>
    <row r="1822" spans="12:12" ht="15" customHeight="1"/>
    <row r="1824" spans="12:12" ht="15" customHeight="1"/>
    <row r="1825" spans="12:12" ht="15" customHeight="1"/>
    <row r="1827" spans="12:12">
      <c r="L1827" s="14"/>
    </row>
    <row r="1828" spans="12:12" ht="15" customHeight="1"/>
    <row r="1830" spans="12:12" ht="15" customHeight="1">
      <c r="L1830" s="14"/>
    </row>
    <row r="1832" spans="12:12">
      <c r="L1832" s="14"/>
    </row>
    <row r="1833" spans="12:12" ht="15" customHeight="1"/>
    <row r="1834" spans="12:12" ht="15" customHeight="1"/>
    <row r="1836" spans="12:12" ht="15" customHeight="1"/>
    <row r="1837" spans="12:12" ht="15" customHeight="1">
      <c r="L1837" s="14"/>
    </row>
    <row r="1838" spans="12:12">
      <c r="L1838" s="14"/>
    </row>
    <row r="1839" spans="12:12" ht="15" customHeight="1"/>
    <row r="1840" spans="12:12" ht="15" customHeight="1"/>
    <row r="1841" spans="12:12">
      <c r="L1841" s="14"/>
    </row>
    <row r="1842" spans="12:12">
      <c r="L1842" s="14"/>
    </row>
    <row r="1843" spans="12:12" ht="15" customHeight="1">
      <c r="L1843" s="14"/>
    </row>
    <row r="1845" spans="12:12">
      <c r="L1845" s="14"/>
    </row>
    <row r="1847" spans="12:12" ht="15" customHeight="1"/>
    <row r="1849" spans="12:12" ht="15" customHeight="1"/>
    <row r="1850" spans="12:12" ht="15" customHeight="1">
      <c r="L1850" s="14"/>
    </row>
    <row r="1851" spans="12:12" ht="15" customHeight="1"/>
    <row r="1852" spans="12:12" ht="15" customHeight="1"/>
    <row r="1853" spans="12:12" ht="15" customHeight="1">
      <c r="L1853" s="14"/>
    </row>
    <row r="1854" spans="12:12" ht="15" customHeight="1">
      <c r="L1854" s="14"/>
    </row>
    <row r="1855" spans="12:12" ht="15" customHeight="1">
      <c r="L1855" s="14"/>
    </row>
    <row r="1856" spans="12:12" ht="15" customHeight="1">
      <c r="L1856" s="14"/>
    </row>
    <row r="1857" spans="12:12" ht="15" customHeight="1">
      <c r="L1857" s="14"/>
    </row>
    <row r="1858" spans="12:12" ht="15" customHeight="1"/>
    <row r="1859" spans="12:12" ht="15" customHeight="1">
      <c r="L1859" s="14"/>
    </row>
    <row r="1860" spans="12:12">
      <c r="L1860" s="14"/>
    </row>
    <row r="1861" spans="12:12" ht="15" customHeight="1">
      <c r="L1861" s="14"/>
    </row>
    <row r="1862" spans="12:12" ht="15" customHeight="1">
      <c r="L1862" s="14"/>
    </row>
    <row r="1863" spans="12:12" ht="15" customHeight="1">
      <c r="L1863" s="14"/>
    </row>
    <row r="1864" spans="12:12" ht="15" customHeight="1">
      <c r="L1864" s="14"/>
    </row>
    <row r="1865" spans="12:12">
      <c r="L1865" s="14"/>
    </row>
    <row r="1866" spans="12:12">
      <c r="L1866" s="14"/>
    </row>
    <row r="1867" spans="12:12" ht="15" customHeight="1"/>
    <row r="1868" spans="12:12">
      <c r="L1868" s="14"/>
    </row>
    <row r="1869" spans="12:12" ht="15" customHeight="1">
      <c r="L1869" s="14"/>
    </row>
    <row r="1870" spans="12:12">
      <c r="L1870" s="14"/>
    </row>
    <row r="1871" spans="12:12" ht="15" customHeight="1">
      <c r="L1871" s="14"/>
    </row>
    <row r="1872" spans="12:12">
      <c r="L1872" s="14"/>
    </row>
    <row r="1873" spans="12:12" ht="15" customHeight="1">
      <c r="L1873" s="14"/>
    </row>
    <row r="1874" spans="12:12">
      <c r="L1874" s="14"/>
    </row>
    <row r="1876" spans="12:12">
      <c r="L1876" s="14"/>
    </row>
    <row r="1877" spans="12:12" ht="15" customHeight="1">
      <c r="L1877" s="14"/>
    </row>
    <row r="1879" spans="12:12">
      <c r="L1879" s="14"/>
    </row>
    <row r="1881" spans="12:12" ht="15" customHeight="1">
      <c r="L1881" s="14"/>
    </row>
    <row r="1882" spans="12:12" ht="15" customHeight="1">
      <c r="L1882" s="14"/>
    </row>
    <row r="1883" spans="12:12" ht="15" customHeight="1">
      <c r="L1883" s="14"/>
    </row>
    <row r="1884" spans="12:12">
      <c r="L1884" s="14"/>
    </row>
    <row r="1887" spans="12:12">
      <c r="L1887" s="14"/>
    </row>
    <row r="1889" spans="12:12" ht="15" customHeight="1">
      <c r="L1889" s="14"/>
    </row>
    <row r="1891" spans="12:12">
      <c r="L1891" s="14"/>
    </row>
    <row r="1892" spans="12:12">
      <c r="L1892" s="14"/>
    </row>
    <row r="1893" spans="12:12">
      <c r="L1893" s="14"/>
    </row>
    <row r="1895" spans="12:12">
      <c r="L1895" s="14"/>
    </row>
    <row r="1897" spans="12:12">
      <c r="L1897" s="14"/>
    </row>
    <row r="1899" spans="12:12" ht="15" customHeight="1">
      <c r="L1899" s="14"/>
    </row>
    <row r="1900" spans="12:12">
      <c r="L1900" s="14"/>
    </row>
    <row r="1901" spans="12:12">
      <c r="L1901" s="14"/>
    </row>
    <row r="1902" spans="12:12">
      <c r="L1902" s="14"/>
    </row>
    <row r="1903" spans="12:12" ht="15" customHeight="1">
      <c r="L1903" s="14"/>
    </row>
    <row r="1904" spans="12:12" ht="15" customHeight="1">
      <c r="L1904" s="14"/>
    </row>
    <row r="1905" spans="12:12">
      <c r="L1905" s="14"/>
    </row>
    <row r="1906" spans="12:12">
      <c r="L1906" s="14"/>
    </row>
    <row r="1907" spans="12:12" ht="15" customHeight="1">
      <c r="L1907" s="14"/>
    </row>
    <row r="1908" spans="12:12" ht="15" customHeight="1">
      <c r="L1908" s="14"/>
    </row>
    <row r="1910" spans="12:12">
      <c r="L1910" s="14"/>
    </row>
    <row r="1911" spans="12:12" ht="15" customHeight="1"/>
    <row r="1912" spans="12:12" ht="15" customHeight="1">
      <c r="L1912" s="14"/>
    </row>
    <row r="1913" spans="12:12" ht="15" customHeight="1"/>
    <row r="1914" spans="12:12" ht="15" customHeight="1"/>
    <row r="1915" spans="12:12">
      <c r="L1915" s="14"/>
    </row>
    <row r="1916" spans="12:12" ht="15" customHeight="1"/>
    <row r="1917" spans="12:12" ht="15" customHeight="1">
      <c r="L1917" s="14"/>
    </row>
    <row r="1918" spans="12:12" ht="15" customHeight="1">
      <c r="L1918" s="14"/>
    </row>
    <row r="1919" spans="12:12">
      <c r="L1919" s="14"/>
    </row>
    <row r="1920" spans="12:12">
      <c r="L1920" s="14"/>
    </row>
    <row r="1921" spans="12:12">
      <c r="L1921" s="14"/>
    </row>
    <row r="1922" spans="12:12">
      <c r="L1922" s="14"/>
    </row>
    <row r="1924" spans="12:12" ht="15" customHeight="1">
      <c r="L1924" s="14"/>
    </row>
    <row r="1925" spans="12:12" ht="15" customHeight="1">
      <c r="L1925" s="14"/>
    </row>
    <row r="1926" spans="12:12" ht="15" customHeight="1">
      <c r="L1926" s="14"/>
    </row>
    <row r="1927" spans="12:12" ht="15" customHeight="1"/>
    <row r="1928" spans="12:12">
      <c r="L1928" s="14"/>
    </row>
    <row r="1929" spans="12:12">
      <c r="L1929" s="14"/>
    </row>
    <row r="1930" spans="12:12" ht="15" customHeight="1"/>
    <row r="1931" spans="12:12" ht="15" customHeight="1"/>
    <row r="1932" spans="12:12">
      <c r="L1932" s="14"/>
    </row>
    <row r="1933" spans="12:12">
      <c r="L1933" s="14"/>
    </row>
    <row r="1934" spans="12:12">
      <c r="L1934" s="14"/>
    </row>
    <row r="1935" spans="12:12">
      <c r="L1935" s="14"/>
    </row>
    <row r="1936" spans="12:12" ht="15" customHeight="1"/>
    <row r="1937" spans="12:12">
      <c r="L1937" s="14"/>
    </row>
    <row r="1938" spans="12:12">
      <c r="L1938" s="14"/>
    </row>
    <row r="1940" spans="12:12">
      <c r="L1940" s="14"/>
    </row>
    <row r="1943" spans="12:12" ht="15" customHeight="1">
      <c r="L1943" s="14"/>
    </row>
    <row r="1944" spans="12:12" ht="15" customHeight="1">
      <c r="L1944" s="14"/>
    </row>
    <row r="1945" spans="12:12">
      <c r="L1945" s="14"/>
    </row>
    <row r="1946" spans="12:12" ht="15" customHeight="1"/>
    <row r="1947" spans="12:12" ht="15" customHeight="1"/>
    <row r="1948" spans="12:12" ht="15" customHeight="1">
      <c r="L1948" s="14"/>
    </row>
    <row r="1951" spans="12:12" ht="15" customHeight="1"/>
    <row r="1952" spans="12:12" ht="15" customHeight="1"/>
    <row r="1953" spans="12:12" ht="15" customHeight="1">
      <c r="L1953" s="14"/>
    </row>
    <row r="1954" spans="12:12">
      <c r="L1954" s="14"/>
    </row>
    <row r="1957" spans="12:12" ht="15" customHeight="1"/>
    <row r="1960" spans="12:12" ht="15" customHeight="1">
      <c r="L1960" s="14"/>
    </row>
    <row r="1961" spans="12:12">
      <c r="L1961" s="14"/>
    </row>
    <row r="1965" spans="12:12">
      <c r="L1965" s="14"/>
    </row>
    <row r="1966" spans="12:12">
      <c r="L1966" s="14"/>
    </row>
    <row r="1967" spans="12:12">
      <c r="L1967" s="14"/>
    </row>
    <row r="1969" spans="12:12">
      <c r="L1969" s="14"/>
    </row>
    <row r="1970" spans="12:12">
      <c r="L1970" s="14"/>
    </row>
    <row r="1971" spans="12:12" ht="15" customHeight="1">
      <c r="L1971" s="14"/>
    </row>
    <row r="1972" spans="12:12">
      <c r="L1972" s="14"/>
    </row>
    <row r="1973" spans="12:12" ht="15" customHeight="1"/>
    <row r="1974" spans="12:12" ht="15" customHeight="1">
      <c r="L1974" s="14"/>
    </row>
    <row r="1975" spans="12:12" ht="15" customHeight="1"/>
    <row r="1976" spans="12:12" ht="15" customHeight="1">
      <c r="L1976" s="14"/>
    </row>
    <row r="1977" spans="12:12" ht="15" customHeight="1"/>
    <row r="1978" spans="12:12" ht="15" customHeight="1"/>
    <row r="1979" spans="12:12" ht="15" customHeight="1"/>
    <row r="1981" spans="12:12" ht="15" customHeight="1">
      <c r="L1981" s="14"/>
    </row>
    <row r="1982" spans="12:12">
      <c r="L1982" s="14"/>
    </row>
    <row r="1985" spans="12:12">
      <c r="L1985" s="14"/>
    </row>
    <row r="1986" spans="12:12">
      <c r="L1986" s="14"/>
    </row>
    <row r="1992" spans="12:12">
      <c r="L1992" s="14"/>
    </row>
    <row r="1993" spans="12:12">
      <c r="L1993" s="14"/>
    </row>
    <row r="1994" spans="12:12">
      <c r="L1994" s="14"/>
    </row>
    <row r="1995" spans="12:12">
      <c r="L1995" s="14"/>
    </row>
    <row r="1997" spans="12:12" ht="15" customHeight="1"/>
    <row r="1998" spans="12:12">
      <c r="L1998" s="14"/>
    </row>
    <row r="2000" spans="12:12" ht="15" customHeight="1"/>
    <row r="2001" spans="12:12">
      <c r="L2001" s="14"/>
    </row>
    <row r="2004" spans="12:12" ht="15" customHeight="1"/>
    <row r="2005" spans="12:12" ht="15" customHeight="1"/>
    <row r="2006" spans="12:12">
      <c r="L2006" s="14"/>
    </row>
    <row r="2007" spans="12:12">
      <c r="L2007" s="14"/>
    </row>
    <row r="2009" spans="12:12">
      <c r="L2009" s="14"/>
    </row>
    <row r="2010" spans="12:12">
      <c r="L2010" s="14"/>
    </row>
    <row r="2013" spans="12:12" ht="15" customHeight="1">
      <c r="L2013" s="14"/>
    </row>
    <row r="2015" spans="12:12" ht="15" customHeight="1"/>
    <row r="2017" spans="12:12">
      <c r="L2017" s="14"/>
    </row>
    <row r="2026" spans="12:12">
      <c r="L2026" s="14"/>
    </row>
    <row r="2027" spans="12:12">
      <c r="L2027" s="14"/>
    </row>
    <row r="2029" spans="12:12">
      <c r="L2029" s="14"/>
    </row>
    <row r="2032" spans="12:12">
      <c r="L2032" s="14"/>
    </row>
    <row r="2033" spans="12:12" ht="15" customHeight="1">
      <c r="L2033" s="14"/>
    </row>
    <row r="2034" spans="12:12" ht="15" customHeight="1">
      <c r="L2034" s="14"/>
    </row>
    <row r="2036" spans="12:12">
      <c r="L2036" s="14"/>
    </row>
    <row r="2037" spans="12:12">
      <c r="L2037" s="14"/>
    </row>
    <row r="2038" spans="12:12">
      <c r="L2038" s="14"/>
    </row>
    <row r="2039" spans="12:12">
      <c r="L2039" s="14"/>
    </row>
    <row r="2040" spans="12:12" ht="15" customHeight="1"/>
    <row r="2042" spans="12:12" ht="15" customHeight="1"/>
    <row r="2044" spans="12:12" ht="15" customHeight="1">
      <c r="L2044" s="14"/>
    </row>
    <row r="2046" spans="12:12">
      <c r="L2046" s="14"/>
    </row>
    <row r="2047" spans="12:12">
      <c r="L2047" s="14"/>
    </row>
    <row r="2048" spans="12:12">
      <c r="L2048" s="14"/>
    </row>
    <row r="2049" spans="12:12">
      <c r="L2049" s="14"/>
    </row>
    <row r="2050" spans="12:12" ht="15" customHeight="1"/>
    <row r="2051" spans="12:12">
      <c r="L2051" s="14"/>
    </row>
    <row r="2052" spans="12:12">
      <c r="L2052" s="14"/>
    </row>
    <row r="2053" spans="12:12">
      <c r="L2053" s="14"/>
    </row>
    <row r="2054" spans="12:12" ht="15" customHeight="1">
      <c r="L2054" s="14"/>
    </row>
    <row r="2055" spans="12:12" ht="15" customHeight="1"/>
    <row r="2056" spans="12:12">
      <c r="L2056" s="14"/>
    </row>
    <row r="2057" spans="12:12">
      <c r="L2057" s="14"/>
    </row>
    <row r="2058" spans="12:12">
      <c r="L2058" s="14"/>
    </row>
    <row r="2062" spans="12:12">
      <c r="L2062" s="14"/>
    </row>
    <row r="2063" spans="12:12">
      <c r="L2063" s="14"/>
    </row>
    <row r="2065" spans="12:12">
      <c r="L2065" s="14"/>
    </row>
    <row r="2066" spans="12:12">
      <c r="L2066" s="14"/>
    </row>
    <row r="2067" spans="12:12">
      <c r="L2067" s="14"/>
    </row>
    <row r="2071" spans="12:12">
      <c r="L2071" s="14"/>
    </row>
    <row r="2072" spans="12:12" ht="15" customHeight="1">
      <c r="L2072" s="14"/>
    </row>
    <row r="2073" spans="12:12">
      <c r="L2073" s="14"/>
    </row>
    <row r="2075" spans="12:12" ht="15" customHeight="1"/>
    <row r="2076" spans="12:12" ht="15" customHeight="1"/>
    <row r="2077" spans="12:12" ht="15" customHeight="1"/>
    <row r="2078" spans="12:12" ht="15" customHeight="1"/>
    <row r="2079" spans="12:12">
      <c r="L2079" s="14"/>
    </row>
    <row r="2080" spans="12:12">
      <c r="L2080" s="14"/>
    </row>
    <row r="2082" spans="12:12" ht="15" customHeight="1"/>
    <row r="2085" spans="12:12">
      <c r="L2085" s="14"/>
    </row>
    <row r="2087" spans="12:12" ht="15" customHeight="1"/>
    <row r="2088" spans="12:12" ht="15" customHeight="1">
      <c r="L2088" s="14"/>
    </row>
    <row r="2090" spans="12:12">
      <c r="L2090" s="14"/>
    </row>
    <row r="2091" spans="12:12">
      <c r="L2091" s="14"/>
    </row>
    <row r="2092" spans="12:12" ht="15" customHeight="1">
      <c r="L2092" s="14"/>
    </row>
    <row r="2093" spans="12:12" ht="15" customHeight="1">
      <c r="L2093" s="14"/>
    </row>
    <row r="2094" spans="12:12" ht="15" customHeight="1">
      <c r="L2094" s="14"/>
    </row>
    <row r="2095" spans="12:12" ht="15" customHeight="1">
      <c r="L2095" s="14"/>
    </row>
    <row r="2096" spans="12:12" ht="15" customHeight="1">
      <c r="L2096" s="14"/>
    </row>
    <row r="2097" spans="12:12" ht="15" customHeight="1"/>
    <row r="2098" spans="12:12" ht="15" customHeight="1">
      <c r="L2098" s="14"/>
    </row>
    <row r="2099" spans="12:12" ht="15" customHeight="1"/>
    <row r="2100" spans="12:12" ht="15" customHeight="1">
      <c r="L2100" s="14"/>
    </row>
    <row r="2101" spans="12:12" ht="15" customHeight="1"/>
    <row r="2102" spans="12:12" ht="15" customHeight="1"/>
    <row r="2103" spans="12:12">
      <c r="L2103" s="14"/>
    </row>
    <row r="2104" spans="12:12">
      <c r="L2104" s="14"/>
    </row>
    <row r="2105" spans="12:12">
      <c r="L2105" s="14"/>
    </row>
    <row r="2106" spans="12:12">
      <c r="L2106" s="14"/>
    </row>
    <row r="2107" spans="12:12" ht="15" customHeight="1">
      <c r="L2107" s="14"/>
    </row>
    <row r="2111" spans="12:12" ht="15" customHeight="1">
      <c r="L2111" s="14"/>
    </row>
    <row r="2113" spans="12:12" ht="15" customHeight="1"/>
    <row r="2114" spans="12:12">
      <c r="L2114" s="14"/>
    </row>
    <row r="2115" spans="12:12">
      <c r="L2115" s="14"/>
    </row>
    <row r="2117" spans="12:12">
      <c r="L2117" s="14"/>
    </row>
    <row r="2119" spans="12:12">
      <c r="L2119" s="14"/>
    </row>
    <row r="2120" spans="12:12">
      <c r="L2120" s="14"/>
    </row>
    <row r="2121" spans="12:12">
      <c r="L2121" s="14"/>
    </row>
    <row r="2122" spans="12:12" ht="15" customHeight="1"/>
    <row r="2123" spans="12:12" ht="15" customHeight="1">
      <c r="L2123" s="14"/>
    </row>
    <row r="2125" spans="12:12" ht="15" customHeight="1"/>
    <row r="2128" spans="12:12">
      <c r="L2128" s="14"/>
    </row>
    <row r="2129" spans="12:12">
      <c r="L2129" s="14"/>
    </row>
    <row r="2131" spans="12:12" ht="15" customHeight="1"/>
    <row r="2132" spans="12:12" ht="15" customHeight="1">
      <c r="L2132" s="14"/>
    </row>
    <row r="2133" spans="12:12">
      <c r="L2133" s="14"/>
    </row>
    <row r="2134" spans="12:12" ht="15" customHeight="1"/>
    <row r="2135" spans="12:12" ht="15" customHeight="1"/>
    <row r="2136" spans="12:12" ht="15" customHeight="1"/>
    <row r="2137" spans="12:12" ht="15" customHeight="1"/>
    <row r="2139" spans="12:12" ht="15" customHeight="1"/>
    <row r="2141" spans="12:12">
      <c r="L2141" s="14"/>
    </row>
    <row r="2145" spans="12:12" ht="15" customHeight="1">
      <c r="L2145" s="14"/>
    </row>
    <row r="2146" spans="12:12">
      <c r="L2146" s="14"/>
    </row>
    <row r="2147" spans="12:12" ht="15" customHeight="1">
      <c r="L2147" s="14"/>
    </row>
    <row r="2149" spans="12:12">
      <c r="L2149" s="14"/>
    </row>
    <row r="2153" spans="12:12" ht="15" customHeight="1"/>
    <row r="2154" spans="12:12">
      <c r="L2154" s="14"/>
    </row>
    <row r="2155" spans="12:12">
      <c r="L2155" s="14"/>
    </row>
    <row r="2157" spans="12:12" ht="15" customHeight="1"/>
    <row r="2158" spans="12:12">
      <c r="L2158" s="14"/>
    </row>
    <row r="2159" spans="12:12">
      <c r="L2159" s="14"/>
    </row>
    <row r="2161" spans="12:12">
      <c r="L2161" s="14"/>
    </row>
    <row r="2162" spans="12:12" ht="15" customHeight="1">
      <c r="L2162" s="14"/>
    </row>
    <row r="2163" spans="12:12" ht="15" customHeight="1"/>
    <row r="2164" spans="12:12" ht="15" customHeight="1"/>
    <row r="2165" spans="12:12" ht="15" customHeight="1"/>
    <row r="2166" spans="12:12" ht="15" customHeight="1"/>
    <row r="2167" spans="12:12">
      <c r="L2167" s="14"/>
    </row>
    <row r="2168" spans="12:12" ht="15" customHeight="1">
      <c r="L2168" s="14"/>
    </row>
    <row r="2170" spans="12:12" ht="15" customHeight="1">
      <c r="L2170" s="14"/>
    </row>
    <row r="2171" spans="12:12" ht="15" customHeight="1">
      <c r="L2171" s="14"/>
    </row>
    <row r="2172" spans="12:12">
      <c r="L2172" s="14"/>
    </row>
    <row r="2173" spans="12:12">
      <c r="L2173" s="14"/>
    </row>
    <row r="2174" spans="12:12">
      <c r="L2174" s="14"/>
    </row>
    <row r="2175" spans="12:12" ht="15" customHeight="1">
      <c r="L2175" s="14"/>
    </row>
    <row r="2178" spans="12:12" ht="15" customHeight="1"/>
    <row r="2179" spans="12:12">
      <c r="L2179" s="14"/>
    </row>
    <row r="2180" spans="12:12">
      <c r="L2180" s="14"/>
    </row>
    <row r="2181" spans="12:12" ht="15" customHeight="1"/>
    <row r="2182" spans="12:12" ht="15" customHeight="1">
      <c r="L2182" s="14"/>
    </row>
    <row r="2183" spans="12:12">
      <c r="L2183" s="14"/>
    </row>
    <row r="2187" spans="12:12" ht="15" customHeight="1">
      <c r="L2187" s="14"/>
    </row>
    <row r="2188" spans="12:12" ht="15" customHeight="1"/>
    <row r="2189" spans="12:12">
      <c r="L2189" s="14"/>
    </row>
    <row r="2190" spans="12:12">
      <c r="L2190" s="14"/>
    </row>
    <row r="2195" spans="12:12">
      <c r="L2195" s="14"/>
    </row>
    <row r="2196" spans="12:12">
      <c r="L2196" s="14"/>
    </row>
    <row r="2200" spans="12:12" ht="15" customHeight="1">
      <c r="L2200" s="14"/>
    </row>
    <row r="2201" spans="12:12">
      <c r="L2201" s="14"/>
    </row>
    <row r="2207" spans="12:12" ht="15" customHeight="1"/>
    <row r="2208" spans="12:12" ht="15" customHeight="1">
      <c r="L2208" s="14"/>
    </row>
    <row r="2209" spans="12:12">
      <c r="L2209" s="14"/>
    </row>
    <row r="2210" spans="12:12" ht="15" customHeight="1"/>
    <row r="2211" spans="12:12">
      <c r="L2211" s="14"/>
    </row>
    <row r="2212" spans="12:12">
      <c r="L2212" s="14"/>
    </row>
    <row r="2213" spans="12:12" ht="15" customHeight="1">
      <c r="L2213" s="14"/>
    </row>
    <row r="2215" spans="12:12">
      <c r="L2215" s="14"/>
    </row>
    <row r="2216" spans="12:12" ht="15" customHeight="1">
      <c r="L2216" s="14"/>
    </row>
    <row r="2217" spans="12:12" ht="15" customHeight="1">
      <c r="L2217" s="14"/>
    </row>
    <row r="2218" spans="12:12">
      <c r="L2218" s="14"/>
    </row>
    <row r="2219" spans="12:12">
      <c r="L2219" s="14"/>
    </row>
    <row r="2220" spans="12:12" ht="15" customHeight="1">
      <c r="L2220" s="14"/>
    </row>
    <row r="2221" spans="12:12" ht="15" customHeight="1"/>
    <row r="2222" spans="12:12" ht="15" customHeight="1"/>
    <row r="2223" spans="12:12" ht="15" customHeight="1"/>
    <row r="2226" spans="12:12">
      <c r="L2226" s="14"/>
    </row>
    <row r="2228" spans="12:12" ht="15" customHeight="1"/>
    <row r="2229" spans="12:12" ht="15" customHeight="1">
      <c r="L2229" s="14"/>
    </row>
    <row r="2234" spans="12:12" ht="15" customHeight="1"/>
    <row r="2236" spans="12:12">
      <c r="L2236" s="14"/>
    </row>
    <row r="2237" spans="12:12">
      <c r="L2237" s="14"/>
    </row>
    <row r="2238" spans="12:12" ht="15" customHeight="1"/>
    <row r="2239" spans="12:12">
      <c r="L2239" s="14"/>
    </row>
    <row r="2240" spans="12:12">
      <c r="L2240" s="14"/>
    </row>
    <row r="2241" spans="12:12">
      <c r="L2241" s="14"/>
    </row>
    <row r="2242" spans="12:12" ht="15" customHeight="1"/>
    <row r="2243" spans="12:12" ht="15" customHeight="1"/>
    <row r="2244" spans="12:12" ht="15" customHeight="1">
      <c r="L2244" s="14"/>
    </row>
    <row r="2246" spans="12:12" ht="15" customHeight="1"/>
    <row r="2250" spans="12:12">
      <c r="L2250" s="14"/>
    </row>
    <row r="2252" spans="12:12">
      <c r="L2252" s="14"/>
    </row>
    <row r="2253" spans="12:12">
      <c r="L2253" s="14"/>
    </row>
    <row r="2254" spans="12:12">
      <c r="L2254" s="14"/>
    </row>
    <row r="2256" spans="12:12">
      <c r="L2256" s="14"/>
    </row>
    <row r="2259" spans="12:12" ht="15" customHeight="1"/>
    <row r="2262" spans="12:12">
      <c r="L2262" s="14"/>
    </row>
    <row r="2263" spans="12:12" ht="15" customHeight="1">
      <c r="L2263" s="14"/>
    </row>
    <row r="2265" spans="12:12">
      <c r="L2265" s="14"/>
    </row>
    <row r="2269" spans="12:12">
      <c r="L2269" s="14"/>
    </row>
    <row r="2270" spans="12:12">
      <c r="L2270" s="14"/>
    </row>
    <row r="2271" spans="12:12" ht="15" customHeight="1"/>
    <row r="2276" spans="12:12">
      <c r="L2276" s="14"/>
    </row>
    <row r="2281" spans="12:12">
      <c r="L2281" s="14"/>
    </row>
    <row r="2283" spans="12:12">
      <c r="L2283" s="14"/>
    </row>
    <row r="2287" spans="12:12" ht="15" customHeight="1"/>
    <row r="2288" spans="12:12" ht="15" customHeight="1">
      <c r="L2288" s="14"/>
    </row>
    <row r="2289" spans="12:12" ht="15" customHeight="1">
      <c r="L2289" s="14"/>
    </row>
    <row r="2291" spans="12:12">
      <c r="L2291" s="14"/>
    </row>
    <row r="2292" spans="12:12">
      <c r="L2292" s="14"/>
    </row>
    <row r="2294" spans="12:12" ht="15" customHeight="1">
      <c r="L2294" s="14"/>
    </row>
    <row r="2295" spans="12:12" ht="15" customHeight="1"/>
    <row r="2296" spans="12:12">
      <c r="L2296" s="14"/>
    </row>
    <row r="2302" spans="12:12" ht="15" customHeight="1"/>
    <row r="2303" spans="12:12" ht="15" customHeight="1"/>
    <row r="2304" spans="12:12" ht="15" customHeight="1"/>
    <row r="2305" spans="12:12">
      <c r="L2305" s="14"/>
    </row>
    <row r="2306" spans="12:12" ht="15" customHeight="1"/>
    <row r="2309" spans="12:12">
      <c r="L2309" s="14"/>
    </row>
    <row r="2312" spans="12:12" ht="15" customHeight="1"/>
    <row r="2314" spans="12:12" ht="15" customHeight="1">
      <c r="L2314" s="14"/>
    </row>
    <row r="2315" spans="12:12">
      <c r="L2315" s="14"/>
    </row>
    <row r="2319" spans="12:12">
      <c r="L2319" s="14"/>
    </row>
    <row r="2320" spans="12:12">
      <c r="L2320" s="14"/>
    </row>
    <row r="2322" spans="12:12" ht="15" customHeight="1"/>
    <row r="2324" spans="12:12" ht="15" customHeight="1"/>
    <row r="2328" spans="12:12">
      <c r="L2328" s="14"/>
    </row>
    <row r="2331" spans="12:12">
      <c r="L2331" s="14"/>
    </row>
    <row r="2332" spans="12:12" ht="15" customHeight="1"/>
    <row r="2333" spans="12:12" ht="15" customHeight="1">
      <c r="L2333" s="14"/>
    </row>
    <row r="2338" spans="12:12" ht="15" customHeight="1"/>
    <row r="2341" spans="12:12" ht="15" customHeight="1"/>
    <row r="2343" spans="12:12">
      <c r="L2343" s="14"/>
    </row>
    <row r="2344" spans="12:12" ht="15" customHeight="1"/>
    <row r="2347" spans="12:12" ht="15" customHeight="1"/>
    <row r="2348" spans="12:12">
      <c r="L2348" s="14"/>
    </row>
    <row r="2353" spans="12:12">
      <c r="L2353" s="14"/>
    </row>
    <row r="2357" spans="12:12" ht="15" customHeight="1">
      <c r="L2357" s="14"/>
    </row>
    <row r="2358" spans="12:12">
      <c r="L2358" s="14"/>
    </row>
    <row r="2359" spans="12:12">
      <c r="L2359" s="14"/>
    </row>
    <row r="2360" spans="12:12" ht="15" customHeight="1"/>
    <row r="2364" spans="12:12" ht="15" customHeight="1"/>
    <row r="2370" spans="12:12">
      <c r="L2370" s="14"/>
    </row>
    <row r="2371" spans="12:12">
      <c r="L2371" s="14"/>
    </row>
    <row r="2372" spans="12:12" ht="15" customHeight="1"/>
    <row r="2374" spans="12:12" ht="15" customHeight="1">
      <c r="L2374" s="14"/>
    </row>
    <row r="2375" spans="12:12" ht="15" customHeight="1"/>
    <row r="2376" spans="12:12" ht="15" customHeight="1"/>
    <row r="2377" spans="12:12" ht="15" customHeight="1"/>
    <row r="2379" spans="12:12">
      <c r="L2379" s="14"/>
    </row>
    <row r="2384" spans="12:12" ht="15" customHeight="1"/>
    <row r="2385" spans="12:12">
      <c r="L2385" s="14"/>
    </row>
    <row r="2386" spans="12:12" ht="15" customHeight="1"/>
    <row r="2390" spans="12:12" ht="15" customHeight="1"/>
    <row r="2391" spans="12:12" ht="15" customHeight="1"/>
    <row r="2392" spans="12:12" ht="15" customHeight="1">
      <c r="L2392" s="14"/>
    </row>
    <row r="2393" spans="12:12" ht="15" customHeight="1">
      <c r="L2393" s="14"/>
    </row>
    <row r="2394" spans="12:12" ht="15" customHeight="1"/>
    <row r="2396" spans="12:12">
      <c r="L2396" s="14"/>
    </row>
    <row r="2398" spans="12:12">
      <c r="L2398" s="14"/>
    </row>
    <row r="2400" spans="12:12">
      <c r="L2400" s="14"/>
    </row>
    <row r="2406" spans="12:12">
      <c r="L2406" s="14"/>
    </row>
    <row r="2409" spans="12:12">
      <c r="L2409" s="14"/>
    </row>
    <row r="2411" spans="12:12" ht="15" customHeight="1"/>
    <row r="2412" spans="12:12" ht="15" customHeight="1"/>
    <row r="2414" spans="12:12" ht="15" customHeight="1"/>
    <row r="2415" spans="12:12" ht="15" customHeight="1"/>
    <row r="2416" spans="12:12" ht="15" customHeight="1"/>
    <row r="2418" spans="12:12">
      <c r="L2418" s="14"/>
    </row>
    <row r="2419" spans="12:12" ht="15" customHeight="1">
      <c r="L2419" s="14"/>
    </row>
    <row r="2420" spans="12:12" ht="15" customHeight="1"/>
    <row r="2421" spans="12:12">
      <c r="L2421" s="14"/>
    </row>
    <row r="2423" spans="12:12">
      <c r="L2423" s="14"/>
    </row>
    <row r="2424" spans="12:12">
      <c r="L2424" s="14"/>
    </row>
    <row r="2425" spans="12:12" ht="15" customHeight="1"/>
    <row r="2426" spans="12:12">
      <c r="L2426" s="14"/>
    </row>
    <row r="2427" spans="12:12" ht="15" customHeight="1"/>
    <row r="2431" spans="12:12">
      <c r="L2431" s="14"/>
    </row>
    <row r="2432" spans="12:12" ht="15" customHeight="1"/>
    <row r="2434" spans="12:12">
      <c r="L2434" s="14"/>
    </row>
    <row r="2435" spans="12:12" ht="15" customHeight="1"/>
    <row r="2436" spans="12:12">
      <c r="L2436" s="14"/>
    </row>
    <row r="2437" spans="12:12" ht="15" customHeight="1"/>
    <row r="2438" spans="12:12">
      <c r="L2438" s="14"/>
    </row>
    <row r="2439" spans="12:12">
      <c r="L2439" s="14"/>
    </row>
    <row r="2441" spans="12:12" ht="15" customHeight="1"/>
    <row r="2444" spans="12:12">
      <c r="L2444" s="14"/>
    </row>
    <row r="2445" spans="12:12">
      <c r="L2445" s="14"/>
    </row>
    <row r="2447" spans="12:12">
      <c r="L2447" s="14"/>
    </row>
    <row r="2448" spans="12:12" ht="15" customHeight="1">
      <c r="L2448" s="14"/>
    </row>
    <row r="2449" spans="12:12">
      <c r="L2449" s="14"/>
    </row>
    <row r="2451" spans="12:12" ht="15" customHeight="1">
      <c r="L2451" s="14"/>
    </row>
    <row r="2452" spans="12:12">
      <c r="L2452" s="14"/>
    </row>
    <row r="2455" spans="12:12" ht="15" customHeight="1"/>
    <row r="2457" spans="12:12" ht="15" customHeight="1">
      <c r="L2457" s="14"/>
    </row>
    <row r="2458" spans="12:12" ht="15" customHeight="1">
      <c r="L2458" s="14"/>
    </row>
    <row r="2459" spans="12:12" ht="15" customHeight="1"/>
    <row r="2460" spans="12:12">
      <c r="L2460" s="14"/>
    </row>
    <row r="2461" spans="12:12">
      <c r="L2461" s="14"/>
    </row>
    <row r="2464" spans="12:12" ht="15" customHeight="1"/>
    <row r="2465" spans="12:12">
      <c r="L2465" s="14"/>
    </row>
    <row r="2470" spans="12:12" ht="15" customHeight="1">
      <c r="L2470" s="14"/>
    </row>
    <row r="2471" spans="12:12">
      <c r="L2471" s="14"/>
    </row>
    <row r="2474" spans="12:12">
      <c r="L2474" s="14"/>
    </row>
    <row r="2475" spans="12:12">
      <c r="L2475" s="14"/>
    </row>
    <row r="2476" spans="12:12">
      <c r="L2476" s="14"/>
    </row>
    <row r="2478" spans="12:12">
      <c r="L2478" s="14"/>
    </row>
    <row r="2480" spans="12:12" ht="15" customHeight="1"/>
    <row r="2482" spans="12:12" ht="15" customHeight="1"/>
    <row r="2483" spans="12:12" ht="15" customHeight="1">
      <c r="L2483" s="14"/>
    </row>
    <row r="2484" spans="12:12" ht="15" customHeight="1"/>
    <row r="2486" spans="12:12">
      <c r="L2486" s="14"/>
    </row>
    <row r="2487" spans="12:12" ht="15" customHeight="1">
      <c r="L2487" s="14"/>
    </row>
    <row r="2489" spans="12:12" ht="15" customHeight="1"/>
    <row r="2496" spans="12:12">
      <c r="L2496" s="14"/>
    </row>
    <row r="2497" spans="12:12" ht="15" customHeight="1">
      <c r="L2497" s="14"/>
    </row>
    <row r="2500" spans="12:12">
      <c r="L2500" s="14"/>
    </row>
    <row r="2501" spans="12:12">
      <c r="L2501" s="14"/>
    </row>
    <row r="2509" spans="12:12">
      <c r="L2509" s="14"/>
    </row>
    <row r="2512" spans="12:12" ht="15" customHeight="1"/>
    <row r="2513" spans="12:12">
      <c r="L2513" s="14"/>
    </row>
    <row r="2514" spans="12:12">
      <c r="L2514" s="14"/>
    </row>
    <row r="2515" spans="12:12" ht="15" customHeight="1">
      <c r="L2515" s="14"/>
    </row>
    <row r="2516" spans="12:12">
      <c r="L2516" s="14"/>
    </row>
    <row r="2517" spans="12:12" ht="15" customHeight="1">
      <c r="L2517" s="14"/>
    </row>
    <row r="2518" spans="12:12">
      <c r="L2518" s="14"/>
    </row>
    <row r="2519" spans="12:12">
      <c r="L2519" s="14"/>
    </row>
    <row r="2520" spans="12:12" ht="15" customHeight="1">
      <c r="L2520" s="14"/>
    </row>
    <row r="2521" spans="12:12">
      <c r="L2521" s="14"/>
    </row>
    <row r="2522" spans="12:12" ht="15" customHeight="1">
      <c r="L2522" s="14"/>
    </row>
    <row r="2523" spans="12:12" ht="15" customHeight="1">
      <c r="L2523" s="14"/>
    </row>
    <row r="2524" spans="12:12">
      <c r="L2524" s="14"/>
    </row>
    <row r="2525" spans="12:12" ht="15" customHeight="1"/>
    <row r="2526" spans="12:12" ht="15" customHeight="1">
      <c r="L2526" s="14"/>
    </row>
    <row r="2527" spans="12:12" ht="15" customHeight="1">
      <c r="L2527" s="14"/>
    </row>
    <row r="2528" spans="12:12">
      <c r="L2528" s="14"/>
    </row>
    <row r="2529" spans="12:12" ht="15" customHeight="1">
      <c r="L2529" s="14"/>
    </row>
    <row r="2530" spans="12:12" ht="15" customHeight="1"/>
    <row r="2531" spans="12:12" ht="15" customHeight="1">
      <c r="L2531" s="14"/>
    </row>
    <row r="2532" spans="12:12" ht="15" customHeight="1">
      <c r="L2532" s="14"/>
    </row>
    <row r="2533" spans="12:12" ht="15" customHeight="1">
      <c r="L2533" s="14"/>
    </row>
    <row r="2534" spans="12:12" ht="15" customHeight="1">
      <c r="L2534" s="14"/>
    </row>
    <row r="2535" spans="12:12" ht="15" customHeight="1"/>
    <row r="2536" spans="12:12" ht="15" customHeight="1"/>
    <row r="2537" spans="12:12">
      <c r="L2537" s="14"/>
    </row>
    <row r="2538" spans="12:12">
      <c r="L2538" s="14"/>
    </row>
    <row r="2542" spans="12:12">
      <c r="L2542" s="14"/>
    </row>
    <row r="2543" spans="12:12">
      <c r="L2543" s="14"/>
    </row>
    <row r="2544" spans="12:12">
      <c r="L2544" s="14"/>
    </row>
    <row r="2545" spans="12:12" ht="15" customHeight="1"/>
    <row r="2546" spans="12:12">
      <c r="L2546" s="14"/>
    </row>
    <row r="2549" spans="12:12" ht="15" customHeight="1"/>
    <row r="2550" spans="12:12">
      <c r="L2550" s="14"/>
    </row>
    <row r="2551" spans="12:12">
      <c r="L2551" s="14"/>
    </row>
    <row r="2552" spans="12:12" ht="15" customHeight="1"/>
    <row r="2553" spans="12:12">
      <c r="L2553" s="14"/>
    </row>
    <row r="2555" spans="12:12">
      <c r="L2555" s="14"/>
    </row>
    <row r="2556" spans="12:12" ht="15" customHeight="1">
      <c r="L2556" s="14"/>
    </row>
    <row r="2557" spans="12:12" ht="15" customHeight="1"/>
    <row r="2559" spans="12:12">
      <c r="L2559" s="14"/>
    </row>
    <row r="2560" spans="12:12">
      <c r="L2560" s="14"/>
    </row>
    <row r="2561" spans="12:12">
      <c r="L2561" s="14"/>
    </row>
    <row r="2563" spans="12:12">
      <c r="L2563" s="14"/>
    </row>
    <row r="2565" spans="12:12">
      <c r="L2565" s="14"/>
    </row>
    <row r="2567" spans="12:12">
      <c r="L2567" s="14"/>
    </row>
    <row r="2568" spans="12:12" ht="15" customHeight="1">
      <c r="L2568" s="14"/>
    </row>
    <row r="2569" spans="12:12" ht="15" customHeight="1">
      <c r="L2569" s="14"/>
    </row>
    <row r="2570" spans="12:12" ht="15" customHeight="1"/>
    <row r="2573" spans="12:12" ht="15" customHeight="1">
      <c r="L2573" s="14"/>
    </row>
    <row r="2575" spans="12:12">
      <c r="L2575" s="14"/>
    </row>
    <row r="2576" spans="12:12">
      <c r="L2576" s="14"/>
    </row>
    <row r="2577" spans="12:12">
      <c r="L2577" s="14"/>
    </row>
    <row r="2579" spans="12:12">
      <c r="L2579" s="14"/>
    </row>
    <row r="2581" spans="12:12" ht="15" customHeight="1">
      <c r="L2581" s="14"/>
    </row>
    <row r="2582" spans="12:12">
      <c r="L2582" s="14"/>
    </row>
    <row r="2583" spans="12:12" ht="15" customHeight="1"/>
    <row r="2584" spans="12:12">
      <c r="L2584" s="14"/>
    </row>
    <row r="2585" spans="12:12" ht="15" customHeight="1">
      <c r="L2585" s="14"/>
    </row>
    <row r="2586" spans="12:12" ht="15" customHeight="1">
      <c r="L2586" s="14"/>
    </row>
    <row r="2587" spans="12:12">
      <c r="L2587" s="14"/>
    </row>
    <row r="2588" spans="12:12" ht="15" customHeight="1">
      <c r="L2588" s="14"/>
    </row>
    <row r="2589" spans="12:12">
      <c r="L2589" s="14"/>
    </row>
    <row r="2590" spans="12:12">
      <c r="L2590" s="14"/>
    </row>
    <row r="2591" spans="12:12">
      <c r="L2591" s="14"/>
    </row>
    <row r="2593" spans="12:12">
      <c r="L2593" s="14"/>
    </row>
    <row r="2594" spans="12:12">
      <c r="L2594" s="14"/>
    </row>
    <row r="2597" spans="12:12">
      <c r="L2597" s="14"/>
    </row>
    <row r="2598" spans="12:12" ht="15" customHeight="1"/>
    <row r="2600" spans="12:12" ht="15" customHeight="1">
      <c r="L2600" s="14"/>
    </row>
    <row r="2601" spans="12:12">
      <c r="L2601" s="14"/>
    </row>
    <row r="2603" spans="12:12" ht="15" customHeight="1">
      <c r="L2603" s="14"/>
    </row>
    <row r="2606" spans="12:12" ht="15" customHeight="1">
      <c r="L2606" s="14"/>
    </row>
    <row r="2607" spans="12:12" ht="15" customHeight="1"/>
    <row r="2609" spans="12:12">
      <c r="L2609" s="14"/>
    </row>
    <row r="2610" spans="12:12" ht="15" customHeight="1">
      <c r="L2610" s="14"/>
    </row>
    <row r="2611" spans="12:12">
      <c r="L2611" s="14"/>
    </row>
    <row r="2612" spans="12:12">
      <c r="L2612" s="14"/>
    </row>
    <row r="2613" spans="12:12" ht="15" customHeight="1"/>
    <row r="2614" spans="12:12">
      <c r="L2614" s="14"/>
    </row>
    <row r="2615" spans="12:12">
      <c r="L2615" s="14"/>
    </row>
    <row r="2616" spans="12:12">
      <c r="L2616" s="14"/>
    </row>
    <row r="2617" spans="12:12" ht="15" customHeight="1"/>
    <row r="2618" spans="12:12">
      <c r="L2618" s="14"/>
    </row>
    <row r="2620" spans="12:12">
      <c r="L2620" s="14"/>
    </row>
    <row r="2621" spans="12:12" ht="15" customHeight="1">
      <c r="L2621" s="14"/>
    </row>
    <row r="2622" spans="12:12" ht="15" customHeight="1">
      <c r="L2622" s="14"/>
    </row>
    <row r="2626" spans="12:12">
      <c r="L2626" s="14"/>
    </row>
    <row r="2628" spans="12:12">
      <c r="L2628" s="14"/>
    </row>
    <row r="2629" spans="12:12" ht="15" customHeight="1">
      <c r="L2629" s="14"/>
    </row>
    <row r="2630" spans="12:12">
      <c r="L2630" s="14"/>
    </row>
    <row r="2631" spans="12:12" ht="15" customHeight="1"/>
    <row r="2632" spans="12:12" ht="15" customHeight="1"/>
    <row r="2633" spans="12:12">
      <c r="L2633" s="14"/>
    </row>
    <row r="2635" spans="12:12">
      <c r="L2635" s="14"/>
    </row>
    <row r="2636" spans="12:12" ht="15" customHeight="1">
      <c r="L2636" s="14"/>
    </row>
    <row r="2638" spans="12:12">
      <c r="L2638" s="14"/>
    </row>
    <row r="2639" spans="12:12">
      <c r="L2639" s="14"/>
    </row>
    <row r="2641" spans="12:12">
      <c r="L2641" s="14"/>
    </row>
    <row r="2642" spans="12:12" ht="15" customHeight="1">
      <c r="L2642" s="14"/>
    </row>
    <row r="2643" spans="12:12">
      <c r="L2643" s="14"/>
    </row>
    <row r="2645" spans="12:12">
      <c r="L2645" s="14"/>
    </row>
    <row r="2646" spans="12:12" ht="15" customHeight="1"/>
    <row r="2647" spans="12:12" ht="15" customHeight="1">
      <c r="L2647" s="14"/>
    </row>
    <row r="2648" spans="12:12">
      <c r="L2648" s="14"/>
    </row>
    <row r="2649" spans="12:12">
      <c r="L2649" s="14"/>
    </row>
    <row r="2650" spans="12:12">
      <c r="L2650" s="14"/>
    </row>
    <row r="2651" spans="12:12" ht="15" customHeight="1"/>
    <row r="2652" spans="12:12">
      <c r="L2652" s="14"/>
    </row>
    <row r="2653" spans="12:12" ht="15" customHeight="1"/>
    <row r="2654" spans="12:12">
      <c r="L2654" s="14"/>
    </row>
    <row r="2658" spans="12:12">
      <c r="L2658" s="14"/>
    </row>
    <row r="2660" spans="12:12">
      <c r="L2660" s="14"/>
    </row>
    <row r="2661" spans="12:12">
      <c r="L2661" s="14"/>
    </row>
    <row r="2663" spans="12:12">
      <c r="L2663" s="14"/>
    </row>
    <row r="2664" spans="12:12">
      <c r="L2664" s="14"/>
    </row>
    <row r="2665" spans="12:12" ht="15" customHeight="1">
      <c r="L2665" s="14"/>
    </row>
    <row r="2666" spans="12:12" ht="15" customHeight="1"/>
    <row r="2667" spans="12:12">
      <c r="L2667" s="14"/>
    </row>
    <row r="2668" spans="12:12" ht="15" customHeight="1"/>
    <row r="2669" spans="12:12" ht="15" customHeight="1">
      <c r="L2669" s="14"/>
    </row>
    <row r="2670" spans="12:12" ht="15" customHeight="1"/>
    <row r="2671" spans="12:12">
      <c r="L2671" s="14"/>
    </row>
    <row r="2673" spans="12:12">
      <c r="L2673" s="14"/>
    </row>
    <row r="2674" spans="12:12">
      <c r="L2674" s="14"/>
    </row>
    <row r="2676" spans="12:12" ht="15" customHeight="1"/>
    <row r="2677" spans="12:12" ht="15" customHeight="1">
      <c r="L2677" s="14"/>
    </row>
    <row r="2678" spans="12:12">
      <c r="L2678" s="14"/>
    </row>
    <row r="2681" spans="12:12" ht="15" customHeight="1">
      <c r="L2681" s="14"/>
    </row>
    <row r="2682" spans="12:12">
      <c r="L2682" s="14"/>
    </row>
    <row r="2683" spans="12:12">
      <c r="L2683" s="14"/>
    </row>
    <row r="2685" spans="12:12">
      <c r="L2685" s="14"/>
    </row>
    <row r="2686" spans="12:12">
      <c r="L2686" s="14"/>
    </row>
    <row r="2687" spans="12:12" ht="15" customHeight="1">
      <c r="L2687" s="14"/>
    </row>
    <row r="2688" spans="12:12" ht="15" customHeight="1"/>
    <row r="2689" spans="12:12" ht="15" customHeight="1"/>
    <row r="2690" spans="12:12">
      <c r="L2690" s="14"/>
    </row>
    <row r="2693" spans="12:12">
      <c r="L2693" s="14"/>
    </row>
    <row r="2694" spans="12:12">
      <c r="L2694" s="14"/>
    </row>
    <row r="2695" spans="12:12">
      <c r="L2695" s="14"/>
    </row>
    <row r="2696" spans="12:12">
      <c r="L2696" s="14"/>
    </row>
    <row r="2697" spans="12:12" ht="15" customHeight="1"/>
    <row r="2698" spans="12:12">
      <c r="L2698" s="14"/>
    </row>
    <row r="2699" spans="12:12" ht="15" customHeight="1">
      <c r="L2699" s="14"/>
    </row>
    <row r="2700" spans="12:12">
      <c r="L2700" s="14"/>
    </row>
    <row r="2701" spans="12:12" ht="15" customHeight="1">
      <c r="L2701" s="14"/>
    </row>
    <row r="2702" spans="12:12">
      <c r="L2702" s="14"/>
    </row>
    <row r="2703" spans="12:12" ht="15" customHeight="1">
      <c r="L2703" s="14"/>
    </row>
    <row r="2705" spans="12:12" ht="15" customHeight="1"/>
    <row r="2706" spans="12:12" ht="15" customHeight="1">
      <c r="L2706" s="14"/>
    </row>
    <row r="2707" spans="12:12">
      <c r="L2707" s="14"/>
    </row>
    <row r="2709" spans="12:12" ht="15" customHeight="1">
      <c r="L2709" s="14"/>
    </row>
    <row r="2714" spans="12:12" ht="15" customHeight="1">
      <c r="L2714" s="14"/>
    </row>
    <row r="2715" spans="12:12">
      <c r="L2715" s="14"/>
    </row>
    <row r="2716" spans="12:12" ht="15" customHeight="1"/>
    <row r="2717" spans="12:12" ht="15" customHeight="1"/>
    <row r="2718" spans="12:12" ht="15" customHeight="1">
      <c r="L2718" s="14"/>
    </row>
    <row r="2719" spans="12:12" ht="15" customHeight="1">
      <c r="L2719" s="14"/>
    </row>
    <row r="2721" spans="12:12" ht="15" customHeight="1">
      <c r="L2721" s="14"/>
    </row>
    <row r="2722" spans="12:12">
      <c r="L2722" s="14"/>
    </row>
    <row r="2723" spans="12:12" ht="15" customHeight="1">
      <c r="L2723" s="14"/>
    </row>
    <row r="2725" spans="12:12">
      <c r="L2725" s="14"/>
    </row>
    <row r="2726" spans="12:12" ht="15" customHeight="1">
      <c r="L2726" s="14"/>
    </row>
    <row r="2727" spans="12:12">
      <c r="L2727" s="14"/>
    </row>
    <row r="2728" spans="12:12" ht="15" customHeight="1">
      <c r="L2728" s="14"/>
    </row>
    <row r="2730" spans="12:12" ht="15" customHeight="1"/>
    <row r="2731" spans="12:12" ht="15" customHeight="1"/>
    <row r="2732" spans="12:12">
      <c r="L2732" s="14"/>
    </row>
    <row r="2733" spans="12:12">
      <c r="L2733" s="14"/>
    </row>
    <row r="2735" spans="12:12">
      <c r="L2735" s="14"/>
    </row>
    <row r="2736" spans="12:12" ht="15" customHeight="1"/>
    <row r="2737" spans="12:12">
      <c r="L2737" s="14"/>
    </row>
    <row r="2738" spans="12:12" ht="15" customHeight="1">
      <c r="L2738" s="14"/>
    </row>
    <row r="2740" spans="12:12">
      <c r="L2740" s="14"/>
    </row>
    <row r="2741" spans="12:12">
      <c r="L2741" s="14"/>
    </row>
    <row r="2743" spans="12:12" ht="15" customHeight="1">
      <c r="L2743" s="14"/>
    </row>
    <row r="2744" spans="12:12" ht="15" customHeight="1">
      <c r="L2744" s="14"/>
    </row>
    <row r="2745" spans="12:12" ht="15" customHeight="1">
      <c r="L2745" s="14"/>
    </row>
    <row r="2746" spans="12:12" ht="15" customHeight="1">
      <c r="L2746" s="14"/>
    </row>
    <row r="2747" spans="12:12" ht="15" customHeight="1"/>
    <row r="2748" spans="12:12" ht="15" customHeight="1"/>
    <row r="2749" spans="12:12" ht="15" customHeight="1"/>
    <row r="2750" spans="12:12" ht="15" customHeight="1"/>
    <row r="2751" spans="12:12" ht="15" customHeight="1">
      <c r="L2751" s="14"/>
    </row>
    <row r="2752" spans="12:12" ht="15" customHeight="1">
      <c r="L2752" s="14"/>
    </row>
    <row r="2753" spans="12:12" ht="15" customHeight="1">
      <c r="L2753" s="14"/>
    </row>
    <row r="2754" spans="12:12" ht="15" customHeight="1">
      <c r="L2754" s="14"/>
    </row>
    <row r="2755" spans="12:12" ht="15" customHeight="1">
      <c r="L2755" s="14"/>
    </row>
    <row r="2756" spans="12:12" ht="15" customHeight="1"/>
    <row r="2757" spans="12:12" ht="15" customHeight="1">
      <c r="L2757" s="14"/>
    </row>
    <row r="2758" spans="12:12" ht="15" customHeight="1">
      <c r="L2758" s="14"/>
    </row>
    <row r="2759" spans="12:12" ht="15" customHeight="1">
      <c r="L2759" s="14"/>
    </row>
    <row r="2760" spans="12:12" ht="15" customHeight="1"/>
    <row r="2762" spans="12:12" ht="15" customHeight="1"/>
    <row r="2764" spans="12:12">
      <c r="L2764" s="14"/>
    </row>
    <row r="2765" spans="12:12">
      <c r="L2765" s="14"/>
    </row>
    <row r="2767" spans="12:12" ht="15" customHeight="1"/>
    <row r="2768" spans="12:12" ht="15" customHeight="1"/>
    <row r="2771" spans="12:12" ht="15" customHeight="1">
      <c r="L2771" s="14"/>
    </row>
    <row r="2772" spans="12:12" ht="15" customHeight="1">
      <c r="L2772" s="14"/>
    </row>
    <row r="2775" spans="12:12" ht="15" customHeight="1">
      <c r="L2775" s="14"/>
    </row>
    <row r="2776" spans="12:12">
      <c r="L2776" s="14"/>
    </row>
    <row r="2778" spans="12:12" ht="15" customHeight="1">
      <c r="L2778" s="14"/>
    </row>
    <row r="2779" spans="12:12">
      <c r="L2779" s="14"/>
    </row>
    <row r="2780" spans="12:12">
      <c r="L2780" s="14"/>
    </row>
    <row r="2782" spans="12:12" ht="15" customHeight="1">
      <c r="L2782" s="14"/>
    </row>
    <row r="2783" spans="12:12" ht="15" customHeight="1"/>
    <row r="2784" spans="12:12">
      <c r="L2784" s="14"/>
    </row>
    <row r="2785" spans="12:12">
      <c r="L2785" s="14"/>
    </row>
    <row r="2786" spans="12:12" ht="15" customHeight="1"/>
    <row r="2787" spans="12:12" ht="15" customHeight="1"/>
    <row r="2789" spans="12:12" ht="15" customHeight="1">
      <c r="L2789" s="14"/>
    </row>
    <row r="2790" spans="12:12" ht="15" customHeight="1">
      <c r="L2790" s="14"/>
    </row>
    <row r="2792" spans="12:12">
      <c r="L2792" s="14"/>
    </row>
    <row r="2794" spans="12:12">
      <c r="L2794" s="14"/>
    </row>
    <row r="2795" spans="12:12">
      <c r="L2795" s="14"/>
    </row>
    <row r="2796" spans="12:12">
      <c r="L2796" s="14"/>
    </row>
    <row r="2797" spans="12:12">
      <c r="L2797" s="14"/>
    </row>
    <row r="2798" spans="12:12">
      <c r="L2798" s="14"/>
    </row>
    <row r="2800" spans="12:12">
      <c r="L2800" s="14"/>
    </row>
    <row r="2802" spans="12:12" ht="15" customHeight="1"/>
    <row r="2803" spans="12:12" ht="15" customHeight="1"/>
    <row r="2804" spans="12:12">
      <c r="L2804" s="14"/>
    </row>
    <row r="2808" spans="12:12">
      <c r="L2808" s="14"/>
    </row>
    <row r="2809" spans="12:12">
      <c r="L2809" s="14"/>
    </row>
    <row r="2810" spans="12:12">
      <c r="L2810" s="14"/>
    </row>
    <row r="2811" spans="12:12" ht="15" customHeight="1">
      <c r="L2811" s="14"/>
    </row>
    <row r="2812" spans="12:12" ht="15" customHeight="1"/>
    <row r="2813" spans="12:12" ht="15" customHeight="1"/>
    <row r="2814" spans="12:12">
      <c r="L2814" s="14"/>
    </row>
    <row r="2815" spans="12:12" ht="15" customHeight="1"/>
    <row r="2816" spans="12:12">
      <c r="L2816" s="14"/>
    </row>
    <row r="2818" spans="12:12" ht="15" customHeight="1">
      <c r="L2818" s="14"/>
    </row>
    <row r="2821" spans="12:12" ht="15" customHeight="1">
      <c r="L2821" s="14"/>
    </row>
    <row r="2822" spans="12:12" ht="15" customHeight="1"/>
    <row r="2824" spans="12:12" ht="15" customHeight="1">
      <c r="L2824" s="14"/>
    </row>
    <row r="2825" spans="12:12">
      <c r="L2825" s="14"/>
    </row>
    <row r="2826" spans="12:12">
      <c r="L2826" s="14"/>
    </row>
    <row r="2831" spans="12:12">
      <c r="L2831" s="14"/>
    </row>
    <row r="2832" spans="12:12" ht="15" customHeight="1">
      <c r="L2832" s="14"/>
    </row>
    <row r="2837" spans="12:12">
      <c r="L2837" s="14"/>
    </row>
    <row r="2838" spans="12:12">
      <c r="L2838" s="14"/>
    </row>
    <row r="2840" spans="12:12" ht="15" customHeight="1"/>
    <row r="2844" spans="12:12" ht="15" customHeight="1">
      <c r="L2844" s="14"/>
    </row>
    <row r="2845" spans="12:12" ht="15" customHeight="1">
      <c r="L2845" s="14"/>
    </row>
    <row r="2846" spans="12:12" ht="15" customHeight="1"/>
    <row r="2847" spans="12:12" ht="15" customHeight="1">
      <c r="L2847" s="14"/>
    </row>
    <row r="2848" spans="12:12">
      <c r="L2848" s="14"/>
    </row>
    <row r="2849" spans="12:12">
      <c r="L2849" s="14"/>
    </row>
    <row r="2851" spans="12:12">
      <c r="L2851" s="14"/>
    </row>
    <row r="2854" spans="12:12">
      <c r="L2854" s="14"/>
    </row>
    <row r="2857" spans="12:12" ht="15" customHeight="1"/>
    <row r="2858" spans="12:12">
      <c r="L2858" s="14"/>
    </row>
    <row r="2859" spans="12:12" ht="15" customHeight="1">
      <c r="L2859" s="14"/>
    </row>
    <row r="2860" spans="12:12">
      <c r="L2860" s="14"/>
    </row>
    <row r="2861" spans="12:12">
      <c r="L2861" s="14"/>
    </row>
    <row r="2862" spans="12:12" ht="15" customHeight="1"/>
    <row r="2864" spans="12:12" ht="15" customHeight="1">
      <c r="L2864" s="14"/>
    </row>
    <row r="2865" spans="12:12">
      <c r="L2865" s="14"/>
    </row>
    <row r="2866" spans="12:12" ht="15" customHeight="1">
      <c r="L2866" s="14"/>
    </row>
    <row r="2867" spans="12:12">
      <c r="L2867" s="14"/>
    </row>
    <row r="2869" spans="12:12">
      <c r="L2869" s="14"/>
    </row>
    <row r="2871" spans="12:12">
      <c r="L2871" s="14"/>
    </row>
    <row r="2873" spans="12:12">
      <c r="L2873" s="14"/>
    </row>
    <row r="2874" spans="12:12">
      <c r="L2874" s="14"/>
    </row>
    <row r="2875" spans="12:12">
      <c r="L2875" s="14"/>
    </row>
    <row r="2879" spans="12:12">
      <c r="L2879" s="14"/>
    </row>
    <row r="2880" spans="12:12">
      <c r="L2880" s="14"/>
    </row>
    <row r="2881" spans="12:12">
      <c r="L2881" s="14"/>
    </row>
    <row r="2882" spans="12:12">
      <c r="L2882" s="14"/>
    </row>
    <row r="2883" spans="12:12" ht="15" customHeight="1"/>
    <row r="2884" spans="12:12">
      <c r="L2884" s="14"/>
    </row>
    <row r="2885" spans="12:12">
      <c r="L2885" s="14"/>
    </row>
    <row r="2886" spans="12:12" ht="15" customHeight="1">
      <c r="L2886" s="14"/>
    </row>
    <row r="2890" spans="12:12">
      <c r="L2890" s="14"/>
    </row>
    <row r="2892" spans="12:12">
      <c r="L2892" s="14"/>
    </row>
    <row r="2893" spans="12:12">
      <c r="L2893" s="14"/>
    </row>
    <row r="2894" spans="12:12">
      <c r="L2894" s="14"/>
    </row>
    <row r="2895" spans="12:12" ht="15" customHeight="1"/>
    <row r="2896" spans="12:12">
      <c r="L2896" s="14"/>
    </row>
    <row r="2897" spans="12:12">
      <c r="L2897" s="14"/>
    </row>
    <row r="2898" spans="12:12">
      <c r="L2898" s="14"/>
    </row>
    <row r="2899" spans="12:12">
      <c r="L2899" s="14"/>
    </row>
    <row r="2900" spans="12:12">
      <c r="L2900" s="14"/>
    </row>
    <row r="2901" spans="12:12" ht="15" customHeight="1">
      <c r="L2901" s="14"/>
    </row>
    <row r="2903" spans="12:12" ht="15" customHeight="1"/>
    <row r="2904" spans="12:12">
      <c r="L2904" s="14"/>
    </row>
    <row r="2908" spans="12:12" ht="15" customHeight="1"/>
    <row r="2909" spans="12:12" ht="15" customHeight="1"/>
    <row r="2910" spans="12:12" ht="15" customHeight="1">
      <c r="L2910" s="14"/>
    </row>
    <row r="2913" spans="12:12" ht="15" customHeight="1"/>
    <row r="2914" spans="12:12" ht="15" customHeight="1"/>
    <row r="2916" spans="12:12" ht="15" customHeight="1"/>
    <row r="2917" spans="12:12">
      <c r="L2917" s="14"/>
    </row>
    <row r="2920" spans="12:12">
      <c r="L2920" s="14"/>
    </row>
    <row r="2921" spans="12:12">
      <c r="L2921" s="14"/>
    </row>
    <row r="2924" spans="12:12" ht="15" customHeight="1"/>
    <row r="2926" spans="12:12">
      <c r="L2926" s="14"/>
    </row>
    <row r="2927" spans="12:12">
      <c r="L2927" s="14"/>
    </row>
    <row r="2928" spans="12:12" ht="15" customHeight="1">
      <c r="L2928" s="14"/>
    </row>
    <row r="2929" spans="12:12">
      <c r="L2929" s="14"/>
    </row>
    <row r="2930" spans="12:12" ht="15" customHeight="1">
      <c r="L2930" s="14"/>
    </row>
    <row r="2931" spans="12:12" ht="15" customHeight="1">
      <c r="L2931" s="14"/>
    </row>
    <row r="2934" spans="12:12">
      <c r="L2934" s="14"/>
    </row>
    <row r="2936" spans="12:12" ht="15" customHeight="1">
      <c r="L2936" s="14"/>
    </row>
    <row r="2937" spans="12:12">
      <c r="L2937" s="14"/>
    </row>
    <row r="2938" spans="12:12">
      <c r="L2938" s="14"/>
    </row>
    <row r="2939" spans="12:12" ht="15" customHeight="1"/>
    <row r="2940" spans="12:12">
      <c r="L2940" s="14"/>
    </row>
    <row r="2942" spans="12:12" ht="15" customHeight="1"/>
    <row r="2946" spans="12:12" ht="15" customHeight="1"/>
    <row r="2947" spans="12:12" ht="15" customHeight="1"/>
    <row r="2950" spans="12:12" ht="15" customHeight="1"/>
    <row r="2951" spans="12:12">
      <c r="L2951" s="14"/>
    </row>
    <row r="2952" spans="12:12">
      <c r="L2952" s="14"/>
    </row>
    <row r="2953" spans="12:12">
      <c r="L2953" s="14"/>
    </row>
    <row r="2954" spans="12:12">
      <c r="L2954" s="14"/>
    </row>
    <row r="2956" spans="12:12" ht="15" customHeight="1"/>
    <row r="2958" spans="12:12">
      <c r="L2958" s="14"/>
    </row>
    <row r="2959" spans="12:12" ht="15" customHeight="1"/>
    <row r="2960" spans="12:12" ht="15" customHeight="1"/>
    <row r="2961" spans="12:12">
      <c r="L2961" s="14"/>
    </row>
    <row r="2963" spans="12:12">
      <c r="L2963" s="14"/>
    </row>
    <row r="2964" spans="12:12" ht="15" customHeight="1">
      <c r="L2964" s="14"/>
    </row>
    <row r="2966" spans="12:12" ht="15" customHeight="1"/>
    <row r="2967" spans="12:12" ht="15" customHeight="1"/>
    <row r="2971" spans="12:12" ht="15" customHeight="1"/>
    <row r="2974" spans="12:12" ht="15" customHeight="1"/>
    <row r="2977" spans="12:12" ht="15" customHeight="1"/>
    <row r="2979" spans="12:12">
      <c r="L2979" s="14"/>
    </row>
    <row r="2982" spans="12:12" ht="15" customHeight="1">
      <c r="L2982" s="14"/>
    </row>
    <row r="2983" spans="12:12">
      <c r="L2983" s="14"/>
    </row>
    <row r="2984" spans="12:12">
      <c r="L2984" s="14"/>
    </row>
    <row r="2985" spans="12:12">
      <c r="L2985" s="14"/>
    </row>
    <row r="2986" spans="12:12">
      <c r="L2986" s="14"/>
    </row>
    <row r="2987" spans="12:12" ht="15" customHeight="1"/>
    <row r="2989" spans="12:12" ht="15" customHeight="1"/>
    <row r="2990" spans="12:12">
      <c r="L2990" s="14"/>
    </row>
    <row r="2991" spans="12:12">
      <c r="L2991" s="14"/>
    </row>
    <row r="2992" spans="12:12">
      <c r="L2992" s="14"/>
    </row>
    <row r="2993" spans="12:12" ht="15" customHeight="1"/>
    <row r="2994" spans="12:12">
      <c r="L2994" s="14"/>
    </row>
    <row r="2996" spans="12:12" ht="15" customHeight="1"/>
    <row r="2998" spans="12:12">
      <c r="L2998" s="14"/>
    </row>
    <row r="2999" spans="12:12">
      <c r="L2999" s="14"/>
    </row>
    <row r="3001" spans="12:12">
      <c r="L3001" s="14"/>
    </row>
    <row r="3009" spans="12:12">
      <c r="L3009" s="14"/>
    </row>
    <row r="3010" spans="12:12" ht="15" customHeight="1">
      <c r="L3010" s="14"/>
    </row>
    <row r="3011" spans="12:12">
      <c r="L3011" s="14"/>
    </row>
    <row r="3012" spans="12:12" ht="15" customHeight="1"/>
    <row r="3013" spans="12:12" ht="15" customHeight="1"/>
    <row r="3015" spans="12:12" ht="15" customHeight="1"/>
    <row r="3018" spans="12:12" ht="15" customHeight="1"/>
    <row r="3019" spans="12:12" ht="15" customHeight="1">
      <c r="L3019" s="14"/>
    </row>
    <row r="3020" spans="12:12" ht="15" customHeight="1">
      <c r="L3020" s="14"/>
    </row>
    <row r="3022" spans="12:12">
      <c r="L3022" s="14"/>
    </row>
    <row r="3024" spans="12:12">
      <c r="L3024" s="14"/>
    </row>
    <row r="3026" spans="12:12">
      <c r="L3026" s="14"/>
    </row>
    <row r="3027" spans="12:12" ht="15" customHeight="1"/>
    <row r="3028" spans="12:12">
      <c r="L3028" s="14"/>
    </row>
    <row r="3029" spans="12:12">
      <c r="L3029" s="14"/>
    </row>
    <row r="3032" spans="12:12">
      <c r="L3032" s="14"/>
    </row>
    <row r="3034" spans="12:12">
      <c r="L3034" s="14"/>
    </row>
    <row r="3035" spans="12:12">
      <c r="L3035" s="14"/>
    </row>
    <row r="3036" spans="12:12" ht="15" customHeight="1"/>
    <row r="3037" spans="12:12" ht="15" customHeight="1">
      <c r="L3037" s="14"/>
    </row>
    <row r="3039" spans="12:12">
      <c r="L3039" s="14"/>
    </row>
    <row r="3040" spans="12:12" ht="15" customHeight="1">
      <c r="L3040" s="14"/>
    </row>
    <row r="3041" spans="12:12" ht="15" customHeight="1"/>
    <row r="3042" spans="12:12" ht="15" customHeight="1"/>
    <row r="3043" spans="12:12" ht="15" customHeight="1"/>
    <row r="3045" spans="12:12" ht="15" customHeight="1"/>
    <row r="3047" spans="12:12">
      <c r="L3047" s="14"/>
    </row>
    <row r="3048" spans="12:12">
      <c r="L3048" s="14"/>
    </row>
    <row r="3050" spans="12:12">
      <c r="L3050" s="14"/>
    </row>
    <row r="3052" spans="12:12">
      <c r="L3052" s="14"/>
    </row>
    <row r="3053" spans="12:12" ht="15" customHeight="1"/>
    <row r="3055" spans="12:12" ht="15" customHeight="1">
      <c r="L3055" s="14"/>
    </row>
    <row r="3058" spans="12:12" ht="15" customHeight="1"/>
    <row r="3060" spans="12:12">
      <c r="L3060" s="14"/>
    </row>
    <row r="3061" spans="12:12">
      <c r="L3061" s="14"/>
    </row>
    <row r="3063" spans="12:12">
      <c r="L3063" s="14"/>
    </row>
    <row r="3064" spans="12:12">
      <c r="L3064" s="14"/>
    </row>
    <row r="3065" spans="12:12" ht="15" customHeight="1">
      <c r="L3065" s="14"/>
    </row>
    <row r="3066" spans="12:12" ht="15" customHeight="1"/>
    <row r="3067" spans="12:12">
      <c r="L3067" s="14"/>
    </row>
    <row r="3069" spans="12:12" ht="15" customHeight="1"/>
    <row r="3071" spans="12:12" ht="15" customHeight="1"/>
    <row r="3073" spans="12:12">
      <c r="L3073" s="14"/>
    </row>
    <row r="3074" spans="12:12" ht="15" customHeight="1"/>
    <row r="3075" spans="12:12">
      <c r="L3075" s="14"/>
    </row>
    <row r="3076" spans="12:12" ht="15" customHeight="1"/>
    <row r="3081" spans="12:12" ht="15" customHeight="1"/>
    <row r="3082" spans="12:12" ht="15" customHeight="1">
      <c r="L3082" s="14"/>
    </row>
    <row r="3087" spans="12:12" ht="15" customHeight="1"/>
    <row r="3089" spans="12:12" ht="15" customHeight="1"/>
    <row r="3090" spans="12:12">
      <c r="L3090" s="14"/>
    </row>
    <row r="3094" spans="12:12" ht="15" customHeight="1"/>
    <row r="3097" spans="12:12">
      <c r="L3097" s="14"/>
    </row>
    <row r="3104" spans="12:12">
      <c r="L3104" s="14"/>
    </row>
    <row r="3105" spans="12:12" ht="15" customHeight="1"/>
    <row r="3109" spans="12:12" ht="15" customHeight="1"/>
    <row r="3112" spans="12:12">
      <c r="L3112" s="14"/>
    </row>
    <row r="3113" spans="12:12">
      <c r="L3113" s="14"/>
    </row>
    <row r="3120" spans="12:12" ht="15" customHeight="1"/>
    <row r="3127" spans="12:12" ht="15" customHeight="1">
      <c r="L3127" s="14"/>
    </row>
    <row r="3130" spans="12:12">
      <c r="L3130" s="14"/>
    </row>
    <row r="3140" spans="12:12">
      <c r="L3140" s="14"/>
    </row>
    <row r="3149" spans="12:12" ht="15" customHeight="1"/>
    <row r="3150" spans="12:12" ht="15" customHeight="1"/>
    <row r="3151" spans="12:12" ht="15" customHeight="1"/>
    <row r="3152" spans="12:12" ht="15" customHeight="1"/>
    <row r="3155" spans="12:12" ht="15" customHeight="1"/>
    <row r="3156" spans="12:12" ht="15" customHeight="1"/>
    <row r="3157" spans="12:12" ht="15" customHeight="1">
      <c r="L3157" s="14"/>
    </row>
    <row r="3158" spans="12:12" ht="15" customHeight="1">
      <c r="L3158" s="14"/>
    </row>
    <row r="3159" spans="12:12" ht="15" customHeight="1">
      <c r="L3159" s="14"/>
    </row>
    <row r="3160" spans="12:12">
      <c r="L3160" s="14"/>
    </row>
    <row r="3163" spans="12:12">
      <c r="L3163" s="14"/>
    </row>
    <row r="3167" spans="12:12">
      <c r="L3167" s="14"/>
    </row>
    <row r="3169" spans="12:12" ht="15" customHeight="1"/>
    <row r="3171" spans="12:12" ht="15" customHeight="1">
      <c r="L3171" s="14"/>
    </row>
    <row r="3172" spans="12:12" ht="15" customHeight="1">
      <c r="L3172" s="14"/>
    </row>
    <row r="3173" spans="12:12">
      <c r="L3173" s="14"/>
    </row>
    <row r="3174" spans="12:12">
      <c r="L3174" s="14"/>
    </row>
    <row r="3176" spans="12:12" ht="15" customHeight="1"/>
    <row r="3177" spans="12:12">
      <c r="L3177" s="14"/>
    </row>
    <row r="3178" spans="12:12" ht="15" customHeight="1"/>
    <row r="3179" spans="12:12" ht="15" customHeight="1"/>
    <row r="3180" spans="12:12" ht="15" customHeight="1"/>
    <row r="3186" ht="15" customHeight="1"/>
    <row r="3189" ht="15" customHeight="1"/>
    <row r="3191" ht="15" customHeight="1"/>
    <row r="3194" ht="15" customHeight="1"/>
    <row r="3195" ht="15" customHeight="1"/>
    <row r="3196" ht="15" customHeight="1"/>
    <row r="3200" ht="15" customHeight="1"/>
    <row r="3204" spans="12:12">
      <c r="L3204" s="14"/>
    </row>
    <row r="3206" spans="12:12">
      <c r="L3206" s="14"/>
    </row>
    <row r="3210" spans="12:12">
      <c r="L3210" s="14"/>
    </row>
    <row r="3211" spans="12:12" ht="15" customHeight="1">
      <c r="L3211" s="14"/>
    </row>
    <row r="3213" spans="12:12" ht="15" customHeight="1"/>
    <row r="3214" spans="12:12" ht="15" customHeight="1"/>
    <row r="3216" spans="12:12">
      <c r="L3216" s="14"/>
    </row>
    <row r="3217" spans="12:12">
      <c r="L3217" s="14"/>
    </row>
    <row r="3219" spans="12:12" ht="15" customHeight="1"/>
    <row r="3220" spans="12:12" ht="15" customHeight="1"/>
    <row r="3221" spans="12:12" ht="15" customHeight="1"/>
    <row r="3222" spans="12:12" ht="15" customHeight="1"/>
    <row r="3223" spans="12:12" ht="15" customHeight="1"/>
    <row r="3225" spans="12:12" ht="15" customHeight="1"/>
    <row r="3226" spans="12:12" ht="15" customHeight="1"/>
    <row r="3227" spans="12:12" ht="15" customHeight="1"/>
    <row r="3232" spans="12:12">
      <c r="L3232" s="14"/>
    </row>
    <row r="3233" spans="12:12" ht="15" customHeight="1"/>
    <row r="3235" spans="12:12" ht="15" customHeight="1"/>
    <row r="3237" spans="12:12" ht="15" customHeight="1"/>
    <row r="3238" spans="12:12" ht="15" customHeight="1"/>
    <row r="3239" spans="12:12" ht="15" customHeight="1">
      <c r="L3239" s="14"/>
    </row>
    <row r="3240" spans="12:12" ht="15" customHeight="1">
      <c r="L3240" s="14"/>
    </row>
    <row r="3241" spans="12:12" ht="15" customHeight="1">
      <c r="L3241" s="14"/>
    </row>
    <row r="3242" spans="12:12" ht="15" customHeight="1">
      <c r="L3242" s="14"/>
    </row>
    <row r="3243" spans="12:12" ht="15" customHeight="1">
      <c r="L3243" s="14"/>
    </row>
    <row r="3244" spans="12:12" ht="15" customHeight="1">
      <c r="L3244" s="14"/>
    </row>
    <row r="3247" spans="12:12">
      <c r="L3247" s="14"/>
    </row>
    <row r="3248" spans="12:12" ht="15" customHeight="1">
      <c r="L3248" s="14"/>
    </row>
    <row r="3249" spans="1:16" ht="15" customHeight="1">
      <c r="L3249" s="14"/>
    </row>
    <row r="3250" spans="1:16" ht="15" customHeight="1"/>
    <row r="3251" spans="1:16" ht="15" customHeight="1"/>
    <row r="3252" spans="1:16" ht="15" customHeight="1"/>
    <row r="3253" spans="1:16" ht="15" customHeight="1"/>
    <row r="3254" spans="1:16" ht="15" customHeight="1"/>
    <row r="3256" spans="1:16" ht="15" customHeight="1"/>
    <row r="3258" spans="1:16" ht="15" customHeight="1"/>
    <row r="3259" spans="1:16" ht="15" customHeight="1"/>
    <row r="3260" spans="1:16" ht="15" customHeight="1"/>
    <row r="3261" spans="1:16" s="4" customFormat="1" ht="15" customHeight="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</row>
    <row r="3262" spans="1:16" s="4" customFormat="1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</row>
    <row r="3263" spans="1:16" s="4" customFormat="1" ht="15" customHeight="1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</row>
    <row r="3265" spans="12:12" ht="15" customHeight="1"/>
    <row r="3266" spans="12:12" ht="15" customHeight="1"/>
    <row r="3267" spans="12:12" ht="15" customHeight="1">
      <c r="L3267" s="14"/>
    </row>
    <row r="3268" spans="12:12" ht="15" customHeight="1">
      <c r="L3268" s="14"/>
    </row>
    <row r="3269" spans="12:12">
      <c r="L3269" s="14"/>
    </row>
    <row r="3272" spans="12:12">
      <c r="L3272" s="14"/>
    </row>
    <row r="3273" spans="12:12" ht="15" customHeight="1">
      <c r="L3273" s="14"/>
    </row>
    <row r="3274" spans="12:12">
      <c r="L3274" s="14"/>
    </row>
    <row r="3278" spans="12:12" ht="15" customHeight="1"/>
    <row r="3279" spans="12:12" ht="15" customHeight="1"/>
    <row r="3280" spans="12:12" ht="15" customHeight="1"/>
    <row r="3281" ht="15" customHeight="1"/>
    <row r="3282" ht="15" customHeight="1"/>
    <row r="3284" ht="15" customHeight="1"/>
    <row r="3285" ht="15" customHeight="1"/>
    <row r="3289" ht="15" customHeight="1"/>
    <row r="3293" ht="15" customHeight="1"/>
    <row r="3294" ht="15" customHeight="1"/>
    <row r="3295" ht="15" customHeight="1"/>
    <row r="3296" ht="15" customHeight="1"/>
    <row r="3297" spans="12:12" ht="15" customHeight="1"/>
    <row r="3298" spans="12:12" ht="15" customHeight="1"/>
    <row r="3299" spans="12:12" ht="15" customHeight="1"/>
    <row r="3300" spans="12:12" ht="15" customHeight="1"/>
    <row r="3301" spans="12:12" ht="15" customHeight="1"/>
    <row r="3302" spans="12:12" ht="15" customHeight="1"/>
    <row r="3305" spans="12:12" ht="15" customHeight="1"/>
    <row r="3306" spans="12:12" ht="15" customHeight="1">
      <c r="L3306" s="14"/>
    </row>
    <row r="3307" spans="12:12" ht="15" customHeight="1"/>
    <row r="3311" spans="12:12" ht="15" customHeight="1"/>
    <row r="3312" spans="12:12" ht="15" customHeight="1"/>
    <row r="3313" spans="12:12" ht="15" customHeight="1"/>
    <row r="3315" spans="12:12">
      <c r="L3315" s="14"/>
    </row>
    <row r="3316" spans="12:12" ht="15" customHeight="1"/>
    <row r="3317" spans="12:12" ht="15" customHeight="1"/>
    <row r="3318" spans="12:12">
      <c r="L3318" s="14"/>
    </row>
    <row r="3319" spans="12:12">
      <c r="L3319" s="14"/>
    </row>
    <row r="3321" spans="12:12" ht="15" customHeight="1">
      <c r="L3321" s="14"/>
    </row>
    <row r="3322" spans="12:12" ht="15" customHeight="1">
      <c r="L3322" s="14"/>
    </row>
    <row r="3325" spans="12:12">
      <c r="L3325" s="14"/>
    </row>
    <row r="3326" spans="12:12" ht="15" customHeight="1">
      <c r="L3326" s="14"/>
    </row>
    <row r="3327" spans="12:12" ht="15" customHeight="1">
      <c r="L3327" s="14"/>
    </row>
    <row r="3329" spans="12:12">
      <c r="L3329" s="14"/>
    </row>
    <row r="3330" spans="12:12">
      <c r="L3330" s="14"/>
    </row>
    <row r="3331" spans="12:12" ht="15" customHeight="1">
      <c r="L3331" s="14"/>
    </row>
    <row r="3332" spans="12:12" ht="15" customHeight="1"/>
    <row r="3333" spans="12:12">
      <c r="L3333" s="14"/>
    </row>
    <row r="3335" spans="12:12">
      <c r="L3335" s="14"/>
    </row>
    <row r="3336" spans="12:12" ht="15" customHeight="1">
      <c r="L3336" s="14"/>
    </row>
    <row r="3337" spans="12:12" ht="15" customHeight="1"/>
    <row r="3338" spans="12:12">
      <c r="L3338" s="14"/>
    </row>
    <row r="3341" spans="12:12" ht="15" customHeight="1"/>
    <row r="3342" spans="12:12" ht="15" customHeight="1"/>
    <row r="3347" ht="15" customHeight="1"/>
    <row r="3348" ht="15" customHeight="1"/>
    <row r="3351" ht="15" customHeight="1"/>
    <row r="3354" ht="15" customHeight="1"/>
    <row r="3357" ht="15" customHeight="1"/>
    <row r="3360" ht="15" customHeight="1"/>
    <row r="3361" spans="12:12" ht="15" customHeight="1"/>
    <row r="3362" spans="12:12" ht="15" customHeight="1"/>
    <row r="3364" spans="12:12" ht="15" customHeight="1"/>
    <row r="3365" spans="12:12" ht="15" customHeight="1"/>
    <row r="3366" spans="12:12" ht="15" customHeight="1"/>
    <row r="3369" spans="12:12" ht="15" customHeight="1"/>
    <row r="3370" spans="12:12" ht="15" customHeight="1"/>
    <row r="3371" spans="12:12" ht="15" customHeight="1"/>
    <row r="3373" spans="12:12" ht="15" customHeight="1"/>
    <row r="3374" spans="12:12" ht="15" customHeight="1">
      <c r="L3374" s="14"/>
    </row>
    <row r="3375" spans="12:12" ht="15" customHeight="1"/>
    <row r="3376" spans="12:12" ht="15" customHeight="1"/>
    <row r="3377" spans="12:12" ht="15" customHeight="1"/>
    <row r="3378" spans="12:12" ht="15" customHeight="1">
      <c r="L3378" s="14"/>
    </row>
    <row r="3379" spans="12:12" ht="15" customHeight="1"/>
    <row r="3380" spans="12:12" ht="15" customHeight="1">
      <c r="L3380" s="14"/>
    </row>
    <row r="3381" spans="12:12" ht="15" customHeight="1">
      <c r="L3381" s="14"/>
    </row>
    <row r="3382" spans="12:12">
      <c r="L3382" s="14"/>
    </row>
    <row r="3383" spans="12:12" ht="15" customHeight="1">
      <c r="L3383" s="14"/>
    </row>
    <row r="3384" spans="12:12" ht="15" customHeight="1"/>
    <row r="3385" spans="12:12" ht="15" customHeight="1">
      <c r="L3385" s="14"/>
    </row>
    <row r="3386" spans="12:12" ht="15" customHeight="1"/>
    <row r="3387" spans="12:12" ht="15" customHeight="1"/>
    <row r="3391" spans="12:12" ht="15" customHeight="1"/>
    <row r="3392" spans="12:12" ht="15" customHeight="1"/>
    <row r="3393" spans="12:12" ht="15" customHeight="1"/>
    <row r="3394" spans="12:12" ht="15" customHeight="1"/>
    <row r="3396" spans="12:12" ht="15" customHeight="1"/>
    <row r="3397" spans="12:12" ht="15" customHeight="1"/>
    <row r="3398" spans="12:12" ht="15" customHeight="1"/>
    <row r="3399" spans="12:12" ht="15" customHeight="1"/>
    <row r="3401" spans="12:12">
      <c r="L3401" s="14"/>
    </row>
    <row r="3402" spans="12:12" ht="15" customHeight="1">
      <c r="L3402" s="14"/>
    </row>
    <row r="3405" spans="12:12" ht="15" customHeight="1"/>
    <row r="3408" spans="12:12" ht="15" customHeight="1"/>
    <row r="3413" spans="12:12">
      <c r="L3413" s="14"/>
    </row>
    <row r="3414" spans="12:12">
      <c r="L3414" s="14"/>
    </row>
    <row r="3415" spans="12:12">
      <c r="L3415" s="14"/>
    </row>
    <row r="3418" spans="12:12" ht="15" customHeight="1"/>
    <row r="3421" spans="12:12">
      <c r="L3421" s="14"/>
    </row>
    <row r="3422" spans="12:12" ht="15" customHeight="1"/>
    <row r="3423" spans="12:12" ht="15" customHeight="1"/>
    <row r="3424" spans="12:12" ht="15" customHeight="1"/>
    <row r="3428" ht="15" customHeight="1"/>
    <row r="3429" ht="15" customHeight="1"/>
    <row r="3432" ht="15" customHeight="1"/>
    <row r="3433" ht="15" customHeight="1"/>
    <row r="3434" ht="15" customHeight="1"/>
    <row r="3438" ht="15" customHeight="1"/>
    <row r="3439" ht="15" customHeight="1"/>
    <row r="3441" spans="12:12">
      <c r="L3441" s="14"/>
    </row>
    <row r="3443" spans="12:12" ht="15" customHeight="1"/>
    <row r="3444" spans="12:12" ht="15" customHeight="1">
      <c r="L3444" s="14"/>
    </row>
    <row r="3445" spans="12:12">
      <c r="L3445" s="14"/>
    </row>
    <row r="3447" spans="12:12">
      <c r="L3447" s="14"/>
    </row>
    <row r="3448" spans="12:12" ht="15" customHeight="1">
      <c r="L3448" s="14"/>
    </row>
    <row r="3449" spans="12:12" ht="15" customHeight="1">
      <c r="L3449" s="14"/>
    </row>
    <row r="3452" spans="12:12">
      <c r="L3452" s="14"/>
    </row>
    <row r="3453" spans="12:12" ht="15" customHeight="1">
      <c r="L3453" s="14"/>
    </row>
    <row r="3454" spans="12:12" ht="15" customHeight="1"/>
    <row r="3456" spans="12:12">
      <c r="L3456" s="14"/>
    </row>
    <row r="3458" spans="12:12" ht="15" customHeight="1">
      <c r="L3458" s="14"/>
    </row>
    <row r="3460" spans="12:12" ht="15" customHeight="1">
      <c r="L3460" s="14"/>
    </row>
    <row r="3461" spans="12:12">
      <c r="L3461" s="14"/>
    </row>
    <row r="3462" spans="12:12">
      <c r="L3462" s="14"/>
    </row>
    <row r="3463" spans="12:12" ht="15" customHeight="1">
      <c r="L3463" s="14"/>
    </row>
    <row r="3464" spans="12:12" ht="15" customHeight="1"/>
    <row r="3467" spans="12:12">
      <c r="L3467" s="14"/>
    </row>
    <row r="3468" spans="12:12" ht="15" customHeight="1"/>
    <row r="3469" spans="12:12">
      <c r="L3469" s="14"/>
    </row>
    <row r="3470" spans="12:12">
      <c r="L3470" s="14"/>
    </row>
    <row r="3471" spans="12:12">
      <c r="L3471" s="14"/>
    </row>
    <row r="3473" spans="12:12" ht="15" customHeight="1">
      <c r="L3473" s="14"/>
    </row>
    <row r="3478" spans="12:12" ht="15" customHeight="1">
      <c r="L3478" s="14"/>
    </row>
    <row r="3479" spans="12:12" ht="15" customHeight="1"/>
    <row r="3480" spans="12:12" ht="15" customHeight="1"/>
    <row r="3481" spans="12:12" ht="15" customHeight="1"/>
    <row r="3482" spans="12:12">
      <c r="L3482" s="14"/>
    </row>
    <row r="3483" spans="12:12" ht="15" customHeight="1"/>
    <row r="3488" spans="12:12" ht="15" customHeight="1">
      <c r="L3488" s="14"/>
    </row>
    <row r="3489" spans="12:12" ht="15" customHeight="1"/>
    <row r="3492" spans="12:12">
      <c r="L3492" s="14"/>
    </row>
    <row r="3493" spans="12:12">
      <c r="L3493" s="14"/>
    </row>
    <row r="3497" spans="12:12" ht="15" customHeight="1">
      <c r="L3497" s="14"/>
    </row>
    <row r="3498" spans="12:12">
      <c r="L3498" s="14"/>
    </row>
    <row r="3500" spans="12:12" ht="15" customHeight="1"/>
    <row r="3503" spans="12:12">
      <c r="L3503" s="14"/>
    </row>
    <row r="3504" spans="12:12" ht="15" customHeight="1"/>
    <row r="3506" spans="12:12" ht="15" customHeight="1"/>
    <row r="3507" spans="12:12" ht="15" customHeight="1">
      <c r="L3507" s="14"/>
    </row>
    <row r="3512" spans="12:12">
      <c r="L3512" s="14"/>
    </row>
    <row r="3513" spans="12:12" ht="15" customHeight="1">
      <c r="L3513" s="14"/>
    </row>
    <row r="3514" spans="12:12">
      <c r="L3514" s="14"/>
    </row>
    <row r="3517" spans="12:12" ht="15" customHeight="1"/>
    <row r="3521" ht="15" customHeight="1"/>
    <row r="3527" ht="15" customHeight="1"/>
    <row r="3534" ht="15" customHeight="1"/>
    <row r="3535" ht="15" customHeight="1"/>
    <row r="3536" ht="15" customHeight="1"/>
    <row r="3539" ht="15" customHeight="1"/>
    <row r="3540" ht="15" customHeight="1"/>
    <row r="3546" ht="15" customHeight="1"/>
    <row r="3547" ht="15" customHeight="1"/>
    <row r="3549" ht="15" customHeight="1"/>
    <row r="3552" ht="15" customHeight="1"/>
    <row r="3557" ht="15" customHeight="1"/>
    <row r="3565" ht="15" customHeight="1"/>
    <row r="3577" spans="12:12" ht="15" customHeight="1"/>
    <row r="3580" spans="12:12">
      <c r="L3580" s="14"/>
    </row>
    <row r="3581" spans="12:12">
      <c r="L3581" s="14"/>
    </row>
    <row r="3582" spans="12:12" ht="15" customHeight="1">
      <c r="L3582" s="14"/>
    </row>
    <row r="3583" spans="12:12" ht="15" customHeight="1"/>
    <row r="3586" spans="12:12" ht="15" customHeight="1"/>
    <row r="3587" spans="12:12">
      <c r="L3587" s="14"/>
    </row>
    <row r="3589" spans="12:12" ht="15" customHeight="1">
      <c r="L3589" s="14"/>
    </row>
    <row r="3593" spans="12:12" ht="15" customHeight="1"/>
    <row r="3604" spans="12:12" ht="15" customHeight="1"/>
    <row r="3605" spans="12:12" ht="15" customHeight="1"/>
    <row r="3606" spans="12:12" ht="15" customHeight="1"/>
    <row r="3607" spans="12:12" ht="15" customHeight="1">
      <c r="L3607" s="14"/>
    </row>
    <row r="3610" spans="12:12">
      <c r="L3610" s="14"/>
    </row>
    <row r="3611" spans="12:12">
      <c r="L3611" s="14"/>
    </row>
    <row r="3612" spans="12:12" ht="15" customHeight="1"/>
    <row r="3613" spans="12:12">
      <c r="L3613" s="14"/>
    </row>
    <row r="3615" spans="12:12">
      <c r="L3615" s="14"/>
    </row>
    <row r="3616" spans="12:12" ht="15" customHeight="1">
      <c r="L3616" s="14"/>
    </row>
    <row r="3617" spans="12:12">
      <c r="L3617" s="14"/>
    </row>
    <row r="3618" spans="12:12">
      <c r="L3618" s="14"/>
    </row>
    <row r="3620" spans="12:12" ht="15" customHeight="1"/>
    <row r="3623" spans="12:12">
      <c r="L3623" s="14"/>
    </row>
    <row r="3624" spans="12:12">
      <c r="L3624" s="14"/>
    </row>
    <row r="3626" spans="12:12">
      <c r="L3626" s="14"/>
    </row>
    <row r="3627" spans="12:12">
      <c r="L3627" s="14"/>
    </row>
    <row r="3629" spans="12:12" ht="15" customHeight="1"/>
    <row r="3630" spans="12:12" ht="15" customHeight="1">
      <c r="L3630" s="14"/>
    </row>
    <row r="3631" spans="12:12" ht="15" customHeight="1">
      <c r="L3631" s="14"/>
    </row>
    <row r="3632" spans="12:12" ht="15" customHeight="1"/>
    <row r="3633" spans="12:12">
      <c r="L3633" s="14"/>
    </row>
    <row r="3635" spans="12:12" ht="15" customHeight="1">
      <c r="L3635" s="14"/>
    </row>
    <row r="3636" spans="12:12" ht="15" customHeight="1">
      <c r="L3636" s="14"/>
    </row>
    <row r="3642" spans="12:12">
      <c r="L3642" s="14"/>
    </row>
    <row r="3646" spans="12:12">
      <c r="L3646" s="14"/>
    </row>
    <row r="3647" spans="12:12" ht="15" customHeight="1">
      <c r="L3647" s="14"/>
    </row>
    <row r="3651" spans="12:12" ht="15" customHeight="1"/>
    <row r="3652" spans="12:12" ht="15" customHeight="1">
      <c r="L3652" s="14"/>
    </row>
    <row r="3656" spans="12:12">
      <c r="L3656" s="14"/>
    </row>
    <row r="3657" spans="12:12">
      <c r="L3657" s="14"/>
    </row>
    <row r="3662" spans="12:12" ht="15" customHeight="1">
      <c r="L3662" s="14"/>
    </row>
    <row r="3664" spans="12:12" ht="15" customHeight="1"/>
    <row r="3669" spans="12:12" ht="15" customHeight="1"/>
    <row r="3675" spans="12:12">
      <c r="L3675" s="14"/>
    </row>
    <row r="3680" spans="12:12" ht="15" customHeight="1">
      <c r="L3680" s="14"/>
    </row>
    <row r="3681" spans="12:12" ht="15" customHeight="1"/>
    <row r="3683" spans="12:12">
      <c r="L3683" s="14"/>
    </row>
    <row r="3688" spans="12:12">
      <c r="L3688" s="14"/>
    </row>
    <row r="3690" spans="12:12" ht="15" customHeight="1"/>
    <row r="3693" spans="12:12" ht="15" customHeight="1">
      <c r="L3693" s="14"/>
    </row>
    <row r="3694" spans="12:12">
      <c r="L3694" s="14"/>
    </row>
    <row r="3695" spans="12:12">
      <c r="L3695" s="14"/>
    </row>
    <row r="3698" spans="12:12" ht="15" customHeight="1"/>
    <row r="3700" spans="12:12" ht="15" customHeight="1"/>
    <row r="3709" spans="12:12" ht="15" customHeight="1"/>
    <row r="3710" spans="12:12" ht="15" customHeight="1"/>
    <row r="3712" spans="12:12">
      <c r="L3712" s="14"/>
    </row>
    <row r="3713" spans="12:12">
      <c r="L3713" s="14"/>
    </row>
    <row r="3722" spans="12:12" ht="15" customHeight="1">
      <c r="L3722" s="14"/>
    </row>
    <row r="3723" spans="12:12">
      <c r="L3723" s="14"/>
    </row>
    <row r="3727" spans="12:12" ht="15" customHeight="1">
      <c r="L3727" s="14"/>
    </row>
    <row r="3728" spans="12:12">
      <c r="L3728" s="14"/>
    </row>
    <row r="3732" spans="12:12">
      <c r="L3732" s="14"/>
    </row>
    <row r="3733" spans="12:12" ht="15" customHeight="1">
      <c r="L3733" s="14"/>
    </row>
    <row r="3737" spans="12:12">
      <c r="L3737" s="14"/>
    </row>
    <row r="3738" spans="12:12" ht="15" customHeight="1"/>
    <row r="3739" spans="12:12" ht="15" customHeight="1"/>
    <row r="3740" spans="12:12" ht="15" customHeight="1"/>
    <row r="3741" spans="12:12" ht="15" customHeight="1"/>
    <row r="3743" spans="12:12">
      <c r="L3743" s="14"/>
    </row>
    <row r="3744" spans="12:12" ht="15" customHeight="1"/>
    <row r="3747" spans="12:12">
      <c r="L3747" s="14"/>
    </row>
    <row r="3750" spans="12:12" ht="15" customHeight="1"/>
    <row r="3751" spans="12:12" ht="15" customHeight="1"/>
    <row r="3752" spans="12:12">
      <c r="L3752" s="14"/>
    </row>
    <row r="3756" spans="12:12" ht="15" customHeight="1"/>
    <row r="3757" spans="12:12">
      <c r="L3757" s="14"/>
    </row>
    <row r="3758" spans="12:12" ht="15" customHeight="1">
      <c r="L3758" s="14"/>
    </row>
    <row r="3762" spans="12:12">
      <c r="L3762" s="14"/>
    </row>
    <row r="3763" spans="12:12">
      <c r="L3763" s="14"/>
    </row>
    <row r="3764" spans="12:12" ht="15" customHeight="1"/>
    <row r="3765" spans="12:12" ht="15" customHeight="1"/>
    <row r="3766" spans="12:12" ht="15" customHeight="1"/>
    <row r="3767" spans="12:12">
      <c r="L3767" s="14"/>
    </row>
    <row r="3768" spans="12:12">
      <c r="L3768" s="14"/>
    </row>
    <row r="3770" spans="12:12" ht="15" customHeight="1"/>
    <row r="3772" spans="12:12">
      <c r="L3772" s="14"/>
    </row>
    <row r="3773" spans="12:12">
      <c r="L3773" s="14"/>
    </row>
    <row r="3776" spans="12:12" ht="15" customHeight="1"/>
    <row r="3777" spans="12:12">
      <c r="L3777" s="14"/>
    </row>
    <row r="3778" spans="12:12">
      <c r="L3778" s="14"/>
    </row>
    <row r="3781" spans="12:12" ht="15" customHeight="1"/>
    <row r="3787" spans="12:12" ht="15" customHeight="1">
      <c r="L3787" s="14"/>
    </row>
    <row r="3788" spans="12:12" ht="15" customHeight="1"/>
    <row r="3789" spans="12:12" ht="15" customHeight="1"/>
    <row r="3792" spans="12:12">
      <c r="L3792" s="14"/>
    </row>
    <row r="3793" spans="12:12">
      <c r="L3793" s="14"/>
    </row>
    <row r="3798" spans="12:12">
      <c r="L3798" s="14"/>
    </row>
    <row r="3800" spans="12:12" ht="15" customHeight="1"/>
    <row r="3803" spans="12:12">
      <c r="L3803" s="14"/>
    </row>
    <row r="3807" spans="12:12">
      <c r="L3807" s="14"/>
    </row>
    <row r="3810" ht="15" customHeight="1"/>
    <row r="3817" ht="15" customHeight="1"/>
    <row r="3819" ht="15" customHeight="1"/>
    <row r="3825" spans="12:12" ht="15" customHeight="1"/>
    <row r="3834" spans="12:12" ht="15" customHeight="1"/>
    <row r="3836" spans="12:12" ht="15" customHeight="1"/>
    <row r="3837" spans="12:12">
      <c r="L3837" s="14"/>
    </row>
    <row r="3838" spans="12:12" ht="15" customHeight="1"/>
    <row r="3839" spans="12:12" ht="15" customHeight="1">
      <c r="L3839" s="14"/>
    </row>
    <row r="3840" spans="12:12" ht="15" customHeight="1"/>
    <row r="3844" spans="12:12">
      <c r="L3844" s="14"/>
    </row>
    <row r="3845" spans="12:12">
      <c r="L3845" s="14"/>
    </row>
    <row r="3847" spans="12:12" ht="15" customHeight="1"/>
    <row r="3849" spans="12:12">
      <c r="L3849" s="14"/>
    </row>
    <row r="3850" spans="12:12">
      <c r="L3850" s="14"/>
    </row>
    <row r="3851" spans="12:12" ht="15" customHeight="1"/>
    <row r="3855" spans="12:12">
      <c r="L3855" s="14"/>
    </row>
    <row r="3856" spans="12:12" ht="15" customHeight="1"/>
    <row r="3857" spans="12:12" ht="15" customHeight="1"/>
    <row r="3860" spans="12:12">
      <c r="L3860" s="14"/>
    </row>
    <row r="3861" spans="12:12" ht="15" customHeight="1"/>
    <row r="3870" spans="12:12">
      <c r="L3870" s="14"/>
    </row>
    <row r="3874" spans="12:12">
      <c r="L3874" s="14"/>
    </row>
    <row r="3875" spans="12:12">
      <c r="L3875" s="14"/>
    </row>
    <row r="3879" spans="12:12">
      <c r="L3879" s="14"/>
    </row>
    <row r="3880" spans="12:12">
      <c r="L3880" s="14"/>
    </row>
    <row r="3884" spans="12:12">
      <c r="L3884" s="14"/>
    </row>
    <row r="3889" spans="12:12">
      <c r="L3889" s="14"/>
    </row>
    <row r="3890" spans="12:12">
      <c r="L3890" s="14"/>
    </row>
    <row r="3894" spans="12:12">
      <c r="L3894" s="14"/>
    </row>
    <row r="3895" spans="12:12">
      <c r="L3895" s="14"/>
    </row>
    <row r="3899" spans="12:12">
      <c r="L3899" s="14"/>
    </row>
    <row r="3900" spans="12:12">
      <c r="L3900" s="14"/>
    </row>
    <row r="3904" spans="12:12">
      <c r="L3904" s="14"/>
    </row>
    <row r="3905" spans="12:12">
      <c r="L3905" s="14"/>
    </row>
    <row r="3906" spans="12:12" ht="15" customHeight="1"/>
    <row r="3908" spans="12:12" ht="15" customHeight="1"/>
    <row r="3910" spans="12:12">
      <c r="L3910" s="14"/>
    </row>
    <row r="3912" spans="12:12" ht="15" customHeight="1"/>
    <row r="3914" spans="12:12">
      <c r="L3914" s="14"/>
    </row>
    <row r="3918" spans="12:12" ht="15" customHeight="1"/>
    <row r="3922" spans="12:12" ht="15" customHeight="1"/>
    <row r="3925" spans="12:12" ht="15" customHeight="1"/>
    <row r="3930" spans="12:12" ht="15" customHeight="1"/>
    <row r="3932" spans="12:12" ht="15" customHeight="1">
      <c r="L3932" s="14"/>
    </row>
    <row r="3933" spans="12:12">
      <c r="L3933" s="14"/>
    </row>
    <row r="3938" spans="12:12" ht="15" customHeight="1">
      <c r="L3938" s="14"/>
    </row>
    <row r="3940" spans="12:12">
      <c r="L3940" s="14"/>
    </row>
    <row r="3941" spans="12:12">
      <c r="L3941" s="14"/>
    </row>
    <row r="3942" spans="12:12" ht="15" customHeight="1"/>
    <row r="3948" spans="12:12" ht="15" customHeight="1"/>
    <row r="3954" spans="12:12" ht="15" customHeight="1"/>
    <row r="3955" spans="12:12" ht="15" customHeight="1"/>
    <row r="3956" spans="12:12" ht="15" customHeight="1"/>
    <row r="3957" spans="12:12" ht="15" customHeight="1"/>
    <row r="3959" spans="12:12" ht="15" customHeight="1"/>
    <row r="3961" spans="12:12">
      <c r="L3961" s="14"/>
    </row>
    <row r="3963" spans="12:12">
      <c r="L3963" s="14"/>
    </row>
    <row r="3964" spans="12:12">
      <c r="L3964" s="14"/>
    </row>
    <row r="3966" spans="12:12">
      <c r="L3966" s="14"/>
    </row>
    <row r="3967" spans="12:12">
      <c r="L3967" s="14"/>
    </row>
    <row r="3969" spans="12:12">
      <c r="L3969" s="14"/>
    </row>
    <row r="3971" spans="12:12" ht="15" customHeight="1"/>
    <row r="3973" spans="12:12" ht="15" customHeight="1">
      <c r="L3973" s="14"/>
    </row>
    <row r="3975" spans="12:12">
      <c r="L3975" s="14"/>
    </row>
    <row r="3976" spans="12:12">
      <c r="L3976" s="14"/>
    </row>
    <row r="3979" spans="12:12">
      <c r="L3979" s="14"/>
    </row>
    <row r="3980" spans="12:12" ht="15" customHeight="1">
      <c r="L3980" s="14"/>
    </row>
    <row r="3982" spans="12:12">
      <c r="L3982" s="14"/>
    </row>
    <row r="3983" spans="12:12">
      <c r="L3983" s="14"/>
    </row>
    <row r="3984" spans="12:12">
      <c r="L3984" s="14"/>
    </row>
    <row r="3986" spans="12:12" ht="15" customHeight="1">
      <c r="L3986" s="14"/>
    </row>
    <row r="3987" spans="12:12" ht="15" customHeight="1"/>
    <row r="3988" spans="12:12">
      <c r="L3988" s="14"/>
    </row>
    <row r="3989" spans="12:12" ht="15" customHeight="1"/>
    <row r="3990" spans="12:12">
      <c r="L3990" s="14"/>
    </row>
    <row r="3991" spans="12:12">
      <c r="L3991" s="14"/>
    </row>
    <row r="3995" spans="12:12" ht="15" customHeight="1"/>
    <row r="3997" spans="12:12" ht="15" customHeight="1">
      <c r="L3997" s="14"/>
    </row>
    <row r="4002" ht="15" customHeight="1"/>
    <row r="4005" ht="15" customHeight="1"/>
    <row r="4011" ht="15" customHeight="1"/>
    <row r="4012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spans="12:12" ht="15" customHeight="1"/>
    <row r="4034" spans="12:12" ht="15" customHeight="1"/>
    <row r="4035" spans="12:12" ht="15" customHeight="1"/>
    <row r="4036" spans="12:12" ht="15" customHeight="1"/>
    <row r="4037" spans="12:12" ht="15" customHeight="1">
      <c r="L4037" s="14"/>
    </row>
    <row r="4038" spans="12:12" ht="15" customHeight="1">
      <c r="L4038" s="14"/>
    </row>
    <row r="4039" spans="12:12" ht="15" customHeight="1">
      <c r="L4039" s="14"/>
    </row>
    <row r="4040" spans="12:12" ht="15" customHeight="1"/>
    <row r="4041" spans="12:12" ht="15" customHeight="1"/>
    <row r="4042" spans="12:12" ht="15" customHeight="1"/>
    <row r="4043" spans="12:12" ht="15" customHeight="1"/>
    <row r="4044" spans="12:12" ht="15" customHeight="1"/>
    <row r="4045" spans="12:12" ht="15" customHeight="1"/>
    <row r="4046" spans="12:12" ht="15" customHeight="1"/>
    <row r="4047" spans="12:12" ht="15" customHeight="1">
      <c r="L4047" s="14"/>
    </row>
    <row r="4048" spans="12:12" ht="15" customHeight="1"/>
    <row r="4049" spans="12:12" ht="15" customHeight="1">
      <c r="L4049" s="14"/>
    </row>
    <row r="4050" spans="12:12" ht="15" customHeight="1"/>
    <row r="4051" spans="12:12" ht="15" customHeight="1"/>
    <row r="4052" spans="12:12" ht="15" customHeight="1"/>
    <row r="4053" spans="12:12" ht="15" customHeight="1"/>
    <row r="4054" spans="12:12" ht="15" customHeight="1"/>
    <row r="4055" spans="12:12" ht="15" customHeight="1"/>
    <row r="4056" spans="12:12" ht="15" customHeight="1"/>
    <row r="4057" spans="12:12" ht="15" customHeight="1"/>
    <row r="4058" spans="12:12" ht="15" customHeight="1"/>
    <row r="4059" spans="12:12" ht="15" customHeight="1"/>
    <row r="4060" spans="12:12" ht="15" customHeight="1"/>
    <row r="4061" spans="12:12" ht="15" customHeight="1"/>
    <row r="4062" spans="12:12" ht="15" customHeight="1"/>
    <row r="4063" spans="12:12" ht="15" customHeight="1"/>
    <row r="4064" spans="12:12" ht="15" customHeight="1"/>
    <row r="4065" spans="12:12" ht="15" customHeight="1"/>
    <row r="4066" spans="12:12" ht="15" customHeight="1"/>
    <row r="4067" spans="12:12" ht="15" customHeight="1"/>
    <row r="4068" spans="12:12" ht="15" customHeight="1">
      <c r="L4068" s="14"/>
    </row>
    <row r="4069" spans="12:12" ht="15" customHeight="1">
      <c r="L4069" s="14"/>
    </row>
    <row r="4070" spans="12:12" ht="15" customHeight="1">
      <c r="L4070" s="14"/>
    </row>
    <row r="4071" spans="12:12" ht="15" customHeight="1">
      <c r="L4071" s="14"/>
    </row>
    <row r="4072" spans="12:12" ht="15" customHeight="1">
      <c r="L4072" s="14"/>
    </row>
    <row r="4073" spans="12:12" ht="15" customHeight="1"/>
    <row r="4074" spans="12:12" ht="15" customHeight="1">
      <c r="L4074" s="14"/>
    </row>
    <row r="4075" spans="12:12" ht="15" customHeight="1">
      <c r="L4075" s="14"/>
    </row>
    <row r="4076" spans="12:12" ht="15" customHeight="1">
      <c r="L4076" s="14"/>
    </row>
    <row r="4077" spans="12:12" ht="15" customHeight="1">
      <c r="L4077" s="14"/>
    </row>
    <row r="4078" spans="12:12" ht="15" customHeight="1"/>
    <row r="4079" spans="12:12" ht="15" customHeight="1"/>
    <row r="4080" spans="12:12" ht="15" customHeight="1">
      <c r="L4080" s="14"/>
    </row>
    <row r="4081" spans="12:12" ht="15" customHeight="1">
      <c r="L4081" s="14"/>
    </row>
    <row r="4082" spans="12:12" ht="15" customHeight="1">
      <c r="L4082" s="14"/>
    </row>
    <row r="4083" spans="12:12" ht="15" customHeight="1">
      <c r="L4083" s="14"/>
    </row>
    <row r="4084" spans="12:12" ht="15" customHeight="1"/>
    <row r="4085" spans="12:12" ht="15" customHeight="1">
      <c r="L4085" s="14"/>
    </row>
    <row r="4086" spans="12:12" ht="15" customHeight="1"/>
    <row r="4087" spans="12:12" ht="15" customHeight="1">
      <c r="L4087" s="14"/>
    </row>
    <row r="4088" spans="12:12" ht="15" customHeight="1">
      <c r="L4088" s="14"/>
    </row>
    <row r="4089" spans="12:12" ht="15" customHeight="1">
      <c r="L4089" s="14"/>
    </row>
    <row r="4090" spans="12:12" ht="15" customHeight="1"/>
    <row r="4091" spans="12:12" ht="15" customHeight="1">
      <c r="L4091" s="14"/>
    </row>
    <row r="4092" spans="12:12" ht="15" customHeight="1">
      <c r="L4092" s="14"/>
    </row>
    <row r="4093" spans="12:12" ht="15" customHeight="1">
      <c r="L4093" s="14"/>
    </row>
    <row r="4094" spans="12:12" ht="15" customHeight="1">
      <c r="L4094" s="14"/>
    </row>
    <row r="4095" spans="12:12" ht="15" customHeight="1">
      <c r="L4095" s="14"/>
    </row>
    <row r="4096" spans="12:12" ht="15" customHeight="1">
      <c r="L4096" s="14"/>
    </row>
    <row r="4097" spans="12:12" ht="15" customHeight="1">
      <c r="L4097" s="14"/>
    </row>
    <row r="4098" spans="12:12" ht="15" customHeight="1">
      <c r="L4098" s="14"/>
    </row>
    <row r="4099" spans="12:12" ht="15" customHeight="1"/>
    <row r="4100" spans="12:12" ht="15" customHeight="1"/>
    <row r="4101" spans="12:12" ht="15" customHeight="1"/>
    <row r="4102" spans="12:12" ht="15" customHeight="1"/>
    <row r="4103" spans="12:12" ht="15" customHeight="1"/>
    <row r="4104" spans="12:12" ht="15" customHeight="1"/>
    <row r="4105" spans="12:12" ht="15" customHeight="1"/>
    <row r="4106" spans="12:12" ht="15" customHeight="1"/>
    <row r="4107" spans="12:12" ht="15" customHeight="1"/>
    <row r="4108" spans="12:12" ht="15" customHeight="1"/>
    <row r="4109" spans="12:12" ht="15" customHeight="1"/>
    <row r="4110" spans="12:12" ht="15" customHeight="1"/>
    <row r="4111" spans="12:12" ht="15" customHeight="1"/>
    <row r="4112" spans="12: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68" ht="15" customHeight="1"/>
    <row r="4183" ht="15" customHeight="1"/>
    <row r="4295" ht="15" customHeight="1"/>
    <row r="4357" ht="15" customHeight="1"/>
    <row r="4391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3" ht="15" customHeight="1"/>
    <row r="4534" ht="15" customHeight="1"/>
    <row r="4535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5" ht="15" customHeight="1"/>
    <row r="4586" ht="15" customHeight="1"/>
    <row r="4587" ht="15" customHeight="1"/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11" customWidth="1"/>
    <col min="2" max="9" width="9" style="11"/>
    <col min="10" max="10" width="9" style="5"/>
    <col min="11" max="11" width="18" style="2" customWidth="1"/>
    <col min="12" max="1025" width="9" style="2"/>
    <col min="1026" max="16384" width="9" style="11"/>
  </cols>
  <sheetData>
    <row r="1" spans="1:12" ht="15" customHeight="1">
      <c r="A1" s="21" t="s">
        <v>17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113</v>
      </c>
      <c r="G1" s="21" t="s">
        <v>1207</v>
      </c>
      <c r="K1" s="21" t="s">
        <v>8</v>
      </c>
      <c r="L1" s="21" t="s">
        <v>9</v>
      </c>
    </row>
    <row r="2" spans="1:12" ht="15" customHeight="1">
      <c r="A2" s="11" t="s">
        <v>78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f t="shared" ref="G2:G8" si="0">SUM(B2:F2)</f>
        <v>0</v>
      </c>
      <c r="K2" s="2" t="s">
        <v>81</v>
      </c>
      <c r="L2" s="5">
        <v>1</v>
      </c>
    </row>
    <row r="3" spans="1:12" ht="15" customHeight="1">
      <c r="A3" s="54" t="s">
        <v>30</v>
      </c>
      <c r="B3" s="58">
        <v>0</v>
      </c>
      <c r="C3" s="58">
        <v>5</v>
      </c>
      <c r="D3" s="58">
        <v>1</v>
      </c>
      <c r="E3" s="58">
        <v>9</v>
      </c>
      <c r="F3" s="58">
        <v>0</v>
      </c>
      <c r="G3" s="13">
        <f t="shared" si="0"/>
        <v>15</v>
      </c>
      <c r="K3" s="2" t="s">
        <v>82</v>
      </c>
      <c r="L3" s="5">
        <v>2</v>
      </c>
    </row>
    <row r="4" spans="1:12" ht="15" customHeight="1">
      <c r="A4" s="54" t="s">
        <v>1535</v>
      </c>
      <c r="B4" s="58">
        <v>0</v>
      </c>
      <c r="C4" s="58">
        <v>0</v>
      </c>
      <c r="D4" s="58">
        <v>0</v>
      </c>
      <c r="E4" s="58">
        <v>0</v>
      </c>
      <c r="F4" s="58">
        <v>0</v>
      </c>
      <c r="G4" s="13">
        <f t="shared" si="0"/>
        <v>0</v>
      </c>
      <c r="K4" s="2" t="s">
        <v>83</v>
      </c>
      <c r="L4" s="5">
        <v>3</v>
      </c>
    </row>
    <row r="5" spans="1:12" ht="15" customHeight="1">
      <c r="A5" s="54" t="s">
        <v>934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13">
        <f t="shared" si="0"/>
        <v>0</v>
      </c>
      <c r="K5" s="2" t="s">
        <v>84</v>
      </c>
      <c r="L5" s="5">
        <v>4</v>
      </c>
    </row>
    <row r="6" spans="1:12" ht="15" customHeight="1">
      <c r="A6" s="54" t="s">
        <v>1208</v>
      </c>
      <c r="B6" s="58">
        <v>0</v>
      </c>
      <c r="C6" s="58">
        <v>0</v>
      </c>
      <c r="D6" s="58">
        <v>0</v>
      </c>
      <c r="E6" s="58">
        <v>0</v>
      </c>
      <c r="F6" s="58">
        <v>0</v>
      </c>
      <c r="G6" s="13">
        <f t="shared" si="0"/>
        <v>0</v>
      </c>
      <c r="K6" s="2" t="s">
        <v>95</v>
      </c>
      <c r="L6" s="5">
        <v>5</v>
      </c>
    </row>
    <row r="7" spans="1:12" ht="15" customHeight="1">
      <c r="A7" s="54" t="s">
        <v>933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13">
        <f t="shared" si="0"/>
        <v>0</v>
      </c>
      <c r="K7" s="2" t="s">
        <v>96</v>
      </c>
      <c r="L7" s="5">
        <v>6</v>
      </c>
    </row>
    <row r="8" spans="1:12" ht="15" customHeight="1">
      <c r="A8" s="54" t="s">
        <v>1209</v>
      </c>
      <c r="B8" s="58">
        <v>0</v>
      </c>
      <c r="C8" s="13">
        <v>0</v>
      </c>
      <c r="D8" s="13">
        <v>0</v>
      </c>
      <c r="E8" s="13">
        <v>0</v>
      </c>
      <c r="F8" s="13">
        <v>0</v>
      </c>
      <c r="G8" s="13">
        <f t="shared" si="0"/>
        <v>0</v>
      </c>
      <c r="K8" s="2" t="s">
        <v>97</v>
      </c>
      <c r="L8" s="5">
        <v>7</v>
      </c>
    </row>
    <row r="9" spans="1:12" ht="15" customHeight="1">
      <c r="A9" s="59" t="s">
        <v>10</v>
      </c>
      <c r="B9" s="60">
        <f t="shared" ref="B9:G9" si="1">SUM(B2:B8)</f>
        <v>0</v>
      </c>
      <c r="C9" s="60">
        <f t="shared" si="1"/>
        <v>5</v>
      </c>
      <c r="D9" s="60">
        <f t="shared" si="1"/>
        <v>1</v>
      </c>
      <c r="E9" s="60">
        <f t="shared" si="1"/>
        <v>9</v>
      </c>
      <c r="F9" s="60">
        <f t="shared" si="1"/>
        <v>0</v>
      </c>
      <c r="G9" s="60">
        <f t="shared" si="1"/>
        <v>15</v>
      </c>
      <c r="K9" s="2" t="s">
        <v>98</v>
      </c>
      <c r="L9" s="5">
        <v>8</v>
      </c>
    </row>
    <row r="10" spans="1:12" ht="15" customHeight="1">
      <c r="K10" s="2" t="s">
        <v>99</v>
      </c>
      <c r="L10" s="5">
        <v>9</v>
      </c>
    </row>
    <row r="11" spans="1:12" ht="15" customHeight="1">
      <c r="K11" s="2" t="s">
        <v>100</v>
      </c>
      <c r="L11" s="5">
        <v>10</v>
      </c>
    </row>
    <row r="12" spans="1:12" ht="15" customHeight="1">
      <c r="A12" s="21" t="s">
        <v>101</v>
      </c>
      <c r="B12" s="21" t="s">
        <v>1207</v>
      </c>
      <c r="K12" s="43" t="s">
        <v>10</v>
      </c>
      <c r="L12" s="44">
        <f>SUM(L2:L11)</f>
        <v>55</v>
      </c>
    </row>
    <row r="13" spans="1:12" ht="15" customHeight="1">
      <c r="A13" s="33" t="s">
        <v>3</v>
      </c>
      <c r="B13" s="34">
        <f>B9</f>
        <v>0</v>
      </c>
      <c r="L13" s="5"/>
    </row>
    <row r="14" spans="1:12" ht="15" customHeight="1">
      <c r="A14" s="35" t="s">
        <v>4</v>
      </c>
      <c r="B14" s="36">
        <f>C9</f>
        <v>5</v>
      </c>
      <c r="L14" s="5"/>
    </row>
    <row r="15" spans="1:12" ht="15" customHeight="1">
      <c r="A15" s="37" t="s">
        <v>5</v>
      </c>
      <c r="B15" s="38">
        <f>D9</f>
        <v>1</v>
      </c>
      <c r="L15" s="5"/>
    </row>
    <row r="16" spans="1:12" ht="15" customHeight="1">
      <c r="A16" s="39" t="s">
        <v>6</v>
      </c>
      <c r="B16" s="40">
        <f>E9</f>
        <v>9</v>
      </c>
      <c r="L16" s="5"/>
    </row>
    <row r="17" spans="1:12" ht="15" customHeight="1">
      <c r="A17" s="41" t="s">
        <v>113</v>
      </c>
      <c r="B17" s="42">
        <f>F9</f>
        <v>0</v>
      </c>
      <c r="L17" s="5"/>
    </row>
    <row r="18" spans="1:12" ht="15" customHeight="1">
      <c r="A18" s="43" t="s">
        <v>7</v>
      </c>
      <c r="B18" s="44">
        <f>SUM(B13:B17)</f>
        <v>15</v>
      </c>
      <c r="L18" s="5"/>
    </row>
    <row r="19" spans="1:12" ht="15" customHeight="1">
      <c r="L19" s="45"/>
    </row>
    <row r="20" spans="1:12" ht="15" customHeight="1">
      <c r="L20" s="45"/>
    </row>
    <row r="21" spans="1:12" ht="15" customHeight="1">
      <c r="K21" s="21" t="s">
        <v>11</v>
      </c>
      <c r="L21" s="21" t="s">
        <v>9</v>
      </c>
    </row>
    <row r="22" spans="1:12" s="2" customFormat="1" ht="15" customHeight="1">
      <c r="K22" s="13" t="s">
        <v>85</v>
      </c>
      <c r="L22" s="5">
        <v>1</v>
      </c>
    </row>
    <row r="23" spans="1:12" ht="15" customHeight="1">
      <c r="K23" s="13" t="s">
        <v>86</v>
      </c>
      <c r="L23" s="5">
        <v>2</v>
      </c>
    </row>
    <row r="24" spans="1:12" ht="15" customHeight="1">
      <c r="K24" s="13" t="s">
        <v>87</v>
      </c>
      <c r="L24" s="5">
        <v>3</v>
      </c>
    </row>
    <row r="25" spans="1:12" ht="15" customHeight="1">
      <c r="K25" s="13" t="s">
        <v>88</v>
      </c>
      <c r="L25" s="5">
        <v>4</v>
      </c>
    </row>
    <row r="26" spans="1:12" ht="15" customHeight="1">
      <c r="K26" s="13" t="s">
        <v>89</v>
      </c>
      <c r="L26" s="5">
        <v>5</v>
      </c>
    </row>
    <row r="27" spans="1:12" ht="15" customHeight="1">
      <c r="K27" s="13" t="s">
        <v>90</v>
      </c>
      <c r="L27" s="5">
        <v>6</v>
      </c>
    </row>
    <row r="28" spans="1:12" ht="15" customHeight="1">
      <c r="K28" s="13" t="s">
        <v>91</v>
      </c>
      <c r="L28" s="5">
        <v>7</v>
      </c>
    </row>
    <row r="29" spans="1:12" ht="15" customHeight="1">
      <c r="K29" s="13" t="s">
        <v>92</v>
      </c>
      <c r="L29" s="5">
        <v>8</v>
      </c>
    </row>
    <row r="30" spans="1:12" ht="15" customHeight="1">
      <c r="K30" s="13" t="s">
        <v>93</v>
      </c>
      <c r="L30" s="5">
        <v>9</v>
      </c>
    </row>
    <row r="31" spans="1:12" ht="15" customHeight="1">
      <c r="K31" s="13" t="s">
        <v>94</v>
      </c>
      <c r="L31" s="5">
        <v>10</v>
      </c>
    </row>
    <row r="32" spans="1:12" ht="15" customHeight="1">
      <c r="K32" s="43" t="s">
        <v>10</v>
      </c>
      <c r="L32" s="46">
        <f>SUM(L22:L31)</f>
        <v>55</v>
      </c>
    </row>
    <row r="34" spans="11:19" ht="15" customHeight="1">
      <c r="L34" s="5"/>
    </row>
    <row r="35" spans="11:19" ht="15" customHeight="1">
      <c r="L35" s="5"/>
    </row>
    <row r="36" spans="11:19" ht="15" customHeight="1">
      <c r="L36" s="5"/>
    </row>
    <row r="37" spans="11:19" ht="15" customHeight="1">
      <c r="L37" s="5"/>
    </row>
    <row r="38" spans="11:19" ht="15" customHeight="1">
      <c r="L38" s="5"/>
    </row>
    <row r="39" spans="11:19" ht="15" customHeight="1">
      <c r="L39" s="5"/>
    </row>
    <row r="40" spans="11:19" ht="15" customHeight="1">
      <c r="L40" s="5"/>
    </row>
    <row r="42" spans="11:19" ht="15" customHeight="1">
      <c r="K42" s="21" t="s">
        <v>0</v>
      </c>
      <c r="L42" s="21" t="s">
        <v>1</v>
      </c>
      <c r="M42" s="21" t="s">
        <v>2</v>
      </c>
      <c r="N42" s="21" t="s">
        <v>3</v>
      </c>
      <c r="O42" s="21" t="s">
        <v>4</v>
      </c>
      <c r="P42" s="21" t="s">
        <v>5</v>
      </c>
      <c r="Q42" s="21" t="s">
        <v>6</v>
      </c>
      <c r="R42" s="21" t="s">
        <v>1207</v>
      </c>
      <c r="S42" s="21"/>
    </row>
    <row r="43" spans="11:19" ht="15" customHeight="1">
      <c r="K43" s="3">
        <v>1</v>
      </c>
      <c r="L43" s="47"/>
      <c r="M43" s="3"/>
      <c r="N43" s="48"/>
      <c r="O43" s="49"/>
      <c r="P43" s="50"/>
      <c r="Q43" s="51"/>
      <c r="R43" s="2">
        <f t="shared" ref="R43:R47" si="2">SUM(N43:Q43)</f>
        <v>0</v>
      </c>
    </row>
    <row r="44" spans="11:19" ht="15" customHeight="1">
      <c r="K44" s="3">
        <v>2</v>
      </c>
      <c r="L44" s="47"/>
      <c r="M44" s="3"/>
      <c r="N44" s="48"/>
      <c r="O44" s="49"/>
      <c r="P44" s="50"/>
      <c r="Q44" s="51"/>
      <c r="R44" s="2">
        <f t="shared" si="2"/>
        <v>0</v>
      </c>
    </row>
    <row r="45" spans="11:19" ht="15" customHeight="1">
      <c r="K45" s="3">
        <v>3</v>
      </c>
      <c r="L45" s="47"/>
      <c r="M45" s="3"/>
      <c r="N45" s="48"/>
      <c r="O45" s="49"/>
      <c r="P45" s="50"/>
      <c r="Q45" s="51"/>
      <c r="R45" s="2">
        <f t="shared" si="2"/>
        <v>0</v>
      </c>
    </row>
    <row r="46" spans="11:19" ht="15" customHeight="1">
      <c r="K46" s="3">
        <v>4</v>
      </c>
      <c r="L46" s="47"/>
      <c r="M46" s="3"/>
      <c r="N46" s="48"/>
      <c r="O46" s="49"/>
      <c r="P46" s="50"/>
      <c r="Q46" s="51"/>
      <c r="R46" s="2">
        <f t="shared" si="2"/>
        <v>0</v>
      </c>
    </row>
    <row r="47" spans="11:19" ht="15" customHeight="1">
      <c r="K47" s="3">
        <v>5</v>
      </c>
      <c r="L47" s="47"/>
      <c r="M47" s="3"/>
      <c r="N47" s="48"/>
      <c r="O47" s="49"/>
      <c r="P47" s="50"/>
      <c r="Q47" s="51"/>
      <c r="R47" s="2">
        <f t="shared" si="2"/>
        <v>0</v>
      </c>
    </row>
    <row r="48" spans="11:19" ht="15" customHeight="1">
      <c r="K48" s="3">
        <v>6</v>
      </c>
      <c r="L48" s="52"/>
      <c r="M48" s="3"/>
      <c r="N48" s="48"/>
      <c r="O48" s="49"/>
      <c r="P48" s="50"/>
      <c r="Q48" s="51"/>
      <c r="R48" s="2">
        <f>SUM(N48:Q48)</f>
        <v>0</v>
      </c>
    </row>
    <row r="49" spans="11:17" ht="15" customHeight="1">
      <c r="K49" s="3"/>
      <c r="L49" s="52"/>
      <c r="M49" s="3"/>
      <c r="N49" s="3"/>
      <c r="O49" s="3"/>
      <c r="P49" s="3"/>
      <c r="Q49" s="3"/>
    </row>
    <row r="50" spans="11:17" ht="15" customHeight="1">
      <c r="K50" s="3"/>
      <c r="L50" s="52"/>
      <c r="M50" s="3"/>
      <c r="N50" s="3"/>
      <c r="O50" s="3"/>
      <c r="P50" s="3"/>
      <c r="Q50" s="3"/>
    </row>
    <row r="51" spans="11:17" ht="15" customHeight="1">
      <c r="K51" s="3"/>
      <c r="L51" s="52"/>
      <c r="M51" s="3"/>
      <c r="N51" s="3"/>
      <c r="O51" s="3"/>
      <c r="P51" s="3"/>
      <c r="Q51" s="3"/>
    </row>
    <row r="52" spans="11:17" ht="15" customHeight="1">
      <c r="K52" s="3"/>
      <c r="L52" s="52"/>
      <c r="M52" s="3"/>
      <c r="N52" s="3"/>
      <c r="O52" s="3"/>
      <c r="P52" s="3"/>
      <c r="Q52" s="3"/>
    </row>
    <row r="53" spans="11:17" ht="15" customHeight="1">
      <c r="K53" s="3"/>
      <c r="L53" s="52"/>
      <c r="M53" s="3"/>
      <c r="N53" s="3"/>
      <c r="O53" s="3"/>
      <c r="P53" s="3"/>
      <c r="Q53" s="3"/>
    </row>
    <row r="54" spans="11:17" ht="15" customHeight="1">
      <c r="K54" s="3"/>
      <c r="L54" s="52"/>
      <c r="M54" s="3"/>
      <c r="N54" s="3"/>
      <c r="O54" s="3"/>
      <c r="P54" s="3"/>
      <c r="Q54" s="3"/>
    </row>
    <row r="55" spans="11:17" ht="15" customHeight="1">
      <c r="K55" s="3"/>
      <c r="L55" s="52"/>
      <c r="M55" s="3"/>
      <c r="N55" s="3"/>
      <c r="O55" s="3"/>
      <c r="P55" s="3"/>
      <c r="Q55" s="3"/>
    </row>
    <row r="56" spans="11:17" ht="15" customHeight="1">
      <c r="K56" s="3"/>
      <c r="L56" s="52"/>
      <c r="M56" s="3"/>
      <c r="N56" s="3"/>
      <c r="O56" s="3"/>
      <c r="P56" s="3"/>
      <c r="Q56" s="3"/>
    </row>
    <row r="57" spans="11:17" ht="15" customHeight="1">
      <c r="K57" s="3"/>
      <c r="L57" s="52"/>
      <c r="M57" s="3"/>
      <c r="N57" s="3"/>
      <c r="O57" s="3"/>
      <c r="P57" s="3"/>
      <c r="Q57" s="3"/>
    </row>
    <row r="58" spans="11:17" ht="15" customHeight="1">
      <c r="K58" s="3"/>
      <c r="L58" s="52"/>
      <c r="M58" s="3"/>
      <c r="N58" s="3"/>
      <c r="O58" s="3"/>
      <c r="P58" s="3"/>
      <c r="Q58" s="3"/>
    </row>
    <row r="59" spans="11:17" ht="15" customHeight="1">
      <c r="K59" s="3"/>
      <c r="L59" s="52"/>
      <c r="M59" s="3"/>
      <c r="N59" s="3"/>
      <c r="O59" s="3"/>
      <c r="P59" s="3"/>
      <c r="Q59" s="3"/>
    </row>
    <row r="60" spans="11:17" ht="15" customHeight="1">
      <c r="K60" s="3"/>
      <c r="L60" s="52"/>
      <c r="M60" s="3"/>
      <c r="N60" s="3"/>
      <c r="O60" s="3"/>
      <c r="P60" s="3"/>
      <c r="Q60" s="3"/>
    </row>
    <row r="61" spans="11:17" ht="15" customHeight="1">
      <c r="K61" s="3"/>
      <c r="L61" s="52"/>
      <c r="M61" s="3"/>
      <c r="N61" s="3"/>
      <c r="O61" s="3"/>
      <c r="P61" s="3"/>
      <c r="Q61" s="3"/>
    </row>
    <row r="62" spans="11:17" ht="15" customHeight="1">
      <c r="K62" s="3"/>
      <c r="L62" s="52"/>
      <c r="M62" s="3"/>
      <c r="N62" s="3"/>
      <c r="O62" s="3"/>
      <c r="P62" s="3"/>
      <c r="Q62" s="3"/>
    </row>
    <row r="64" spans="11:17" ht="15" customHeight="1">
      <c r="K64" s="5"/>
    </row>
    <row r="65" spans="11:13" ht="15" customHeight="1">
      <c r="K65" s="5"/>
    </row>
    <row r="66" spans="11:13" ht="15" customHeight="1">
      <c r="K66" s="5"/>
    </row>
    <row r="67" spans="11:13" ht="15" customHeight="1">
      <c r="K67" s="5"/>
      <c r="L67" s="53"/>
      <c r="M67" s="53"/>
    </row>
    <row r="68" spans="11:13" ht="15" customHeight="1">
      <c r="K68" s="47"/>
      <c r="L68" s="53"/>
      <c r="M68" s="53"/>
    </row>
    <row r="69" spans="11:13" ht="15" customHeight="1">
      <c r="K69" s="47"/>
      <c r="L69" s="53"/>
      <c r="M69" s="53"/>
    </row>
    <row r="70" spans="11:13" ht="15" customHeight="1">
      <c r="K70" s="47"/>
      <c r="L70" s="53"/>
      <c r="M70" s="53"/>
    </row>
    <row r="71" spans="11:13" ht="15" customHeight="1">
      <c r="K71" s="47"/>
      <c r="L71" s="53"/>
      <c r="M71" s="53"/>
    </row>
    <row r="72" spans="11:13" ht="15" customHeight="1">
      <c r="K72" s="5"/>
      <c r="L72" s="53"/>
      <c r="M72" s="53"/>
    </row>
    <row r="73" spans="11:13" ht="15" customHeight="1">
      <c r="K73" s="5"/>
    </row>
    <row r="74" spans="11:13" ht="15" customHeight="1">
      <c r="K74" s="5"/>
    </row>
    <row r="75" spans="11:13" ht="15" customHeight="1">
      <c r="K75" s="5"/>
    </row>
    <row r="76" spans="11:13" ht="15" customHeight="1">
      <c r="K76" s="5"/>
    </row>
    <row r="77" spans="11:13" ht="15" customHeight="1">
      <c r="K77" s="5"/>
    </row>
    <row r="78" spans="11:13" ht="15" customHeight="1">
      <c r="K78" s="5"/>
    </row>
    <row r="79" spans="11:13" ht="15" customHeight="1">
      <c r="K79" s="5"/>
    </row>
    <row r="80" spans="11:13" ht="15" customHeight="1">
      <c r="K80" s="5"/>
    </row>
    <row r="81" spans="11:11" ht="15" customHeight="1">
      <c r="K81" s="5"/>
    </row>
    <row r="82" spans="11:11" ht="15" customHeight="1">
      <c r="K82" s="5"/>
    </row>
    <row r="83" spans="11:11" ht="15" customHeight="1">
      <c r="K83" s="5"/>
    </row>
    <row r="84" spans="11:11" ht="15" customHeight="1">
      <c r="K84" s="5"/>
    </row>
    <row r="85" spans="11:11" ht="15" customHeight="1">
      <c r="K85" s="5"/>
    </row>
    <row r="86" spans="11:11" ht="15" customHeight="1">
      <c r="K86" s="5"/>
    </row>
    <row r="87" spans="11:11" ht="15" customHeight="1">
      <c r="K87" s="5"/>
    </row>
    <row r="88" spans="11:11" ht="15" customHeight="1">
      <c r="K88" s="5"/>
    </row>
    <row r="89" spans="11:11" ht="15" customHeight="1">
      <c r="K89" s="5"/>
    </row>
    <row r="90" spans="11:11" ht="15" customHeight="1">
      <c r="K90" s="5"/>
    </row>
    <row r="91" spans="11:11" ht="15" customHeight="1">
      <c r="K91" s="5"/>
    </row>
    <row r="92" spans="11:11" ht="15" customHeight="1">
      <c r="K92" s="5"/>
    </row>
    <row r="93" spans="11:11" ht="15" customHeight="1">
      <c r="K93" s="5"/>
    </row>
    <row r="94" spans="11:11" ht="15" customHeight="1">
      <c r="K94" s="5"/>
    </row>
    <row r="95" spans="11:11" ht="15" customHeight="1">
      <c r="K95" s="5"/>
    </row>
    <row r="96" spans="11:11" ht="15" customHeight="1">
      <c r="K96" s="5"/>
    </row>
    <row r="97" spans="11:11" ht="15" customHeight="1">
      <c r="K97" s="5"/>
    </row>
    <row r="98" spans="11:11" ht="15" customHeight="1">
      <c r="K98" s="5"/>
    </row>
    <row r="99" spans="11:11" ht="15" customHeight="1">
      <c r="K99" s="5"/>
    </row>
    <row r="100" spans="11:11" ht="15" customHeight="1">
      <c r="K100" s="5"/>
    </row>
    <row r="101" spans="11:11" ht="15" customHeight="1">
      <c r="K101" s="5"/>
    </row>
    <row r="102" spans="11:11" ht="15" customHeight="1">
      <c r="K102" s="5"/>
    </row>
    <row r="103" spans="11:11" ht="15" customHeight="1">
      <c r="K103" s="5"/>
    </row>
    <row r="104" spans="11:11" ht="15" customHeight="1">
      <c r="K104" s="5"/>
    </row>
    <row r="105" spans="11:11" ht="15" customHeight="1">
      <c r="K105" s="5"/>
    </row>
    <row r="106" spans="11:11" ht="15" customHeight="1">
      <c r="K106" s="5"/>
    </row>
    <row r="107" spans="11:11" ht="15" customHeight="1">
      <c r="K107" s="5"/>
    </row>
    <row r="108" spans="11:11" ht="15" customHeight="1">
      <c r="K108" s="5"/>
    </row>
    <row r="109" spans="11:11" ht="15" customHeight="1">
      <c r="K109" s="5"/>
    </row>
    <row r="110" spans="11:11" ht="15" customHeight="1">
      <c r="K110" s="5"/>
    </row>
    <row r="111" spans="11:11" ht="15" customHeight="1">
      <c r="K111" s="5"/>
    </row>
    <row r="112" spans="11:11" ht="15" customHeight="1">
      <c r="K112" s="5"/>
    </row>
    <row r="113" spans="11:11" ht="15" customHeight="1">
      <c r="K113" s="5"/>
    </row>
    <row r="114" spans="11:11" ht="15" customHeight="1">
      <c r="K114" s="5"/>
    </row>
    <row r="115" spans="11:11" ht="15" customHeight="1">
      <c r="K115" s="5"/>
    </row>
    <row r="116" spans="11:11" ht="15" customHeight="1">
      <c r="K116" s="5"/>
    </row>
    <row r="117" spans="11:11" ht="15" customHeight="1">
      <c r="K117" s="5"/>
    </row>
    <row r="118" spans="11:11" ht="15" customHeight="1">
      <c r="K118" s="5"/>
    </row>
    <row r="119" spans="11:11" ht="15" customHeight="1">
      <c r="K119" s="5"/>
    </row>
    <row r="120" spans="11:11" ht="15" customHeight="1">
      <c r="K120" s="5"/>
    </row>
    <row r="121" spans="11:11" ht="15" customHeight="1">
      <c r="K121" s="5"/>
    </row>
    <row r="122" spans="11:11" ht="15" customHeight="1">
      <c r="K122" s="5"/>
    </row>
    <row r="123" spans="11:11" ht="15" customHeight="1">
      <c r="K123" s="5"/>
    </row>
    <row r="124" spans="11:11" ht="15" customHeight="1">
      <c r="K124" s="5"/>
    </row>
    <row r="125" spans="11:11" ht="15" customHeight="1">
      <c r="K125" s="5"/>
    </row>
    <row r="126" spans="11:11" ht="15" customHeight="1">
      <c r="K126" s="5"/>
    </row>
    <row r="127" spans="11:11" ht="15" customHeight="1">
      <c r="K127" s="5"/>
    </row>
    <row r="128" spans="11:11" ht="15" customHeight="1">
      <c r="K128" s="5"/>
    </row>
    <row r="129" spans="11:11" ht="15" customHeight="1">
      <c r="K129" s="5"/>
    </row>
    <row r="130" spans="11:11" ht="15" customHeight="1">
      <c r="K130" s="5"/>
    </row>
    <row r="131" spans="11:11" ht="15" customHeight="1">
      <c r="K131" s="5"/>
    </row>
    <row r="132" spans="11:11" ht="15" customHeight="1">
      <c r="K132" s="5"/>
    </row>
    <row r="133" spans="11:11" ht="15" customHeight="1">
      <c r="K133" s="5"/>
    </row>
    <row r="134" spans="11:11" ht="15" customHeight="1">
      <c r="K134" s="5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22" bestFit="1" customWidth="1"/>
    <col min="2" max="3" width="7.875" style="22" customWidth="1"/>
    <col min="4" max="16384" width="7.625" style="22"/>
  </cols>
  <sheetData>
    <row r="1" spans="1:1">
      <c r="A1" s="2" t="s">
        <v>177</v>
      </c>
    </row>
    <row r="3" spans="1:1" s="27" customFormat="1">
      <c r="A3" s="21" t="s">
        <v>792</v>
      </c>
    </row>
    <row r="4" spans="1:1">
      <c r="A4" s="28" t="s">
        <v>178</v>
      </c>
    </row>
    <row r="5" spans="1:1">
      <c r="A5" s="28" t="s">
        <v>179</v>
      </c>
    </row>
    <row r="6" spans="1:1">
      <c r="A6" s="28" t="s">
        <v>180</v>
      </c>
    </row>
    <row r="7" spans="1:1">
      <c r="A7" s="28" t="s">
        <v>181</v>
      </c>
    </row>
    <row r="8" spans="1:1">
      <c r="A8" s="28" t="s">
        <v>182</v>
      </c>
    </row>
    <row r="9" spans="1:1">
      <c r="A9" s="28" t="s">
        <v>817</v>
      </c>
    </row>
    <row r="10" spans="1:1">
      <c r="A10" s="28" t="s">
        <v>816</v>
      </c>
    </row>
    <row r="11" spans="1:1">
      <c r="A11" s="28" t="s">
        <v>183</v>
      </c>
    </row>
    <row r="12" spans="1:1">
      <c r="A12" s="28" t="s">
        <v>184</v>
      </c>
    </row>
    <row r="13" spans="1:1">
      <c r="A13" s="28" t="s">
        <v>185</v>
      </c>
    </row>
    <row r="15" spans="1:1" s="27" customFormat="1">
      <c r="A15" s="21" t="s">
        <v>186</v>
      </c>
    </row>
    <row r="16" spans="1:1">
      <c r="A16" s="28" t="s">
        <v>187</v>
      </c>
    </row>
    <row r="17" spans="1:1">
      <c r="A17" s="28" t="s">
        <v>188</v>
      </c>
    </row>
    <row r="18" spans="1:1">
      <c r="A18" s="28" t="s">
        <v>189</v>
      </c>
    </row>
    <row r="19" spans="1:1">
      <c r="A19" s="28" t="s">
        <v>190</v>
      </c>
    </row>
    <row r="20" spans="1:1">
      <c r="A20" s="28" t="s">
        <v>191</v>
      </c>
    </row>
    <row r="21" spans="1:1">
      <c r="A21" s="28" t="s">
        <v>192</v>
      </c>
    </row>
    <row r="22" spans="1:1">
      <c r="A22" s="28" t="s">
        <v>193</v>
      </c>
    </row>
    <row r="23" spans="1:1">
      <c r="A23" s="28" t="s">
        <v>815</v>
      </c>
    </row>
    <row r="25" spans="1:1" s="27" customFormat="1">
      <c r="A25" s="21" t="s">
        <v>194</v>
      </c>
    </row>
    <row r="26" spans="1:1">
      <c r="A26" s="28" t="s">
        <v>195</v>
      </c>
    </row>
    <row r="27" spans="1:1">
      <c r="A27" s="28" t="s">
        <v>196</v>
      </c>
    </row>
    <row r="28" spans="1:1">
      <c r="A28" s="28" t="s">
        <v>197</v>
      </c>
    </row>
    <row r="29" spans="1:1">
      <c r="A29" s="28" t="s">
        <v>198</v>
      </c>
    </row>
    <row r="30" spans="1:1">
      <c r="A30" s="28" t="s">
        <v>814</v>
      </c>
    </row>
    <row r="32" spans="1:1" s="27" customFormat="1">
      <c r="A32" s="21" t="s">
        <v>199</v>
      </c>
    </row>
    <row r="33" spans="1:1">
      <c r="A33" s="28" t="s">
        <v>813</v>
      </c>
    </row>
    <row r="34" spans="1:1">
      <c r="A34" s="28" t="s">
        <v>812</v>
      </c>
    </row>
    <row r="35" spans="1:1">
      <c r="A35" s="28" t="s">
        <v>811</v>
      </c>
    </row>
    <row r="36" spans="1:1">
      <c r="A36" s="28" t="s">
        <v>810</v>
      </c>
    </row>
    <row r="37" spans="1:1">
      <c r="A37" s="28" t="s">
        <v>809</v>
      </c>
    </row>
    <row r="38" spans="1:1">
      <c r="A38" s="28" t="s">
        <v>808</v>
      </c>
    </row>
    <row r="39" spans="1:1">
      <c r="A39" s="28" t="s">
        <v>807</v>
      </c>
    </row>
    <row r="40" spans="1:1">
      <c r="A40" s="28" t="s">
        <v>806</v>
      </c>
    </row>
    <row r="41" spans="1:1">
      <c r="A41" s="28" t="s">
        <v>805</v>
      </c>
    </row>
    <row r="42" spans="1:1">
      <c r="A42" s="28" t="s">
        <v>804</v>
      </c>
    </row>
    <row r="44" spans="1:1" s="27" customFormat="1">
      <c r="A44" s="21" t="s">
        <v>200</v>
      </c>
    </row>
    <row r="45" spans="1:1">
      <c r="A45" s="28" t="s">
        <v>803</v>
      </c>
    </row>
    <row r="46" spans="1:1">
      <c r="A46" s="28" t="s">
        <v>802</v>
      </c>
    </row>
    <row r="47" spans="1:1">
      <c r="A47" s="28" t="s">
        <v>201</v>
      </c>
    </row>
    <row r="48" spans="1:1">
      <c r="A48" s="28" t="s">
        <v>202</v>
      </c>
    </row>
    <row r="50" spans="1:1" s="27" customFormat="1">
      <c r="A50" s="21" t="s">
        <v>203</v>
      </c>
    </row>
    <row r="51" spans="1:1">
      <c r="A51" s="29" t="s">
        <v>204</v>
      </c>
    </row>
    <row r="52" spans="1:1">
      <c r="A52" s="28" t="s">
        <v>205</v>
      </c>
    </row>
    <row r="53" spans="1:1">
      <c r="A53" s="28" t="s">
        <v>206</v>
      </c>
    </row>
    <row r="54" spans="1:1">
      <c r="A54" s="28" t="s">
        <v>207</v>
      </c>
    </row>
    <row r="55" spans="1:1">
      <c r="A55" s="28" t="s">
        <v>208</v>
      </c>
    </row>
    <row r="56" spans="1:1">
      <c r="A56" s="28" t="s">
        <v>801</v>
      </c>
    </row>
    <row r="57" spans="1:1">
      <c r="A57" s="28" t="s">
        <v>209</v>
      </c>
    </row>
    <row r="58" spans="1:1">
      <c r="A58" s="28" t="s">
        <v>800</v>
      </c>
    </row>
    <row r="60" spans="1:1" s="27" customFormat="1">
      <c r="A60" s="21" t="s">
        <v>210</v>
      </c>
    </row>
    <row r="61" spans="1:1">
      <c r="A61" s="28" t="s">
        <v>211</v>
      </c>
    </row>
    <row r="62" spans="1:1">
      <c r="A62" s="28" t="s">
        <v>212</v>
      </c>
    </row>
    <row r="63" spans="1:1">
      <c r="A63" s="28" t="s">
        <v>213</v>
      </c>
    </row>
    <row r="64" spans="1:1">
      <c r="A64" s="28" t="s">
        <v>214</v>
      </c>
    </row>
    <row r="65" spans="1:1">
      <c r="A65" s="28" t="s">
        <v>215</v>
      </c>
    </row>
    <row r="66" spans="1:1">
      <c r="A66" s="28" t="s">
        <v>216</v>
      </c>
    </row>
    <row r="67" spans="1:1">
      <c r="A67" s="28" t="s">
        <v>217</v>
      </c>
    </row>
    <row r="68" spans="1:1">
      <c r="A68" s="28" t="s">
        <v>218</v>
      </c>
    </row>
    <row r="69" spans="1:1">
      <c r="A69" s="28" t="s">
        <v>219</v>
      </c>
    </row>
    <row r="70" spans="1:1">
      <c r="A70" s="28" t="s">
        <v>220</v>
      </c>
    </row>
    <row r="71" spans="1:1">
      <c r="A71" s="28" t="s">
        <v>221</v>
      </c>
    </row>
    <row r="72" spans="1:1">
      <c r="A72" s="28" t="s">
        <v>222</v>
      </c>
    </row>
    <row r="73" spans="1:1">
      <c r="A73" s="28" t="s">
        <v>223</v>
      </c>
    </row>
    <row r="74" spans="1:1">
      <c r="A74" s="28" t="s">
        <v>224</v>
      </c>
    </row>
    <row r="75" spans="1:1">
      <c r="A75" s="28" t="s">
        <v>225</v>
      </c>
    </row>
    <row r="76" spans="1:1">
      <c r="A76" s="28" t="s">
        <v>226</v>
      </c>
    </row>
    <row r="77" spans="1:1">
      <c r="A77" s="28" t="s">
        <v>227</v>
      </c>
    </row>
    <row r="78" spans="1:1">
      <c r="A78" s="28" t="s">
        <v>228</v>
      </c>
    </row>
    <row r="79" spans="1:1">
      <c r="A79" s="28" t="s">
        <v>229</v>
      </c>
    </row>
    <row r="80" spans="1:1">
      <c r="A80" s="28" t="s">
        <v>230</v>
      </c>
    </row>
    <row r="81" spans="1:1">
      <c r="A81" s="28" t="s">
        <v>231</v>
      </c>
    </row>
    <row r="82" spans="1:1">
      <c r="A82" s="28" t="s">
        <v>799</v>
      </c>
    </row>
    <row r="83" spans="1:1">
      <c r="A83" s="28" t="s">
        <v>798</v>
      </c>
    </row>
    <row r="84" spans="1:1">
      <c r="A84" s="28" t="s">
        <v>797</v>
      </c>
    </row>
    <row r="85" spans="1:1">
      <c r="A85" s="28" t="s">
        <v>796</v>
      </c>
    </row>
    <row r="86" spans="1:1">
      <c r="A86" s="28" t="s">
        <v>795</v>
      </c>
    </row>
    <row r="87" spans="1:1">
      <c r="A87" s="28" t="s">
        <v>232</v>
      </c>
    </row>
    <row r="89" spans="1:1" s="30" customFormat="1">
      <c r="A89" s="21" t="s">
        <v>233</v>
      </c>
    </row>
    <row r="90" spans="1:1">
      <c r="A90" s="28" t="s">
        <v>234</v>
      </c>
    </row>
    <row r="91" spans="1:1">
      <c r="A91" s="28" t="s">
        <v>235</v>
      </c>
    </row>
    <row r="93" spans="1:1" s="27" customFormat="1">
      <c r="A93" s="21" t="s">
        <v>236</v>
      </c>
    </row>
    <row r="94" spans="1:1">
      <c r="A94" s="28" t="s">
        <v>237</v>
      </c>
    </row>
    <row r="95" spans="1:1">
      <c r="A95" s="28" t="s">
        <v>238</v>
      </c>
    </row>
    <row r="96" spans="1:1">
      <c r="A96" s="28" t="s">
        <v>794</v>
      </c>
    </row>
    <row r="98" spans="1:1" s="27" customFormat="1">
      <c r="A98" s="21" t="s">
        <v>239</v>
      </c>
    </row>
    <row r="99" spans="1:1">
      <c r="A99" s="28" t="s">
        <v>240</v>
      </c>
    </row>
    <row r="100" spans="1:1">
      <c r="A100" s="28" t="s">
        <v>241</v>
      </c>
    </row>
    <row r="101" spans="1:1">
      <c r="A101" s="28" t="s">
        <v>242</v>
      </c>
    </row>
    <row r="102" spans="1:1">
      <c r="A102" s="28" t="s">
        <v>243</v>
      </c>
    </row>
    <row r="103" spans="1:1">
      <c r="A103" s="28" t="s">
        <v>244</v>
      </c>
    </row>
    <row r="104" spans="1:1">
      <c r="A104" s="28" t="s">
        <v>245</v>
      </c>
    </row>
    <row r="105" spans="1:1">
      <c r="A105" s="28" t="s">
        <v>246</v>
      </c>
    </row>
    <row r="106" spans="1:1">
      <c r="A106" s="28" t="s">
        <v>247</v>
      </c>
    </row>
    <row r="107" spans="1:1">
      <c r="A107" s="28" t="s">
        <v>248</v>
      </c>
    </row>
    <row r="109" spans="1:1" s="27" customFormat="1">
      <c r="A109" s="21" t="s">
        <v>249</v>
      </c>
    </row>
    <row r="110" spans="1:1">
      <c r="A110" s="28" t="s">
        <v>793</v>
      </c>
    </row>
    <row r="111" spans="1:1">
      <c r="A111" s="28" t="s">
        <v>250</v>
      </c>
    </row>
    <row r="112" spans="1:1">
      <c r="A112" s="28" t="s">
        <v>251</v>
      </c>
    </row>
    <row r="113" spans="1:1">
      <c r="A113" s="28" t="s">
        <v>252</v>
      </c>
    </row>
    <row r="114" spans="1:1">
      <c r="A114" s="28" t="s">
        <v>253</v>
      </c>
    </row>
    <row r="115" spans="1:1">
      <c r="A115" s="28" t="s">
        <v>254</v>
      </c>
    </row>
    <row r="116" spans="1:1">
      <c r="A116" s="28" t="s">
        <v>255</v>
      </c>
    </row>
    <row r="117" spans="1:1">
      <c r="A117" s="28" t="s">
        <v>256</v>
      </c>
    </row>
    <row r="118" spans="1:1">
      <c r="A118" s="28" t="s">
        <v>257</v>
      </c>
    </row>
    <row r="119" spans="1:1">
      <c r="A119" s="28" t="s">
        <v>258</v>
      </c>
    </row>
    <row r="120" spans="1:1">
      <c r="A120" s="28" t="s">
        <v>259</v>
      </c>
    </row>
    <row r="121" spans="1:1">
      <c r="A121" s="28" t="s">
        <v>260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72.125" style="23" customWidth="1"/>
    <col min="2" max="2" width="55.5" style="23" bestFit="1" customWidth="1"/>
    <col min="3" max="3" width="31.875" style="23" customWidth="1"/>
    <col min="4" max="4" width="23.125" style="23" customWidth="1"/>
    <col min="5" max="5" width="28.75" style="23" customWidth="1"/>
    <col min="6" max="1025" width="13.375" style="23" customWidth="1"/>
    <col min="1026" max="16384" width="8.625" style="23"/>
  </cols>
  <sheetData>
    <row r="1" spans="1:5">
      <c r="A1" s="21" t="s">
        <v>956</v>
      </c>
      <c r="B1" s="21" t="s">
        <v>37</v>
      </c>
      <c r="C1" s="21" t="s">
        <v>939</v>
      </c>
      <c r="D1" s="21" t="s">
        <v>1000</v>
      </c>
      <c r="E1" s="21" t="s">
        <v>1001</v>
      </c>
    </row>
    <row r="2" spans="1:5">
      <c r="A2" s="2" t="s">
        <v>959</v>
      </c>
      <c r="B2" s="74" t="s">
        <v>1731</v>
      </c>
      <c r="C2" s="23" t="s">
        <v>938</v>
      </c>
      <c r="D2" s="11" t="s">
        <v>167</v>
      </c>
      <c r="E2" s="23" t="s">
        <v>125</v>
      </c>
    </row>
    <row r="3" spans="1:5">
      <c r="A3" s="2" t="s">
        <v>957</v>
      </c>
      <c r="B3" s="2" t="s">
        <v>34</v>
      </c>
      <c r="C3" s="2" t="s">
        <v>36</v>
      </c>
      <c r="D3" s="11" t="s">
        <v>750</v>
      </c>
      <c r="E3" s="23" t="s">
        <v>778</v>
      </c>
    </row>
    <row r="4" spans="1:5">
      <c r="A4" s="23" t="s">
        <v>958</v>
      </c>
      <c r="B4" s="2" t="s">
        <v>33</v>
      </c>
      <c r="C4" s="2" t="s">
        <v>940</v>
      </c>
      <c r="D4" s="23" t="s">
        <v>751</v>
      </c>
      <c r="E4" s="23" t="s">
        <v>779</v>
      </c>
    </row>
    <row r="5" spans="1:5">
      <c r="A5" s="2" t="s">
        <v>1505</v>
      </c>
      <c r="B5" s="23" t="s">
        <v>174</v>
      </c>
      <c r="C5" s="23" t="s">
        <v>941</v>
      </c>
      <c r="D5" s="11" t="s">
        <v>752</v>
      </c>
      <c r="E5" s="23" t="s">
        <v>780</v>
      </c>
    </row>
    <row r="6" spans="1:5">
      <c r="A6" s="2" t="s">
        <v>1506</v>
      </c>
      <c r="B6" s="2" t="s">
        <v>40</v>
      </c>
      <c r="C6" s="23" t="s">
        <v>942</v>
      </c>
      <c r="D6" s="11" t="s">
        <v>753</v>
      </c>
      <c r="E6" s="23" t="s">
        <v>781</v>
      </c>
    </row>
    <row r="7" spans="1:5">
      <c r="A7" s="23" t="s">
        <v>1507</v>
      </c>
      <c r="B7" s="2" t="s">
        <v>42</v>
      </c>
      <c r="C7" s="2" t="s">
        <v>943</v>
      </c>
      <c r="D7" s="11" t="s">
        <v>124</v>
      </c>
      <c r="E7" s="23" t="s">
        <v>782</v>
      </c>
    </row>
    <row r="8" spans="1:5">
      <c r="B8" s="2" t="s">
        <v>44</v>
      </c>
      <c r="C8" s="2" t="s">
        <v>944</v>
      </c>
      <c r="D8" s="11" t="s">
        <v>754</v>
      </c>
      <c r="E8" s="23" t="s">
        <v>783</v>
      </c>
    </row>
    <row r="9" spans="1:5">
      <c r="A9" s="21" t="s">
        <v>1508</v>
      </c>
      <c r="B9" s="2" t="s">
        <v>45</v>
      </c>
      <c r="C9" s="2" t="s">
        <v>945</v>
      </c>
      <c r="D9" s="11" t="s">
        <v>755</v>
      </c>
      <c r="E9" s="23" t="s">
        <v>784</v>
      </c>
    </row>
    <row r="10" spans="1:5">
      <c r="A10" s="2" t="s">
        <v>955</v>
      </c>
      <c r="B10" s="2" t="s">
        <v>1310</v>
      </c>
      <c r="C10" s="2" t="s">
        <v>946</v>
      </c>
      <c r="D10" s="11" t="s">
        <v>756</v>
      </c>
      <c r="E10" s="23" t="s">
        <v>785</v>
      </c>
    </row>
    <row r="11" spans="1:5">
      <c r="A11" s="2" t="s">
        <v>953</v>
      </c>
      <c r="B11" s="2" t="s">
        <v>946</v>
      </c>
      <c r="C11" s="2" t="s">
        <v>947</v>
      </c>
      <c r="D11" s="11" t="s">
        <v>757</v>
      </c>
      <c r="E11" s="23" t="s">
        <v>786</v>
      </c>
    </row>
    <row r="12" spans="1:5" s="25" customFormat="1">
      <c r="A12" s="2" t="s">
        <v>954</v>
      </c>
      <c r="B12" s="2" t="s">
        <v>1540</v>
      </c>
      <c r="C12" s="2" t="s">
        <v>999</v>
      </c>
      <c r="D12" s="11" t="s">
        <v>758</v>
      </c>
      <c r="E12" s="23" t="s">
        <v>787</v>
      </c>
    </row>
    <row r="13" spans="1:5">
      <c r="B13" s="8" t="s">
        <v>936</v>
      </c>
      <c r="C13" s="8" t="s">
        <v>173</v>
      </c>
      <c r="D13" s="11" t="s">
        <v>759</v>
      </c>
      <c r="E13" s="23" t="s">
        <v>788</v>
      </c>
    </row>
    <row r="14" spans="1:5">
      <c r="A14" s="21" t="s">
        <v>65</v>
      </c>
      <c r="B14" s="8" t="s">
        <v>937</v>
      </c>
      <c r="C14" s="8" t="s">
        <v>168</v>
      </c>
      <c r="D14" s="11" t="s">
        <v>760</v>
      </c>
      <c r="E14" s="23" t="s">
        <v>789</v>
      </c>
    </row>
    <row r="15" spans="1:5">
      <c r="A15" s="2" t="s">
        <v>971</v>
      </c>
      <c r="B15" s="2" t="s">
        <v>46</v>
      </c>
      <c r="C15" s="2" t="s">
        <v>948</v>
      </c>
      <c r="D15" s="11" t="s">
        <v>761</v>
      </c>
      <c r="E15" s="23" t="s">
        <v>123</v>
      </c>
    </row>
    <row r="16" spans="1:5">
      <c r="A16" s="2" t="s">
        <v>972</v>
      </c>
      <c r="B16" s="8" t="s">
        <v>48</v>
      </c>
      <c r="C16" s="8" t="s">
        <v>58</v>
      </c>
      <c r="D16" s="11" t="s">
        <v>762</v>
      </c>
      <c r="E16" s="23" t="s">
        <v>790</v>
      </c>
    </row>
    <row r="17" spans="1:4">
      <c r="A17" s="23" t="s">
        <v>973</v>
      </c>
      <c r="B17" s="2" t="s">
        <v>49</v>
      </c>
      <c r="C17" s="2" t="s">
        <v>949</v>
      </c>
      <c r="D17" s="11" t="s">
        <v>126</v>
      </c>
    </row>
    <row r="18" spans="1:4">
      <c r="A18" s="2" t="s">
        <v>1509</v>
      </c>
      <c r="B18" s="74" t="s">
        <v>1730</v>
      </c>
      <c r="C18" s="2"/>
      <c r="D18" s="11" t="s">
        <v>763</v>
      </c>
    </row>
    <row r="19" spans="1:4">
      <c r="A19" s="2" t="s">
        <v>1510</v>
      </c>
      <c r="B19" s="2" t="s">
        <v>50</v>
      </c>
      <c r="C19" s="2"/>
      <c r="D19" s="11" t="s">
        <v>764</v>
      </c>
    </row>
    <row r="20" spans="1:4">
      <c r="A20" s="23" t="s">
        <v>1507</v>
      </c>
      <c r="B20" s="2" t="s">
        <v>51</v>
      </c>
      <c r="C20" s="2"/>
      <c r="D20" s="11" t="s">
        <v>765</v>
      </c>
    </row>
    <row r="21" spans="1:4">
      <c r="A21" s="23" t="s">
        <v>1511</v>
      </c>
      <c r="B21" s="2" t="s">
        <v>52</v>
      </c>
      <c r="C21" s="2"/>
      <c r="D21" s="11" t="s">
        <v>766</v>
      </c>
    </row>
    <row r="22" spans="1:4">
      <c r="A22" s="2" t="s">
        <v>974</v>
      </c>
      <c r="B22" s="2" t="s">
        <v>54</v>
      </c>
      <c r="C22" s="2"/>
      <c r="D22" s="11" t="s">
        <v>767</v>
      </c>
    </row>
    <row r="23" spans="1:4">
      <c r="A23" s="2" t="s">
        <v>67</v>
      </c>
      <c r="B23" s="2" t="s">
        <v>55</v>
      </c>
      <c r="C23" s="2"/>
      <c r="D23" s="11" t="s">
        <v>768</v>
      </c>
    </row>
    <row r="24" spans="1:4">
      <c r="A24" s="23" t="s">
        <v>1513</v>
      </c>
      <c r="B24" s="2" t="s">
        <v>56</v>
      </c>
      <c r="C24" s="2"/>
      <c r="D24" s="11" t="s">
        <v>769</v>
      </c>
    </row>
    <row r="25" spans="1:4">
      <c r="A25" s="23" t="s">
        <v>1512</v>
      </c>
      <c r="B25" s="2" t="s">
        <v>57</v>
      </c>
      <c r="C25" s="2"/>
      <c r="D25" s="11" t="s">
        <v>770</v>
      </c>
    </row>
    <row r="26" spans="1:4">
      <c r="A26" s="23" t="s">
        <v>1514</v>
      </c>
      <c r="B26" s="2" t="s">
        <v>80</v>
      </c>
      <c r="C26" s="2"/>
      <c r="D26" s="11" t="s">
        <v>771</v>
      </c>
    </row>
    <row r="27" spans="1:4">
      <c r="B27" s="2" t="s">
        <v>59</v>
      </c>
      <c r="C27" s="2"/>
      <c r="D27" s="11" t="s">
        <v>772</v>
      </c>
    </row>
    <row r="28" spans="1:4">
      <c r="A28" s="21" t="s">
        <v>68</v>
      </c>
      <c r="B28" s="2" t="s">
        <v>1401</v>
      </c>
      <c r="C28" s="9"/>
      <c r="D28" s="11" t="s">
        <v>58</v>
      </c>
    </row>
    <row r="29" spans="1:4">
      <c r="A29" s="2" t="s">
        <v>69</v>
      </c>
      <c r="B29" s="74" t="s">
        <v>1729</v>
      </c>
      <c r="C29" s="9"/>
      <c r="D29" s="23" t="s">
        <v>773</v>
      </c>
    </row>
    <row r="30" spans="1:4">
      <c r="A30" s="2" t="s">
        <v>975</v>
      </c>
      <c r="B30" s="9" t="s">
        <v>60</v>
      </c>
      <c r="C30" s="2"/>
      <c r="D30" s="23" t="s">
        <v>774</v>
      </c>
    </row>
    <row r="31" spans="1:4">
      <c r="A31" s="2" t="s">
        <v>1515</v>
      </c>
      <c r="B31" s="9" t="s">
        <v>62</v>
      </c>
      <c r="C31" s="2"/>
      <c r="D31" s="23" t="s">
        <v>775</v>
      </c>
    </row>
    <row r="32" spans="1:4">
      <c r="A32" s="2" t="s">
        <v>1516</v>
      </c>
      <c r="B32" s="2" t="s">
        <v>63</v>
      </c>
      <c r="C32" s="2"/>
      <c r="D32" s="23" t="s">
        <v>172</v>
      </c>
    </row>
    <row r="33" spans="1:4">
      <c r="A33" s="23" t="s">
        <v>1517</v>
      </c>
      <c r="B33" s="2" t="s">
        <v>929</v>
      </c>
      <c r="C33" s="2"/>
      <c r="D33" s="23" t="s">
        <v>776</v>
      </c>
    </row>
    <row r="34" spans="1:4">
      <c r="B34" s="2" t="s">
        <v>32</v>
      </c>
      <c r="C34" s="2"/>
      <c r="D34" s="23" t="s">
        <v>290</v>
      </c>
    </row>
    <row r="35" spans="1:4">
      <c r="A35" s="21" t="s">
        <v>66</v>
      </c>
      <c r="B35" s="2" t="s">
        <v>64</v>
      </c>
      <c r="C35" s="2"/>
      <c r="D35" s="23" t="s">
        <v>777</v>
      </c>
    </row>
    <row r="36" spans="1:4">
      <c r="A36" s="2" t="s">
        <v>1518</v>
      </c>
      <c r="B36" s="2" t="s">
        <v>31</v>
      </c>
      <c r="C36" s="2"/>
    </row>
    <row r="37" spans="1:4">
      <c r="A37" s="2" t="s">
        <v>71</v>
      </c>
      <c r="C37" s="2"/>
    </row>
    <row r="38" spans="1:4">
      <c r="B38" s="21" t="s">
        <v>66</v>
      </c>
      <c r="C38" s="2"/>
    </row>
    <row r="39" spans="1:4">
      <c r="A39" s="21" t="s">
        <v>72</v>
      </c>
      <c r="B39" s="10" t="s">
        <v>1308</v>
      </c>
      <c r="C39" s="2"/>
    </row>
    <row r="40" spans="1:4">
      <c r="A40" s="2" t="s">
        <v>73</v>
      </c>
      <c r="B40" s="63" t="s">
        <v>1309</v>
      </c>
      <c r="C40" s="2"/>
    </row>
    <row r="41" spans="1:4">
      <c r="A41" s="8" t="s">
        <v>74</v>
      </c>
      <c r="B41" s="10" t="s">
        <v>1541</v>
      </c>
      <c r="C41" s="2"/>
    </row>
    <row r="42" spans="1:4">
      <c r="A42" s="2" t="s">
        <v>61</v>
      </c>
      <c r="B42" s="10" t="s">
        <v>1541</v>
      </c>
      <c r="C42" s="2"/>
    </row>
    <row r="43" spans="1:4">
      <c r="A43" s="2" t="s">
        <v>978</v>
      </c>
      <c r="B43" s="10" t="s">
        <v>70</v>
      </c>
      <c r="C43" s="2"/>
    </row>
    <row r="44" spans="1:4">
      <c r="A44" s="2" t="s">
        <v>977</v>
      </c>
      <c r="C44" s="2"/>
    </row>
    <row r="45" spans="1:4">
      <c r="A45" s="2" t="s">
        <v>75</v>
      </c>
      <c r="C45" s="2"/>
    </row>
    <row r="46" spans="1:4">
      <c r="A46" s="2" t="s">
        <v>76</v>
      </c>
      <c r="C46" s="2"/>
    </row>
    <row r="48" spans="1:4">
      <c r="A48" s="21" t="s">
        <v>976</v>
      </c>
    </row>
    <row r="49" spans="1:2">
      <c r="A49" s="21" t="s">
        <v>970</v>
      </c>
      <c r="B49" s="21" t="s">
        <v>969</v>
      </c>
    </row>
    <row r="50" spans="1:2">
      <c r="A50" s="23" t="s">
        <v>845</v>
      </c>
      <c r="B50" s="2" t="s">
        <v>43</v>
      </c>
    </row>
    <row r="51" spans="1:2">
      <c r="A51" s="31" t="s">
        <v>1311</v>
      </c>
      <c r="B51" s="2" t="s">
        <v>38</v>
      </c>
    </row>
    <row r="52" spans="1:2">
      <c r="A52" s="20" t="s">
        <v>1276</v>
      </c>
      <c r="B52" s="2" t="s">
        <v>39</v>
      </c>
    </row>
    <row r="53" spans="1:2">
      <c r="A53" s="23" t="s">
        <v>848</v>
      </c>
      <c r="B53" s="2" t="s">
        <v>41</v>
      </c>
    </row>
    <row r="54" spans="1:2">
      <c r="A54" s="25" t="s">
        <v>1542</v>
      </c>
      <c r="B54" s="2"/>
    </row>
    <row r="55" spans="1:2">
      <c r="A55" s="23" t="s">
        <v>849</v>
      </c>
      <c r="B55" s="21" t="s">
        <v>968</v>
      </c>
    </row>
    <row r="56" spans="1:2">
      <c r="A56" s="57" t="s">
        <v>1017</v>
      </c>
      <c r="B56" s="8" t="s">
        <v>47</v>
      </c>
    </row>
    <row r="57" spans="1:2">
      <c r="A57" s="19" t="s">
        <v>1312</v>
      </c>
      <c r="B57" s="2" t="s">
        <v>818</v>
      </c>
    </row>
    <row r="58" spans="1:2">
      <c r="A58" s="25" t="s">
        <v>988</v>
      </c>
      <c r="B58" s="2" t="s">
        <v>819</v>
      </c>
    </row>
    <row r="59" spans="1:2">
      <c r="A59" s="72" t="s">
        <v>1682</v>
      </c>
      <c r="B59" s="2" t="s">
        <v>53</v>
      </c>
    </row>
    <row r="60" spans="1:2">
      <c r="A60" s="57" t="s">
        <v>1019</v>
      </c>
      <c r="B60" s="2" t="s">
        <v>820</v>
      </c>
    </row>
    <row r="61" spans="1:2">
      <c r="A61" s="57" t="s">
        <v>1020</v>
      </c>
    </row>
    <row r="62" spans="1:2">
      <c r="A62" s="57" t="s">
        <v>1021</v>
      </c>
      <c r="B62" s="21" t="s">
        <v>967</v>
      </c>
    </row>
    <row r="63" spans="1:2">
      <c r="A63" s="57" t="s">
        <v>1022</v>
      </c>
      <c r="B63" s="2" t="s">
        <v>960</v>
      </c>
    </row>
    <row r="64" spans="1:2">
      <c r="A64" s="30" t="s">
        <v>850</v>
      </c>
      <c r="B64" s="2" t="s">
        <v>961</v>
      </c>
    </row>
    <row r="65" spans="1:2">
      <c r="A65" s="19" t="s">
        <v>1313</v>
      </c>
      <c r="B65" s="23" t="s">
        <v>986</v>
      </c>
    </row>
    <row r="66" spans="1:2">
      <c r="A66" s="20" t="s">
        <v>1277</v>
      </c>
    </row>
    <row r="67" spans="1:2">
      <c r="A67" s="25" t="s">
        <v>852</v>
      </c>
    </row>
    <row r="68" spans="1:2">
      <c r="A68" s="57" t="s">
        <v>1025</v>
      </c>
    </row>
    <row r="69" spans="1:2">
      <c r="A69" s="57" t="s">
        <v>1259</v>
      </c>
    </row>
    <row r="70" spans="1:2">
      <c r="A70" s="30" t="s">
        <v>853</v>
      </c>
    </row>
    <row r="71" spans="1:2">
      <c r="A71" s="31" t="s">
        <v>1193</v>
      </c>
    </row>
    <row r="72" spans="1:2">
      <c r="A72" s="57" t="s">
        <v>1026</v>
      </c>
    </row>
    <row r="73" spans="1:2">
      <c r="A73" s="25" t="s">
        <v>855</v>
      </c>
    </row>
    <row r="74" spans="1:2">
      <c r="A74" s="57" t="s">
        <v>1029</v>
      </c>
    </row>
    <row r="75" spans="1:2">
      <c r="A75" s="30" t="s">
        <v>857</v>
      </c>
    </row>
    <row r="76" spans="1:2">
      <c r="A76" s="31" t="s">
        <v>1194</v>
      </c>
    </row>
    <row r="77" spans="1:2">
      <c r="A77" s="31" t="s">
        <v>1314</v>
      </c>
    </row>
    <row r="78" spans="1:2">
      <c r="A78" s="25" t="s">
        <v>858</v>
      </c>
    </row>
    <row r="79" spans="1:2">
      <c r="A79" s="25" t="s">
        <v>1543</v>
      </c>
    </row>
    <row r="80" spans="1:2">
      <c r="A80" s="25" t="s">
        <v>962</v>
      </c>
    </row>
    <row r="81" spans="1:1">
      <c r="A81" s="57" t="s">
        <v>1034</v>
      </c>
    </row>
    <row r="82" spans="1:1">
      <c r="A82" s="19" t="s">
        <v>1450</v>
      </c>
    </row>
    <row r="83" spans="1:1">
      <c r="A83" s="72" t="s">
        <v>1574</v>
      </c>
    </row>
    <row r="84" spans="1:1">
      <c r="A84" s="25" t="s">
        <v>859</v>
      </c>
    </row>
    <row r="85" spans="1:1">
      <c r="A85" s="20" t="s">
        <v>1219</v>
      </c>
    </row>
    <row r="86" spans="1:1">
      <c r="A86" s="31" t="s">
        <v>1198</v>
      </c>
    </row>
    <row r="87" spans="1:1">
      <c r="A87" s="25" t="s">
        <v>860</v>
      </c>
    </row>
    <row r="88" spans="1:1">
      <c r="A88" s="72" t="s">
        <v>1575</v>
      </c>
    </row>
    <row r="89" spans="1:1">
      <c r="A89" s="25" t="s">
        <v>861</v>
      </c>
    </row>
    <row r="90" spans="1:1">
      <c r="A90" s="31" t="s">
        <v>1315</v>
      </c>
    </row>
    <row r="91" spans="1:1">
      <c r="A91" s="19" t="s">
        <v>1451</v>
      </c>
    </row>
    <row r="92" spans="1:1">
      <c r="A92" s="31" t="s">
        <v>1200</v>
      </c>
    </row>
    <row r="93" spans="1:1">
      <c r="A93" s="31" t="s">
        <v>1316</v>
      </c>
    </row>
    <row r="94" spans="1:1">
      <c r="A94" s="19" t="s">
        <v>1492</v>
      </c>
    </row>
    <row r="95" spans="1:1">
      <c r="A95" s="31" t="s">
        <v>1201</v>
      </c>
    </row>
    <row r="96" spans="1:1">
      <c r="A96" s="20" t="s">
        <v>1272</v>
      </c>
    </row>
    <row r="97" spans="1:2">
      <c r="A97" s="25" t="s">
        <v>863</v>
      </c>
    </row>
    <row r="98" spans="1:2">
      <c r="A98" s="19" t="s">
        <v>1494</v>
      </c>
      <c r="B98" s="19"/>
    </row>
    <row r="99" spans="1:2">
      <c r="A99" s="23" t="s">
        <v>864</v>
      </c>
    </row>
    <row r="100" spans="1:2">
      <c r="A100" s="23" t="s">
        <v>865</v>
      </c>
    </row>
    <row r="101" spans="1:2">
      <c r="A101" s="20" t="s">
        <v>1224</v>
      </c>
    </row>
    <row r="102" spans="1:2">
      <c r="A102" s="20" t="s">
        <v>1283</v>
      </c>
    </row>
    <row r="103" spans="1:2">
      <c r="A103" s="31" t="s">
        <v>1317</v>
      </c>
    </row>
    <row r="104" spans="1:2">
      <c r="A104" s="23" t="s">
        <v>923</v>
      </c>
    </row>
    <row r="105" spans="1:2">
      <c r="A105" s="31" t="s">
        <v>1318</v>
      </c>
    </row>
    <row r="106" spans="1:2">
      <c r="A106" s="31" t="s">
        <v>1319</v>
      </c>
    </row>
    <row r="107" spans="1:2">
      <c r="A107" s="31" t="s">
        <v>1320</v>
      </c>
    </row>
    <row r="108" spans="1:2">
      <c r="A108" s="31" t="s">
        <v>1321</v>
      </c>
    </row>
    <row r="109" spans="1:2">
      <c r="A109" s="72" t="s">
        <v>1685</v>
      </c>
    </row>
    <row r="110" spans="1:2">
      <c r="A110" s="19" t="s">
        <v>1469</v>
      </c>
    </row>
    <row r="111" spans="1:2">
      <c r="A111" s="19" t="s">
        <v>1470</v>
      </c>
    </row>
    <row r="112" spans="1:2">
      <c r="A112" s="31" t="s">
        <v>1322</v>
      </c>
    </row>
    <row r="113" spans="1:1">
      <c r="A113" s="31" t="s">
        <v>1323</v>
      </c>
    </row>
    <row r="114" spans="1:1">
      <c r="A114" s="31" t="s">
        <v>1324</v>
      </c>
    </row>
    <row r="115" spans="1:1">
      <c r="A115" s="23" t="s">
        <v>867</v>
      </c>
    </row>
    <row r="116" spans="1:1">
      <c r="A116" s="31" t="s">
        <v>1325</v>
      </c>
    </row>
    <row r="117" spans="1:1">
      <c r="A117" s="31" t="s">
        <v>1326</v>
      </c>
    </row>
    <row r="118" spans="1:1">
      <c r="A118" s="25" t="s">
        <v>1544</v>
      </c>
    </row>
    <row r="119" spans="1:1">
      <c r="A119" s="31" t="s">
        <v>1327</v>
      </c>
    </row>
    <row r="120" spans="1:1">
      <c r="A120" s="31" t="s">
        <v>1328</v>
      </c>
    </row>
    <row r="121" spans="1:1">
      <c r="A121" s="31" t="s">
        <v>1329</v>
      </c>
    </row>
    <row r="122" spans="1:1">
      <c r="A122" s="31" t="s">
        <v>1330</v>
      </c>
    </row>
    <row r="123" spans="1:1">
      <c r="A123" s="31" t="s">
        <v>1331</v>
      </c>
    </row>
    <row r="124" spans="1:1">
      <c r="A124" s="31" t="s">
        <v>1332</v>
      </c>
    </row>
    <row r="125" spans="1:1">
      <c r="A125" s="31" t="s">
        <v>1333</v>
      </c>
    </row>
    <row r="126" spans="1:1">
      <c r="A126" s="31" t="s">
        <v>1334</v>
      </c>
    </row>
    <row r="127" spans="1:1">
      <c r="A127" s="31" t="s">
        <v>1335</v>
      </c>
    </row>
    <row r="128" spans="1:1">
      <c r="A128" s="31" t="s">
        <v>1336</v>
      </c>
    </row>
    <row r="129" spans="1:1">
      <c r="A129" s="31" t="s">
        <v>1337</v>
      </c>
    </row>
    <row r="130" spans="1:1">
      <c r="A130" s="31" t="s">
        <v>1338</v>
      </c>
    </row>
    <row r="131" spans="1:1">
      <c r="A131" s="31" t="s">
        <v>1339</v>
      </c>
    </row>
    <row r="132" spans="1:1">
      <c r="A132" s="31" t="s">
        <v>1340</v>
      </c>
    </row>
    <row r="133" spans="1:1">
      <c r="A133" s="31" t="s">
        <v>1341</v>
      </c>
    </row>
    <row r="134" spans="1:1">
      <c r="A134" s="31" t="s">
        <v>1342</v>
      </c>
    </row>
    <row r="135" spans="1:1">
      <c r="A135" s="19" t="s">
        <v>1475</v>
      </c>
    </row>
    <row r="136" spans="1:1">
      <c r="A136" s="23" t="s">
        <v>869</v>
      </c>
    </row>
    <row r="137" spans="1:1">
      <c r="A137" s="25" t="s">
        <v>1302</v>
      </c>
    </row>
    <row r="138" spans="1:1">
      <c r="A138" s="19" t="s">
        <v>1343</v>
      </c>
    </row>
    <row r="139" spans="1:1">
      <c r="A139" s="25" t="s">
        <v>1545</v>
      </c>
    </row>
    <row r="140" spans="1:1">
      <c r="A140" s="19" t="s">
        <v>1344</v>
      </c>
    </row>
    <row r="141" spans="1:1">
      <c r="A141" s="23" t="s">
        <v>870</v>
      </c>
    </row>
    <row r="142" spans="1:1">
      <c r="A142" s="23" t="s">
        <v>871</v>
      </c>
    </row>
    <row r="143" spans="1:1">
      <c r="A143" s="19" t="s">
        <v>1345</v>
      </c>
    </row>
    <row r="144" spans="1:1">
      <c r="A144" s="23" t="s">
        <v>872</v>
      </c>
    </row>
    <row r="145" spans="1:1">
      <c r="A145" s="19" t="s">
        <v>1487</v>
      </c>
    </row>
    <row r="146" spans="1:1">
      <c r="A146" s="23" t="s">
        <v>873</v>
      </c>
    </row>
    <row r="147" spans="1:1">
      <c r="A147" s="31" t="s">
        <v>1346</v>
      </c>
    </row>
    <row r="148" spans="1:1">
      <c r="A148" s="19" t="s">
        <v>1502</v>
      </c>
    </row>
    <row r="149" spans="1:1">
      <c r="A149" s="31" t="s">
        <v>1347</v>
      </c>
    </row>
    <row r="150" spans="1:1">
      <c r="A150" s="19" t="s">
        <v>1491</v>
      </c>
    </row>
    <row r="151" spans="1:1">
      <c r="A151" s="31" t="s">
        <v>1348</v>
      </c>
    </row>
    <row r="152" spans="1:1">
      <c r="A152" s="23" t="s">
        <v>874</v>
      </c>
    </row>
    <row r="153" spans="1:1">
      <c r="A153" s="25" t="s">
        <v>1546</v>
      </c>
    </row>
    <row r="154" spans="1:1">
      <c r="A154" s="23" t="s">
        <v>875</v>
      </c>
    </row>
    <row r="155" spans="1:1">
      <c r="A155" s="25" t="s">
        <v>1167</v>
      </c>
    </row>
    <row r="156" spans="1:1">
      <c r="A156" s="25" t="s">
        <v>876</v>
      </c>
    </row>
    <row r="157" spans="1:1">
      <c r="A157" s="30" t="s">
        <v>877</v>
      </c>
    </row>
    <row r="158" spans="1:1">
      <c r="A158" s="25" t="s">
        <v>878</v>
      </c>
    </row>
    <row r="159" spans="1:1">
      <c r="A159" s="25" t="s">
        <v>927</v>
      </c>
    </row>
    <row r="160" spans="1:1">
      <c r="A160" s="57" t="s">
        <v>1288</v>
      </c>
    </row>
    <row r="161" spans="1:1">
      <c r="A161" s="57" t="s">
        <v>1296</v>
      </c>
    </row>
    <row r="162" spans="1:1">
      <c r="A162" s="57" t="s">
        <v>1144</v>
      </c>
    </row>
    <row r="163" spans="1:1">
      <c r="A163" s="57" t="s">
        <v>1145</v>
      </c>
    </row>
    <row r="164" spans="1:1">
      <c r="A164" s="19" t="s">
        <v>1349</v>
      </c>
    </row>
    <row r="165" spans="1:1">
      <c r="A165" s="25" t="s">
        <v>882</v>
      </c>
    </row>
    <row r="166" spans="1:1">
      <c r="A166" s="92" t="s">
        <v>1724</v>
      </c>
    </row>
    <row r="167" spans="1:1">
      <c r="A167" s="25" t="s">
        <v>885</v>
      </c>
    </row>
    <row r="168" spans="1:1">
      <c r="A168" s="57" t="s">
        <v>1057</v>
      </c>
    </row>
    <row r="169" spans="1:1">
      <c r="A169" s="72" t="s">
        <v>1689</v>
      </c>
    </row>
    <row r="170" spans="1:1">
      <c r="A170" s="72" t="s">
        <v>1690</v>
      </c>
    </row>
    <row r="171" spans="1:1">
      <c r="A171" s="19" t="s">
        <v>1477</v>
      </c>
    </row>
    <row r="172" spans="1:1">
      <c r="A172" s="31" t="s">
        <v>1350</v>
      </c>
    </row>
    <row r="173" spans="1:1">
      <c r="A173" s="57" t="s">
        <v>1428</v>
      </c>
    </row>
    <row r="174" spans="1:1">
      <c r="A174" s="25" t="s">
        <v>963</v>
      </c>
    </row>
    <row r="175" spans="1:1">
      <c r="A175" s="25" t="s">
        <v>888</v>
      </c>
    </row>
    <row r="176" spans="1:1">
      <c r="A176" s="23" t="s">
        <v>1254</v>
      </c>
    </row>
    <row r="177" spans="1:1">
      <c r="A177" s="57" t="s">
        <v>1135</v>
      </c>
    </row>
    <row r="178" spans="1:1">
      <c r="A178" s="25" t="s">
        <v>964</v>
      </c>
    </row>
    <row r="179" spans="1:1">
      <c r="A179" s="20" t="s">
        <v>1265</v>
      </c>
    </row>
    <row r="180" spans="1:1">
      <c r="A180" s="31" t="s">
        <v>1351</v>
      </c>
    </row>
    <row r="181" spans="1:1">
      <c r="A181" s="31" t="s">
        <v>1352</v>
      </c>
    </row>
    <row r="182" spans="1:1">
      <c r="A182" s="19" t="s">
        <v>1496</v>
      </c>
    </row>
    <row r="183" spans="1:1">
      <c r="A183" s="57" t="s">
        <v>1059</v>
      </c>
    </row>
    <row r="184" spans="1:1">
      <c r="A184" s="25" t="s">
        <v>889</v>
      </c>
    </row>
    <row r="185" spans="1:1">
      <c r="A185" s="25" t="s">
        <v>890</v>
      </c>
    </row>
    <row r="186" spans="1:1">
      <c r="A186" s="25" t="s">
        <v>891</v>
      </c>
    </row>
    <row r="187" spans="1:1">
      <c r="A187" s="57" t="s">
        <v>1060</v>
      </c>
    </row>
    <row r="188" spans="1:1">
      <c r="A188" s="57" t="s">
        <v>1061</v>
      </c>
    </row>
    <row r="189" spans="1:1">
      <c r="A189" s="20" t="s">
        <v>1266</v>
      </c>
    </row>
    <row r="190" spans="1:1">
      <c r="A190" s="25" t="s">
        <v>892</v>
      </c>
    </row>
    <row r="191" spans="1:1">
      <c r="A191" s="57" t="s">
        <v>1279</v>
      </c>
    </row>
    <row r="192" spans="1:1">
      <c r="A192" s="31" t="s">
        <v>1353</v>
      </c>
    </row>
    <row r="193" spans="1:1">
      <c r="A193" s="92" t="s">
        <v>1726</v>
      </c>
    </row>
    <row r="194" spans="1:1">
      <c r="A194" s="57" t="s">
        <v>1066</v>
      </c>
    </row>
    <row r="195" spans="1:1">
      <c r="A195" s="25" t="s">
        <v>1547</v>
      </c>
    </row>
    <row r="196" spans="1:1">
      <c r="A196" s="25" t="s">
        <v>897</v>
      </c>
    </row>
    <row r="197" spans="1:1">
      <c r="A197" s="25" t="s">
        <v>1548</v>
      </c>
    </row>
    <row r="198" spans="1:1">
      <c r="A198" s="25" t="s">
        <v>1549</v>
      </c>
    </row>
    <row r="199" spans="1:1">
      <c r="A199" s="23" t="s">
        <v>1255</v>
      </c>
    </row>
    <row r="200" spans="1:1">
      <c r="A200" s="25" t="s">
        <v>898</v>
      </c>
    </row>
    <row r="201" spans="1:1">
      <c r="A201" s="25" t="s">
        <v>899</v>
      </c>
    </row>
    <row r="202" spans="1:1">
      <c r="A202" s="25" t="s">
        <v>900</v>
      </c>
    </row>
    <row r="203" spans="1:1">
      <c r="A203" s="25" t="s">
        <v>901</v>
      </c>
    </row>
    <row r="204" spans="1:1">
      <c r="A204" s="25" t="s">
        <v>904</v>
      </c>
    </row>
    <row r="205" spans="1:1">
      <c r="A205" s="25" t="s">
        <v>905</v>
      </c>
    </row>
    <row r="206" spans="1:1">
      <c r="A206" s="25" t="s">
        <v>906</v>
      </c>
    </row>
    <row r="207" spans="1:1">
      <c r="A207" s="25" t="s">
        <v>907</v>
      </c>
    </row>
    <row r="208" spans="1:1">
      <c r="A208" s="25" t="s">
        <v>908</v>
      </c>
    </row>
    <row r="209" spans="1:2">
      <c r="A209" s="20" t="s">
        <v>1274</v>
      </c>
    </row>
    <row r="210" spans="1:2">
      <c r="A210" s="25" t="s">
        <v>910</v>
      </c>
    </row>
    <row r="211" spans="1:2">
      <c r="A211" s="25" t="s">
        <v>1550</v>
      </c>
    </row>
    <row r="212" spans="1:2">
      <c r="A212" s="25" t="s">
        <v>1551</v>
      </c>
    </row>
    <row r="213" spans="1:2">
      <c r="A213" s="19" t="s">
        <v>1461</v>
      </c>
    </row>
    <row r="214" spans="1:2">
      <c r="A214" s="30" t="s">
        <v>912</v>
      </c>
    </row>
    <row r="215" spans="1:2">
      <c r="A215" s="25" t="s">
        <v>914</v>
      </c>
    </row>
    <row r="216" spans="1:2">
      <c r="A216" s="19" t="s">
        <v>1354</v>
      </c>
    </row>
    <row r="217" spans="1:2">
      <c r="A217" s="30" t="s">
        <v>916</v>
      </c>
    </row>
    <row r="218" spans="1:2">
      <c r="A218" s="25" t="s">
        <v>917</v>
      </c>
    </row>
    <row r="219" spans="1:2">
      <c r="A219" s="57" t="s">
        <v>1076</v>
      </c>
      <c r="B219" s="57"/>
    </row>
    <row r="220" spans="1:2">
      <c r="A220" s="25" t="s">
        <v>965</v>
      </c>
      <c r="B220" s="57"/>
    </row>
    <row r="221" spans="1:2">
      <c r="A221" s="30" t="s">
        <v>979</v>
      </c>
      <c r="B221" s="57"/>
    </row>
    <row r="222" spans="1:2">
      <c r="A222" s="57" t="s">
        <v>1114</v>
      </c>
      <c r="B222" s="57"/>
    </row>
    <row r="223" spans="1:2">
      <c r="A223" s="57" t="s">
        <v>1077</v>
      </c>
      <c r="B223" s="57"/>
    </row>
    <row r="224" spans="1:2">
      <c r="A224" s="25" t="s">
        <v>966</v>
      </c>
    </row>
    <row r="225" spans="1:2">
      <c r="A225" s="57" t="s">
        <v>1552</v>
      </c>
    </row>
    <row r="226" spans="1:2">
      <c r="A226" s="57" t="s">
        <v>1078</v>
      </c>
      <c r="B226" s="31"/>
    </row>
    <row r="227" spans="1:2">
      <c r="A227" s="57" t="s">
        <v>1115</v>
      </c>
    </row>
    <row r="228" spans="1:2">
      <c r="A228" s="57" t="s">
        <v>1116</v>
      </c>
    </row>
    <row r="229" spans="1:2">
      <c r="A229" s="57" t="s">
        <v>1079</v>
      </c>
    </row>
    <row r="230" spans="1:2">
      <c r="A230" s="19" t="s">
        <v>1355</v>
      </c>
      <c r="B230" s="31"/>
    </row>
    <row r="231" spans="1:2">
      <c r="A231" s="57" t="s">
        <v>1204</v>
      </c>
      <c r="B231" s="57"/>
    </row>
    <row r="232" spans="1:2">
      <c r="A232" s="57" t="s">
        <v>1205</v>
      </c>
      <c r="B232" s="31"/>
    </row>
    <row r="233" spans="1:2">
      <c r="A233" s="25" t="s">
        <v>919</v>
      </c>
    </row>
    <row r="234" spans="1:2">
      <c r="A234" s="57" t="s">
        <v>1082</v>
      </c>
      <c r="B234" s="31"/>
    </row>
    <row r="235" spans="1:2">
      <c r="A235" s="19" t="s">
        <v>1356</v>
      </c>
      <c r="B235" s="31"/>
    </row>
    <row r="236" spans="1:2">
      <c r="A236" s="19" t="s">
        <v>1357</v>
      </c>
      <c r="B236" s="31"/>
    </row>
    <row r="237" spans="1:2">
      <c r="A237" s="31" t="s">
        <v>1358</v>
      </c>
      <c r="B237" s="31"/>
    </row>
    <row r="238" spans="1:2">
      <c r="A238" s="19" t="s">
        <v>1476</v>
      </c>
      <c r="B238" s="31"/>
    </row>
    <row r="239" spans="1:2">
      <c r="A239" s="19" t="s">
        <v>1359</v>
      </c>
    </row>
    <row r="240" spans="1:2">
      <c r="A240" s="23" t="s">
        <v>920</v>
      </c>
    </row>
    <row r="241" spans="1:2">
      <c r="A241" s="31" t="s">
        <v>1360</v>
      </c>
    </row>
    <row r="242" spans="1:2">
      <c r="A242" s="57" t="s">
        <v>1553</v>
      </c>
    </row>
    <row r="243" spans="1:2">
      <c r="A243" s="73" t="s">
        <v>1696</v>
      </c>
    </row>
    <row r="244" spans="1:2">
      <c r="A244" s="31" t="s">
        <v>1554</v>
      </c>
    </row>
    <row r="245" spans="1:2">
      <c r="A245" s="19" t="s">
        <v>1482</v>
      </c>
    </row>
    <row r="246" spans="1:2">
      <c r="A246" s="19" t="s">
        <v>1480</v>
      </c>
    </row>
    <row r="247" spans="1:2">
      <c r="A247" s="19" t="s">
        <v>1481</v>
      </c>
      <c r="B247" s="19"/>
    </row>
    <row r="248" spans="1:2">
      <c r="A248" s="64" t="s">
        <v>1361</v>
      </c>
    </row>
    <row r="249" spans="1:2">
      <c r="A249" s="31" t="s">
        <v>1362</v>
      </c>
    </row>
    <row r="250" spans="1:2">
      <c r="A250" s="62" t="s">
        <v>1295</v>
      </c>
      <c r="B250" s="25"/>
    </row>
    <row r="252" spans="1:2">
      <c r="A252" s="21" t="s">
        <v>976</v>
      </c>
      <c r="B252" s="57"/>
    </row>
    <row r="253" spans="1:2">
      <c r="A253" s="21" t="s">
        <v>980</v>
      </c>
      <c r="B253" s="57"/>
    </row>
    <row r="254" spans="1:2">
      <c r="A254" s="25" t="s">
        <v>994</v>
      </c>
      <c r="B254" s="57"/>
    </row>
    <row r="255" spans="1:2">
      <c r="A255" s="91" t="s">
        <v>1728</v>
      </c>
      <c r="B255" s="57"/>
    </row>
    <row r="256" spans="1:2">
      <c r="A256" s="23" t="s">
        <v>982</v>
      </c>
    </row>
    <row r="257" spans="1:2">
      <c r="A257" s="22" t="s">
        <v>846</v>
      </c>
      <c r="B257" s="57"/>
    </row>
    <row r="258" spans="1:2">
      <c r="A258" s="25" t="s">
        <v>1404</v>
      </c>
      <c r="B258" s="57"/>
    </row>
    <row r="259" spans="1:2">
      <c r="A259" s="22" t="s">
        <v>847</v>
      </c>
      <c r="B259" s="57"/>
    </row>
    <row r="260" spans="1:2">
      <c r="A260" s="25" t="s">
        <v>989</v>
      </c>
      <c r="B260" s="57"/>
    </row>
    <row r="261" spans="1:2">
      <c r="A261" s="92" t="s">
        <v>1719</v>
      </c>
    </row>
    <row r="262" spans="1:2">
      <c r="A262" s="92" t="s">
        <v>1720</v>
      </c>
    </row>
    <row r="263" spans="1:2">
      <c r="A263" s="31" t="s">
        <v>1405</v>
      </c>
    </row>
    <row r="264" spans="1:2">
      <c r="A264" s="65" t="s">
        <v>1406</v>
      </c>
    </row>
    <row r="265" spans="1:2">
      <c r="A265" s="57" t="s">
        <v>1408</v>
      </c>
      <c r="B265" s="57"/>
    </row>
    <row r="266" spans="1:2">
      <c r="A266" s="19" t="s">
        <v>1449</v>
      </c>
      <c r="B266" s="57"/>
    </row>
    <row r="267" spans="1:2">
      <c r="A267" s="22" t="s">
        <v>851</v>
      </c>
    </row>
    <row r="268" spans="1:2">
      <c r="A268" s="57" t="s">
        <v>1409</v>
      </c>
    </row>
    <row r="269" spans="1:2">
      <c r="A269" s="20" t="s">
        <v>1261</v>
      </c>
    </row>
    <row r="270" spans="1:2">
      <c r="A270" s="57" t="s">
        <v>1410</v>
      </c>
    </row>
    <row r="271" spans="1:2">
      <c r="A271" s="22" t="s">
        <v>854</v>
      </c>
    </row>
    <row r="272" spans="1:2">
      <c r="A272" s="31" t="s">
        <v>1411</v>
      </c>
    </row>
    <row r="273" spans="1:2">
      <c r="A273" s="22" t="s">
        <v>856</v>
      </c>
    </row>
    <row r="274" spans="1:2">
      <c r="A274" s="72" t="s">
        <v>1683</v>
      </c>
    </row>
    <row r="275" spans="1:2">
      <c r="A275" s="57" t="s">
        <v>1287</v>
      </c>
    </row>
    <row r="276" spans="1:2">
      <c r="A276" s="57" t="s">
        <v>1555</v>
      </c>
    </row>
    <row r="277" spans="1:2">
      <c r="A277" s="57" t="s">
        <v>1412</v>
      </c>
    </row>
    <row r="278" spans="1:2">
      <c r="A278" s="57" t="s">
        <v>1413</v>
      </c>
      <c r="B278" s="57"/>
    </row>
    <row r="279" spans="1:2">
      <c r="A279" s="20" t="s">
        <v>1416</v>
      </c>
      <c r="B279" s="57"/>
    </row>
    <row r="280" spans="1:2">
      <c r="A280" s="92" t="s">
        <v>1721</v>
      </c>
      <c r="B280" s="57"/>
    </row>
    <row r="281" spans="1:2">
      <c r="A281" s="22" t="s">
        <v>862</v>
      </c>
    </row>
    <row r="282" spans="1:2">
      <c r="A282" s="20" t="s">
        <v>1418</v>
      </c>
    </row>
    <row r="283" spans="1:2">
      <c r="A283" s="20" t="s">
        <v>1419</v>
      </c>
    </row>
    <row r="284" spans="1:2">
      <c r="A284" s="19" t="s">
        <v>1420</v>
      </c>
    </row>
    <row r="285" spans="1:2">
      <c r="A285" s="57" t="s">
        <v>1421</v>
      </c>
    </row>
    <row r="286" spans="1:2">
      <c r="A286" s="72" t="s">
        <v>1684</v>
      </c>
    </row>
    <row r="287" spans="1:2">
      <c r="A287" s="22" t="s">
        <v>866</v>
      </c>
    </row>
    <row r="288" spans="1:2">
      <c r="A288" s="20" t="s">
        <v>1422</v>
      </c>
    </row>
    <row r="289" spans="1:1">
      <c r="A289" s="31" t="s">
        <v>1423</v>
      </c>
    </row>
    <row r="290" spans="1:1">
      <c r="A290" s="23" t="s">
        <v>981</v>
      </c>
    </row>
    <row r="291" spans="1:1">
      <c r="A291" s="25" t="s">
        <v>1556</v>
      </c>
    </row>
    <row r="292" spans="1:1">
      <c r="A292" s="22" t="s">
        <v>868</v>
      </c>
    </row>
    <row r="293" spans="1:1">
      <c r="A293" s="31" t="s">
        <v>1424</v>
      </c>
    </row>
    <row r="294" spans="1:1">
      <c r="A294" s="19" t="s">
        <v>1503</v>
      </c>
    </row>
    <row r="295" spans="1:1">
      <c r="A295" s="19" t="s">
        <v>1363</v>
      </c>
    </row>
    <row r="296" spans="1:1">
      <c r="A296" s="31" t="s">
        <v>1364</v>
      </c>
    </row>
    <row r="297" spans="1:1">
      <c r="A297" s="19" t="s">
        <v>1365</v>
      </c>
    </row>
    <row r="298" spans="1:1">
      <c r="A298" s="19" t="s">
        <v>1366</v>
      </c>
    </row>
    <row r="299" spans="1:1">
      <c r="A299" s="19" t="s">
        <v>1367</v>
      </c>
    </row>
    <row r="300" spans="1:1">
      <c r="A300" s="23" t="s">
        <v>1156</v>
      </c>
    </row>
    <row r="301" spans="1:1">
      <c r="A301" s="31" t="s">
        <v>1368</v>
      </c>
    </row>
    <row r="302" spans="1:1">
      <c r="A302" s="19" t="s">
        <v>1500</v>
      </c>
    </row>
    <row r="303" spans="1:1">
      <c r="A303" s="19" t="s">
        <v>1501</v>
      </c>
    </row>
    <row r="304" spans="1:1">
      <c r="A304" s="19" t="s">
        <v>1473</v>
      </c>
    </row>
    <row r="305" spans="1:1">
      <c r="A305" s="72" t="s">
        <v>1686</v>
      </c>
    </row>
    <row r="306" spans="1:1">
      <c r="A306" s="31" t="s">
        <v>1369</v>
      </c>
    </row>
    <row r="307" spans="1:1">
      <c r="A307" s="23" t="s">
        <v>1161</v>
      </c>
    </row>
    <row r="308" spans="1:1">
      <c r="A308" s="23" t="s">
        <v>1162</v>
      </c>
    </row>
    <row r="309" spans="1:1">
      <c r="A309" s="20" t="s">
        <v>1425</v>
      </c>
    </row>
    <row r="310" spans="1:1">
      <c r="A310" s="20" t="s">
        <v>1163</v>
      </c>
    </row>
    <row r="311" spans="1:1">
      <c r="A311" s="31" t="s">
        <v>1370</v>
      </c>
    </row>
    <row r="312" spans="1:1">
      <c r="A312" s="31" t="s">
        <v>1165</v>
      </c>
    </row>
    <row r="313" spans="1:1">
      <c r="A313" s="31" t="s">
        <v>1371</v>
      </c>
    </row>
    <row r="314" spans="1:1">
      <c r="A314" s="19" t="s">
        <v>1372</v>
      </c>
    </row>
    <row r="315" spans="1:1">
      <c r="A315" s="19" t="s">
        <v>1373</v>
      </c>
    </row>
    <row r="316" spans="1:1">
      <c r="A316" s="19" t="s">
        <v>1457</v>
      </c>
    </row>
    <row r="317" spans="1:1">
      <c r="A317" s="22" t="s">
        <v>883</v>
      </c>
    </row>
    <row r="318" spans="1:1">
      <c r="A318" s="22" t="s">
        <v>879</v>
      </c>
    </row>
    <row r="319" spans="1:1">
      <c r="A319" s="20" t="s">
        <v>1233</v>
      </c>
    </row>
    <row r="320" spans="1:1">
      <c r="A320" s="31" t="s">
        <v>1443</v>
      </c>
    </row>
    <row r="321" spans="1:1">
      <c r="A321" s="22" t="s">
        <v>880</v>
      </c>
    </row>
    <row r="322" spans="1:1">
      <c r="A322" s="22" t="s">
        <v>881</v>
      </c>
    </row>
    <row r="323" spans="1:1">
      <c r="A323" s="20" t="s">
        <v>1044</v>
      </c>
    </row>
    <row r="324" spans="1:1">
      <c r="A324" s="72" t="s">
        <v>1687</v>
      </c>
    </row>
    <row r="325" spans="1:1">
      <c r="A325" s="22" t="s">
        <v>884</v>
      </c>
    </row>
    <row r="326" spans="1:1">
      <c r="A326" s="25" t="s">
        <v>1235</v>
      </c>
    </row>
    <row r="327" spans="1:1">
      <c r="A327" s="22" t="s">
        <v>886</v>
      </c>
    </row>
    <row r="328" spans="1:1">
      <c r="A328" s="23" t="s">
        <v>984</v>
      </c>
    </row>
    <row r="329" spans="1:1">
      <c r="A329" s="31" t="s">
        <v>1153</v>
      </c>
    </row>
    <row r="330" spans="1:1">
      <c r="A330" s="31" t="s">
        <v>1374</v>
      </c>
    </row>
    <row r="331" spans="1:1">
      <c r="A331" s="20" t="s">
        <v>1154</v>
      </c>
    </row>
    <row r="332" spans="1:1">
      <c r="A332" s="23" t="s">
        <v>1429</v>
      </c>
    </row>
    <row r="333" spans="1:1">
      <c r="A333" s="22" t="s">
        <v>887</v>
      </c>
    </row>
    <row r="334" spans="1:1">
      <c r="A334" s="23" t="s">
        <v>1253</v>
      </c>
    </row>
    <row r="335" spans="1:1">
      <c r="A335" s="57" t="s">
        <v>1430</v>
      </c>
    </row>
    <row r="336" spans="1:1">
      <c r="A336" s="72" t="s">
        <v>1691</v>
      </c>
    </row>
    <row r="337" spans="1:2">
      <c r="A337" s="20" t="s">
        <v>1134</v>
      </c>
    </row>
    <row r="338" spans="1:2">
      <c r="A338" s="20" t="s">
        <v>1289</v>
      </c>
    </row>
    <row r="339" spans="1:2">
      <c r="A339" s="19" t="s">
        <v>1431</v>
      </c>
    </row>
    <row r="340" spans="1:2">
      <c r="A340" s="20" t="s">
        <v>1432</v>
      </c>
    </row>
    <row r="341" spans="1:2">
      <c r="A341" s="25" t="s">
        <v>1557</v>
      </c>
    </row>
    <row r="342" spans="1:2">
      <c r="A342" s="72" t="s">
        <v>1692</v>
      </c>
    </row>
    <row r="343" spans="1:2">
      <c r="A343" s="72" t="s">
        <v>1693</v>
      </c>
    </row>
    <row r="344" spans="1:2">
      <c r="A344" s="20" t="s">
        <v>1433</v>
      </c>
      <c r="B344" s="78"/>
    </row>
    <row r="345" spans="1:2">
      <c r="A345" s="20" t="s">
        <v>1267</v>
      </c>
    </row>
    <row r="346" spans="1:2">
      <c r="A346" s="57" t="s">
        <v>1434</v>
      </c>
    </row>
    <row r="347" spans="1:2">
      <c r="A347" s="20" t="s">
        <v>1062</v>
      </c>
    </row>
    <row r="348" spans="1:2">
      <c r="A348" s="31" t="s">
        <v>1375</v>
      </c>
    </row>
    <row r="349" spans="1:2">
      <c r="A349" s="57" t="s">
        <v>1435</v>
      </c>
    </row>
    <row r="350" spans="1:2">
      <c r="A350" s="22" t="s">
        <v>893</v>
      </c>
    </row>
    <row r="351" spans="1:2">
      <c r="A351" s="22" t="s">
        <v>894</v>
      </c>
    </row>
    <row r="352" spans="1:2">
      <c r="A352" s="57" t="s">
        <v>1436</v>
      </c>
    </row>
    <row r="353" spans="1:1">
      <c r="A353" s="23" t="s">
        <v>985</v>
      </c>
    </row>
    <row r="354" spans="1:1">
      <c r="A354" s="20" t="s">
        <v>1087</v>
      </c>
    </row>
    <row r="355" spans="1:1">
      <c r="A355" s="22" t="s">
        <v>895</v>
      </c>
    </row>
    <row r="356" spans="1:1">
      <c r="A356" s="22" t="s">
        <v>896</v>
      </c>
    </row>
    <row r="357" spans="1:1">
      <c r="A357" s="57" t="s">
        <v>1437</v>
      </c>
    </row>
    <row r="358" spans="1:1">
      <c r="A358" s="22" t="s">
        <v>902</v>
      </c>
    </row>
    <row r="359" spans="1:1">
      <c r="A359" s="22" t="s">
        <v>903</v>
      </c>
    </row>
    <row r="360" spans="1:1">
      <c r="A360" s="62" t="s">
        <v>1112</v>
      </c>
    </row>
    <row r="361" spans="1:1">
      <c r="A361" s="62" t="s">
        <v>1113</v>
      </c>
    </row>
    <row r="362" spans="1:1">
      <c r="A362" s="22" t="s">
        <v>911</v>
      </c>
    </row>
    <row r="363" spans="1:1">
      <c r="A363" s="22" t="s">
        <v>913</v>
      </c>
    </row>
    <row r="364" spans="1:1">
      <c r="A364" s="22" t="s">
        <v>915</v>
      </c>
    </row>
    <row r="365" spans="1:1">
      <c r="A365" s="25" t="s">
        <v>1558</v>
      </c>
    </row>
    <row r="366" spans="1:1">
      <c r="A366" s="57" t="s">
        <v>1438</v>
      </c>
    </row>
    <row r="367" spans="1:1">
      <c r="A367" s="25" t="s">
        <v>1559</v>
      </c>
    </row>
    <row r="368" spans="1:1">
      <c r="A368" s="25" t="s">
        <v>1560</v>
      </c>
    </row>
    <row r="369" spans="1:1">
      <c r="A369" s="57" t="s">
        <v>1440</v>
      </c>
    </row>
    <row r="370" spans="1:1">
      <c r="A370" s="72" t="s">
        <v>1695</v>
      </c>
    </row>
    <row r="371" spans="1:1">
      <c r="A371" s="22" t="s">
        <v>918</v>
      </c>
    </row>
    <row r="372" spans="1:1">
      <c r="A372" s="20" t="s">
        <v>1257</v>
      </c>
    </row>
    <row r="373" spans="1:1">
      <c r="A373" s="19" t="s">
        <v>1376</v>
      </c>
    </row>
    <row r="374" spans="1:1">
      <c r="A374" s="22" t="s">
        <v>983</v>
      </c>
    </row>
    <row r="375" spans="1:1">
      <c r="A375" s="57" t="s">
        <v>1441</v>
      </c>
    </row>
    <row r="376" spans="1:1">
      <c r="A376" s="22" t="s">
        <v>921</v>
      </c>
    </row>
    <row r="377" spans="1:1">
      <c r="A377" s="20" t="s">
        <v>1117</v>
      </c>
    </row>
    <row r="378" spans="1:1">
      <c r="A378" s="57" t="s">
        <v>1442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9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21" t="s">
        <v>1536</v>
      </c>
    </row>
    <row r="2" spans="1:2">
      <c r="A2" s="2" t="s">
        <v>1537</v>
      </c>
      <c r="B2" s="71" t="s">
        <v>1539</v>
      </c>
    </row>
    <row r="3" spans="1:2">
      <c r="A3" s="2" t="s">
        <v>1538</v>
      </c>
      <c r="B3" s="71" t="s">
        <v>1539</v>
      </c>
    </row>
    <row r="4" spans="1:2">
      <c r="A4" s="70"/>
    </row>
    <row r="5" spans="1:2">
      <c r="A5" s="21" t="s">
        <v>65</v>
      </c>
    </row>
    <row r="6" spans="1:2">
      <c r="A6" s="2" t="s">
        <v>952</v>
      </c>
    </row>
    <row r="7" spans="1:2">
      <c r="A7" s="2" t="s">
        <v>951</v>
      </c>
    </row>
    <row r="8" spans="1:2">
      <c r="A8" s="2" t="s">
        <v>261</v>
      </c>
    </row>
    <row r="9" spans="1:2">
      <c r="A9" s="2" t="s">
        <v>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479"/>
  <sheetViews>
    <sheetView topLeftCell="A471" zoomScale="125" zoomScaleNormal="125" zoomScalePageLayoutView="125" workbookViewId="0">
      <selection activeCell="A480" sqref="A480"/>
    </sheetView>
  </sheetViews>
  <sheetFormatPr baseColWidth="10" defaultRowHeight="15" x14ac:dyDescent="0"/>
  <cols>
    <col min="1" max="1" width="93.25" bestFit="1" customWidth="1"/>
    <col min="3" max="3" width="36" customWidth="1"/>
  </cols>
  <sheetData>
    <row r="1" spans="1:6">
      <c r="A1" s="21" t="s">
        <v>21</v>
      </c>
      <c r="B1" s="21" t="s">
        <v>77</v>
      </c>
      <c r="C1" s="21" t="s">
        <v>102</v>
      </c>
      <c r="D1" s="21" t="s">
        <v>30</v>
      </c>
      <c r="E1" s="21" t="s">
        <v>78</v>
      </c>
      <c r="F1" s="21" t="s">
        <v>175</v>
      </c>
    </row>
    <row r="2" spans="1:6">
      <c r="A2" s="76" t="s">
        <v>1192</v>
      </c>
      <c r="B2" s="76">
        <v>5</v>
      </c>
      <c r="C2" s="12" t="s">
        <v>1540</v>
      </c>
      <c r="D2" s="5" t="str">
        <f t="shared" ref="D2:D31" si="0">IF(B2&gt;8.9,"High",IF(B2&gt;5.9,"Medium",IF(B2&gt;=1,"Low","Info")))</f>
        <v>Low</v>
      </c>
      <c r="E2" s="5" t="str">
        <f t="shared" ref="E2:E31" si="1">IF(B2&gt;6.9,"High",IF(B2&gt;3.9,"Medium",IF(B2&gt;=1,"Low","Info")))</f>
        <v>Medium</v>
      </c>
      <c r="F2" s="2" t="s">
        <v>844</v>
      </c>
    </row>
    <row r="3" spans="1:6">
      <c r="A3" s="79" t="s">
        <v>1013</v>
      </c>
      <c r="B3" s="79">
        <v>7.5</v>
      </c>
      <c r="C3" s="2" t="s">
        <v>33</v>
      </c>
      <c r="D3" s="5" t="str">
        <f t="shared" si="0"/>
        <v>Medium</v>
      </c>
      <c r="E3" s="5" t="str">
        <f t="shared" si="1"/>
        <v>High</v>
      </c>
      <c r="F3" s="2" t="s">
        <v>844</v>
      </c>
    </row>
    <row r="4" spans="1:6">
      <c r="A4" s="79" t="s">
        <v>1014</v>
      </c>
      <c r="B4" s="79">
        <v>4.3</v>
      </c>
      <c r="C4" s="2" t="s">
        <v>33</v>
      </c>
      <c r="D4" s="5" t="str">
        <f t="shared" si="0"/>
        <v>Low</v>
      </c>
      <c r="E4" s="5" t="str">
        <f t="shared" si="1"/>
        <v>Medium</v>
      </c>
      <c r="F4" s="2" t="s">
        <v>844</v>
      </c>
    </row>
    <row r="5" spans="1:6">
      <c r="A5" s="79" t="s">
        <v>1015</v>
      </c>
      <c r="B5" s="79">
        <v>7.8</v>
      </c>
      <c r="C5" s="2" t="s">
        <v>33</v>
      </c>
      <c r="D5" s="5" t="str">
        <f t="shared" si="0"/>
        <v>Medium</v>
      </c>
      <c r="E5" s="5" t="str">
        <f t="shared" si="1"/>
        <v>High</v>
      </c>
      <c r="F5" s="2" t="s">
        <v>844</v>
      </c>
    </row>
    <row r="6" spans="1:6">
      <c r="A6" s="79" t="s">
        <v>1016</v>
      </c>
      <c r="B6" s="79">
        <v>4.3</v>
      </c>
      <c r="C6" s="2" t="s">
        <v>33</v>
      </c>
      <c r="D6" s="5" t="str">
        <f t="shared" si="0"/>
        <v>Low</v>
      </c>
      <c r="E6" s="5" t="str">
        <f t="shared" si="1"/>
        <v>Medium</v>
      </c>
      <c r="F6" s="2" t="s">
        <v>844</v>
      </c>
    </row>
    <row r="7" spans="1:6">
      <c r="A7" s="78" t="s">
        <v>1297</v>
      </c>
      <c r="B7" s="79">
        <v>10</v>
      </c>
      <c r="C7" s="74" t="s">
        <v>33</v>
      </c>
      <c r="D7" s="5" t="str">
        <f t="shared" si="0"/>
        <v>High</v>
      </c>
      <c r="E7" s="5" t="str">
        <f t="shared" si="1"/>
        <v>High</v>
      </c>
      <c r="F7" s="2" t="s">
        <v>844</v>
      </c>
    </row>
    <row r="8" spans="1:6">
      <c r="A8" s="78" t="s">
        <v>1640</v>
      </c>
      <c r="B8" s="78">
        <v>4.3</v>
      </c>
      <c r="C8" s="78" t="s">
        <v>33</v>
      </c>
      <c r="D8" s="5" t="str">
        <f t="shared" si="0"/>
        <v>Low</v>
      </c>
      <c r="E8" s="5" t="str">
        <f t="shared" si="1"/>
        <v>Medium</v>
      </c>
      <c r="F8" s="2" t="s">
        <v>844</v>
      </c>
    </row>
    <row r="9" spans="1:6">
      <c r="A9" s="78" t="s">
        <v>1653</v>
      </c>
      <c r="B9" s="78">
        <v>6.4</v>
      </c>
      <c r="C9" s="78" t="s">
        <v>33</v>
      </c>
      <c r="D9" s="5" t="str">
        <f t="shared" si="0"/>
        <v>Medium</v>
      </c>
      <c r="E9" s="5" t="str">
        <f t="shared" si="1"/>
        <v>Medium</v>
      </c>
      <c r="F9" s="2" t="s">
        <v>844</v>
      </c>
    </row>
    <row r="10" spans="1:6">
      <c r="A10" s="78" t="s">
        <v>1654</v>
      </c>
      <c r="B10" s="78">
        <v>6.5</v>
      </c>
      <c r="C10" s="78" t="s">
        <v>33</v>
      </c>
      <c r="D10" s="5" t="str">
        <f t="shared" si="0"/>
        <v>Medium</v>
      </c>
      <c r="E10" s="5" t="str">
        <f t="shared" si="1"/>
        <v>Medium</v>
      </c>
      <c r="F10" s="2" t="s">
        <v>844</v>
      </c>
    </row>
    <row r="11" spans="1:6">
      <c r="A11" s="78" t="s">
        <v>1641</v>
      </c>
      <c r="B11" s="78">
        <v>4.3</v>
      </c>
      <c r="C11" s="78" t="s">
        <v>33</v>
      </c>
      <c r="D11" s="5" t="str">
        <f t="shared" si="0"/>
        <v>Low</v>
      </c>
      <c r="E11" s="5" t="str">
        <f t="shared" si="1"/>
        <v>Medium</v>
      </c>
      <c r="F11" s="2" t="s">
        <v>844</v>
      </c>
    </row>
    <row r="12" spans="1:6">
      <c r="A12" s="78" t="s">
        <v>1658</v>
      </c>
      <c r="B12" s="78">
        <v>7.5</v>
      </c>
      <c r="C12" s="78" t="s">
        <v>33</v>
      </c>
      <c r="D12" s="5" t="str">
        <f t="shared" si="0"/>
        <v>Medium</v>
      </c>
      <c r="E12" s="5" t="str">
        <f t="shared" si="1"/>
        <v>High</v>
      </c>
      <c r="F12" s="2" t="s">
        <v>844</v>
      </c>
    </row>
    <row r="13" spans="1:6">
      <c r="A13" s="78" t="s">
        <v>1643</v>
      </c>
      <c r="B13" s="78">
        <v>5</v>
      </c>
      <c r="C13" s="78" t="s">
        <v>33</v>
      </c>
      <c r="D13" s="5" t="str">
        <f t="shared" si="0"/>
        <v>Low</v>
      </c>
      <c r="E13" s="5" t="str">
        <f t="shared" si="1"/>
        <v>Medium</v>
      </c>
      <c r="F13" s="2" t="s">
        <v>844</v>
      </c>
    </row>
    <row r="14" spans="1:6">
      <c r="A14" s="78" t="s">
        <v>1644</v>
      </c>
      <c r="B14" s="78">
        <v>5</v>
      </c>
      <c r="C14" s="78" t="s">
        <v>33</v>
      </c>
      <c r="D14" s="5" t="str">
        <f t="shared" si="0"/>
        <v>Low</v>
      </c>
      <c r="E14" s="5" t="str">
        <f t="shared" si="1"/>
        <v>Medium</v>
      </c>
      <c r="F14" s="2" t="s">
        <v>844</v>
      </c>
    </row>
    <row r="15" spans="1:6">
      <c r="A15" s="78" t="s">
        <v>1645</v>
      </c>
      <c r="B15" s="78">
        <v>5</v>
      </c>
      <c r="C15" s="78" t="s">
        <v>33</v>
      </c>
      <c r="D15" s="5" t="str">
        <f t="shared" si="0"/>
        <v>Low</v>
      </c>
      <c r="E15" s="5" t="str">
        <f t="shared" si="1"/>
        <v>Medium</v>
      </c>
      <c r="F15" s="2" t="s">
        <v>844</v>
      </c>
    </row>
    <row r="16" spans="1:6">
      <c r="A16" s="78" t="s">
        <v>1657</v>
      </c>
      <c r="B16" s="78">
        <v>6.8</v>
      </c>
      <c r="C16" s="78" t="s">
        <v>33</v>
      </c>
      <c r="D16" s="5" t="str">
        <f t="shared" si="0"/>
        <v>Medium</v>
      </c>
      <c r="E16" s="5" t="str">
        <f t="shared" si="1"/>
        <v>Medium</v>
      </c>
      <c r="F16" s="2" t="s">
        <v>844</v>
      </c>
    </row>
    <row r="17" spans="1:6">
      <c r="A17" s="80" t="s">
        <v>821</v>
      </c>
      <c r="B17" s="81">
        <v>9.3000000000000007</v>
      </c>
      <c r="C17" s="2" t="s">
        <v>33</v>
      </c>
      <c r="D17" s="5" t="str">
        <f t="shared" si="0"/>
        <v>High</v>
      </c>
      <c r="E17" s="5" t="str">
        <f t="shared" si="1"/>
        <v>High</v>
      </c>
      <c r="F17" s="2" t="s">
        <v>844</v>
      </c>
    </row>
    <row r="18" spans="1:6">
      <c r="A18" s="78" t="s">
        <v>1639</v>
      </c>
      <c r="B18" s="78">
        <v>3.6</v>
      </c>
      <c r="C18" s="78" t="s">
        <v>33</v>
      </c>
      <c r="D18" s="5" t="str">
        <f t="shared" si="0"/>
        <v>Low</v>
      </c>
      <c r="E18" s="5" t="str">
        <f t="shared" si="1"/>
        <v>Low</v>
      </c>
      <c r="F18" s="2" t="s">
        <v>844</v>
      </c>
    </row>
    <row r="19" spans="1:6">
      <c r="A19" s="78" t="s">
        <v>1646</v>
      </c>
      <c r="B19" s="78">
        <v>5</v>
      </c>
      <c r="C19" s="78" t="s">
        <v>33</v>
      </c>
      <c r="D19" s="5" t="str">
        <f t="shared" si="0"/>
        <v>Low</v>
      </c>
      <c r="E19" s="5" t="str">
        <f t="shared" si="1"/>
        <v>Medium</v>
      </c>
      <c r="F19" s="2" t="s">
        <v>844</v>
      </c>
    </row>
    <row r="20" spans="1:6">
      <c r="A20" s="78" t="s">
        <v>1445</v>
      </c>
      <c r="B20" s="78">
        <v>6.8</v>
      </c>
      <c r="C20" s="78" t="s">
        <v>34</v>
      </c>
      <c r="D20" s="5" t="str">
        <f t="shared" si="0"/>
        <v>Medium</v>
      </c>
      <c r="E20" s="5" t="str">
        <f t="shared" si="1"/>
        <v>Medium</v>
      </c>
      <c r="F20" s="2" t="s">
        <v>844</v>
      </c>
    </row>
    <row r="21" spans="1:6">
      <c r="A21" s="78" t="s">
        <v>1651</v>
      </c>
      <c r="B21" s="78">
        <v>5.5</v>
      </c>
      <c r="C21" s="78" t="s">
        <v>33</v>
      </c>
      <c r="D21" s="5" t="str">
        <f t="shared" si="0"/>
        <v>Low</v>
      </c>
      <c r="E21" s="5" t="str">
        <f t="shared" si="1"/>
        <v>Medium</v>
      </c>
      <c r="F21" s="2" t="s">
        <v>844</v>
      </c>
    </row>
    <row r="22" spans="1:6">
      <c r="A22" s="79" t="s">
        <v>1018</v>
      </c>
      <c r="B22" s="79">
        <v>7.5</v>
      </c>
      <c r="C22" s="82" t="s">
        <v>63</v>
      </c>
      <c r="D22" s="5" t="str">
        <f t="shared" si="0"/>
        <v>Medium</v>
      </c>
      <c r="E22" s="5" t="str">
        <f t="shared" si="1"/>
        <v>High</v>
      </c>
      <c r="F22" s="2" t="s">
        <v>844</v>
      </c>
    </row>
    <row r="23" spans="1:6">
      <c r="A23" s="78" t="s">
        <v>1700</v>
      </c>
      <c r="B23" s="78">
        <v>5</v>
      </c>
      <c r="C23" s="83" t="s">
        <v>31</v>
      </c>
      <c r="D23" s="5" t="str">
        <f t="shared" si="0"/>
        <v>Low</v>
      </c>
      <c r="E23" s="5" t="str">
        <f t="shared" si="1"/>
        <v>Medium</v>
      </c>
      <c r="F23" s="2" t="s">
        <v>844</v>
      </c>
    </row>
    <row r="24" spans="1:6">
      <c r="A24" s="78" t="s">
        <v>1707</v>
      </c>
      <c r="B24" s="78">
        <v>7.5</v>
      </c>
      <c r="C24" s="83" t="s">
        <v>31</v>
      </c>
      <c r="D24" s="5" t="str">
        <f t="shared" si="0"/>
        <v>Medium</v>
      </c>
      <c r="E24" s="5" t="str">
        <f t="shared" si="1"/>
        <v>High</v>
      </c>
      <c r="F24" s="2" t="s">
        <v>844</v>
      </c>
    </row>
    <row r="25" spans="1:6">
      <c r="A25" s="78" t="s">
        <v>1710</v>
      </c>
      <c r="B25" s="78">
        <v>10</v>
      </c>
      <c r="C25" s="83" t="s">
        <v>31</v>
      </c>
      <c r="D25" s="5" t="str">
        <f t="shared" si="0"/>
        <v>High</v>
      </c>
      <c r="E25" s="5" t="str">
        <f t="shared" si="1"/>
        <v>High</v>
      </c>
      <c r="F25" s="2" t="s">
        <v>844</v>
      </c>
    </row>
    <row r="26" spans="1:6">
      <c r="A26" s="78" t="s">
        <v>1711</v>
      </c>
      <c r="B26" s="78">
        <v>10</v>
      </c>
      <c r="C26" s="83" t="s">
        <v>31</v>
      </c>
      <c r="D26" s="5" t="str">
        <f t="shared" si="0"/>
        <v>High</v>
      </c>
      <c r="E26" s="5" t="str">
        <f t="shared" si="1"/>
        <v>High</v>
      </c>
      <c r="F26" s="2" t="s">
        <v>844</v>
      </c>
    </row>
    <row r="27" spans="1:6">
      <c r="A27" s="78" t="s">
        <v>1712</v>
      </c>
      <c r="B27" s="78">
        <v>10</v>
      </c>
      <c r="C27" s="83" t="s">
        <v>31</v>
      </c>
      <c r="D27" s="5" t="str">
        <f t="shared" si="0"/>
        <v>High</v>
      </c>
      <c r="E27" s="5" t="str">
        <f t="shared" si="1"/>
        <v>High</v>
      </c>
      <c r="F27" s="2" t="s">
        <v>844</v>
      </c>
    </row>
    <row r="28" spans="1:6">
      <c r="A28" s="78" t="s">
        <v>1713</v>
      </c>
      <c r="B28" s="78">
        <v>10</v>
      </c>
      <c r="C28" s="83" t="s">
        <v>31</v>
      </c>
      <c r="D28" s="5" t="str">
        <f t="shared" si="0"/>
        <v>High</v>
      </c>
      <c r="E28" s="5" t="str">
        <f t="shared" si="1"/>
        <v>High</v>
      </c>
      <c r="F28" s="2" t="s">
        <v>844</v>
      </c>
    </row>
    <row r="29" spans="1:6">
      <c r="A29" s="78" t="s">
        <v>1714</v>
      </c>
      <c r="B29" s="78">
        <v>10</v>
      </c>
      <c r="C29" s="83" t="s">
        <v>31</v>
      </c>
      <c r="D29" s="5" t="str">
        <f t="shared" si="0"/>
        <v>High</v>
      </c>
      <c r="E29" s="5" t="str">
        <f t="shared" si="1"/>
        <v>High</v>
      </c>
      <c r="F29" s="2" t="s">
        <v>844</v>
      </c>
    </row>
    <row r="30" spans="1:6">
      <c r="A30" s="78" t="s">
        <v>1561</v>
      </c>
      <c r="B30" s="78">
        <v>5</v>
      </c>
      <c r="C30" s="83" t="s">
        <v>31</v>
      </c>
      <c r="D30" s="5" t="str">
        <f t="shared" si="0"/>
        <v>Low</v>
      </c>
      <c r="E30" s="5" t="str">
        <f t="shared" si="1"/>
        <v>Medium</v>
      </c>
      <c r="F30" s="2" t="s">
        <v>844</v>
      </c>
    </row>
    <row r="31" spans="1:6">
      <c r="A31" s="74" t="s">
        <v>1258</v>
      </c>
      <c r="B31" s="78">
        <v>5</v>
      </c>
      <c r="C31" s="8" t="s">
        <v>48</v>
      </c>
      <c r="D31" s="5" t="str">
        <f t="shared" si="0"/>
        <v>Low</v>
      </c>
      <c r="E31" s="5" t="str">
        <f t="shared" si="1"/>
        <v>Medium</v>
      </c>
      <c r="F31" s="2" t="s">
        <v>844</v>
      </c>
    </row>
    <row r="32" spans="1:6">
      <c r="A32" s="78" t="s">
        <v>1562</v>
      </c>
      <c r="B32" s="78">
        <v>0</v>
      </c>
      <c r="C32" s="84" t="s">
        <v>946</v>
      </c>
      <c r="D32" s="55" t="s">
        <v>6</v>
      </c>
      <c r="E32" s="55" t="s">
        <v>5</v>
      </c>
      <c r="F32" s="2" t="s">
        <v>844</v>
      </c>
    </row>
    <row r="33" spans="1:6">
      <c r="A33" s="78" t="s">
        <v>1715</v>
      </c>
      <c r="B33" s="79">
        <v>10</v>
      </c>
      <c r="C33" s="2" t="s">
        <v>64</v>
      </c>
      <c r="D33" s="90" t="s">
        <v>3</v>
      </c>
      <c r="E33" s="90" t="s">
        <v>3</v>
      </c>
      <c r="F33" s="2" t="s">
        <v>844</v>
      </c>
    </row>
    <row r="34" spans="1:6">
      <c r="A34" s="78" t="s">
        <v>1661</v>
      </c>
      <c r="B34" s="78">
        <v>7.8</v>
      </c>
      <c r="C34" s="78" t="s">
        <v>42</v>
      </c>
      <c r="D34" s="5" t="str">
        <f t="shared" ref="D34:D46" si="2">IF(B34&gt;8.9,"High",IF(B34&gt;5.9,"Medium",IF(B34&gt;=1,"Low","Info")))</f>
        <v>Medium</v>
      </c>
      <c r="E34" s="5" t="str">
        <f t="shared" ref="E34:E46" si="3">IF(B34&gt;6.9,"High",IF(B34&gt;3.9,"Medium",IF(B34&gt;=1,"Low","Info")))</f>
        <v>High</v>
      </c>
      <c r="F34" s="2" t="s">
        <v>844</v>
      </c>
    </row>
    <row r="35" spans="1:6">
      <c r="A35" s="78" t="s">
        <v>1563</v>
      </c>
      <c r="B35" s="78">
        <v>7.1</v>
      </c>
      <c r="C35" s="2" t="s">
        <v>42</v>
      </c>
      <c r="D35" s="5" t="str">
        <f t="shared" si="2"/>
        <v>Medium</v>
      </c>
      <c r="E35" s="5" t="str">
        <f t="shared" si="3"/>
        <v>High</v>
      </c>
      <c r="F35" s="2" t="s">
        <v>844</v>
      </c>
    </row>
    <row r="36" spans="1:6">
      <c r="A36" s="78" t="s">
        <v>1564</v>
      </c>
      <c r="B36" s="78">
        <v>8.5</v>
      </c>
      <c r="C36" s="2" t="s">
        <v>42</v>
      </c>
      <c r="D36" s="5" t="str">
        <f t="shared" si="2"/>
        <v>Medium</v>
      </c>
      <c r="E36" s="5" t="str">
        <f t="shared" si="3"/>
        <v>High</v>
      </c>
      <c r="F36" s="2" t="s">
        <v>844</v>
      </c>
    </row>
    <row r="37" spans="1:6">
      <c r="A37" s="78" t="s">
        <v>1565</v>
      </c>
      <c r="B37" s="78">
        <v>7.1</v>
      </c>
      <c r="C37" s="2" t="s">
        <v>42</v>
      </c>
      <c r="D37" s="5" t="str">
        <f t="shared" si="2"/>
        <v>Medium</v>
      </c>
      <c r="E37" s="5" t="str">
        <f t="shared" si="3"/>
        <v>High</v>
      </c>
      <c r="F37" s="2" t="s">
        <v>844</v>
      </c>
    </row>
    <row r="38" spans="1:6">
      <c r="A38" s="78" t="s">
        <v>1566</v>
      </c>
      <c r="B38" s="78">
        <v>7.8</v>
      </c>
      <c r="C38" s="2" t="s">
        <v>42</v>
      </c>
      <c r="D38" s="5" t="str">
        <f t="shared" si="2"/>
        <v>Medium</v>
      </c>
      <c r="E38" s="5" t="str">
        <f t="shared" si="3"/>
        <v>High</v>
      </c>
      <c r="F38" s="2" t="s">
        <v>844</v>
      </c>
    </row>
    <row r="39" spans="1:6">
      <c r="A39" s="78" t="s">
        <v>1567</v>
      </c>
      <c r="B39" s="78">
        <v>7.1</v>
      </c>
      <c r="C39" s="2" t="s">
        <v>42</v>
      </c>
      <c r="D39" s="5" t="str">
        <f t="shared" si="2"/>
        <v>Medium</v>
      </c>
      <c r="E39" s="5" t="str">
        <f t="shared" si="3"/>
        <v>High</v>
      </c>
      <c r="F39" s="2" t="s">
        <v>844</v>
      </c>
    </row>
    <row r="40" spans="1:6">
      <c r="A40" s="78" t="s">
        <v>1662</v>
      </c>
      <c r="B40" s="78">
        <v>7.8</v>
      </c>
      <c r="C40" s="78" t="s">
        <v>42</v>
      </c>
      <c r="D40" s="5" t="str">
        <f t="shared" si="2"/>
        <v>Medium</v>
      </c>
      <c r="E40" s="5" t="str">
        <f t="shared" si="3"/>
        <v>High</v>
      </c>
      <c r="F40" s="2" t="s">
        <v>844</v>
      </c>
    </row>
    <row r="41" spans="1:6">
      <c r="A41" s="78" t="s">
        <v>1663</v>
      </c>
      <c r="B41" s="78">
        <v>7.8</v>
      </c>
      <c r="C41" s="78" t="s">
        <v>42</v>
      </c>
      <c r="D41" s="5" t="str">
        <f t="shared" si="2"/>
        <v>Medium</v>
      </c>
      <c r="E41" s="5" t="str">
        <f t="shared" si="3"/>
        <v>High</v>
      </c>
      <c r="F41" s="2" t="s">
        <v>844</v>
      </c>
    </row>
    <row r="42" spans="1:6">
      <c r="A42" s="78" t="s">
        <v>1664</v>
      </c>
      <c r="B42" s="78">
        <v>7.8</v>
      </c>
      <c r="C42" s="78" t="s">
        <v>42</v>
      </c>
      <c r="D42" s="5" t="str">
        <f t="shared" si="2"/>
        <v>Medium</v>
      </c>
      <c r="E42" s="5" t="str">
        <f t="shared" si="3"/>
        <v>High</v>
      </c>
      <c r="F42" s="2" t="s">
        <v>844</v>
      </c>
    </row>
    <row r="43" spans="1:6">
      <c r="A43" s="78" t="s">
        <v>1568</v>
      </c>
      <c r="B43" s="78">
        <v>7.8</v>
      </c>
      <c r="C43" s="2" t="s">
        <v>42</v>
      </c>
      <c r="D43" s="5" t="str">
        <f t="shared" si="2"/>
        <v>Medium</v>
      </c>
      <c r="E43" s="5" t="str">
        <f t="shared" si="3"/>
        <v>High</v>
      </c>
      <c r="F43" s="2" t="s">
        <v>844</v>
      </c>
    </row>
    <row r="44" spans="1:6">
      <c r="A44" s="78" t="s">
        <v>1569</v>
      </c>
      <c r="B44" s="78">
        <v>7.8</v>
      </c>
      <c r="C44" s="2" t="s">
        <v>42</v>
      </c>
      <c r="D44" s="5" t="str">
        <f t="shared" si="2"/>
        <v>Medium</v>
      </c>
      <c r="E44" s="5" t="str">
        <f t="shared" si="3"/>
        <v>High</v>
      </c>
      <c r="F44" s="2" t="s">
        <v>844</v>
      </c>
    </row>
    <row r="45" spans="1:6">
      <c r="A45" s="78" t="s">
        <v>1570</v>
      </c>
      <c r="B45" s="78">
        <v>7.1</v>
      </c>
      <c r="C45" s="2" t="s">
        <v>42</v>
      </c>
      <c r="D45" s="5" t="str">
        <f t="shared" si="2"/>
        <v>Medium</v>
      </c>
      <c r="E45" s="5" t="str">
        <f t="shared" si="3"/>
        <v>High</v>
      </c>
      <c r="F45" s="2" t="s">
        <v>844</v>
      </c>
    </row>
    <row r="46" spans="1:6">
      <c r="A46" s="78" t="s">
        <v>1647</v>
      </c>
      <c r="B46" s="78">
        <v>5</v>
      </c>
      <c r="C46" s="78" t="s">
        <v>42</v>
      </c>
      <c r="D46" s="5" t="str">
        <f t="shared" si="2"/>
        <v>Low</v>
      </c>
      <c r="E46" s="5" t="str">
        <f t="shared" si="3"/>
        <v>Medium</v>
      </c>
      <c r="F46" s="2" t="s">
        <v>844</v>
      </c>
    </row>
    <row r="47" spans="1:6">
      <c r="A47" s="83" t="s">
        <v>1023</v>
      </c>
      <c r="B47" s="79">
        <v>0</v>
      </c>
      <c r="C47" s="74" t="s">
        <v>935</v>
      </c>
      <c r="D47" s="55" t="s">
        <v>6</v>
      </c>
      <c r="E47" s="55" t="s">
        <v>5</v>
      </c>
      <c r="F47" s="2" t="s">
        <v>844</v>
      </c>
    </row>
    <row r="48" spans="1:6">
      <c r="A48" s="78" t="s">
        <v>1407</v>
      </c>
      <c r="B48" s="79">
        <v>0</v>
      </c>
      <c r="C48" s="74" t="s">
        <v>70</v>
      </c>
      <c r="D48" s="5" t="str">
        <f>IF(B48&gt;8.9,"High",IF(B48&gt;5.9,"Medium",IF(B48&gt;=1,"Low","Info")))</f>
        <v>Info</v>
      </c>
      <c r="E48" s="55" t="s">
        <v>6</v>
      </c>
      <c r="F48" s="2" t="s">
        <v>844</v>
      </c>
    </row>
    <row r="49" spans="1:6">
      <c r="A49" s="78" t="s">
        <v>1668</v>
      </c>
      <c r="B49" s="78">
        <v>10</v>
      </c>
      <c r="C49" s="74" t="s">
        <v>1730</v>
      </c>
      <c r="D49" s="55" t="s">
        <v>3</v>
      </c>
      <c r="E49" s="55" t="s">
        <v>3</v>
      </c>
      <c r="F49" s="2" t="s">
        <v>844</v>
      </c>
    </row>
    <row r="50" spans="1:6">
      <c r="A50" s="85" t="s">
        <v>1024</v>
      </c>
      <c r="B50" s="76">
        <v>0</v>
      </c>
      <c r="C50" s="74" t="s">
        <v>935</v>
      </c>
      <c r="D50" s="55" t="s">
        <v>6</v>
      </c>
      <c r="E50" s="55" t="s">
        <v>5</v>
      </c>
      <c r="F50" s="2" t="s">
        <v>844</v>
      </c>
    </row>
    <row r="51" spans="1:6">
      <c r="A51" s="78" t="s">
        <v>1716</v>
      </c>
      <c r="B51" s="79">
        <v>10</v>
      </c>
      <c r="C51" s="2" t="s">
        <v>64</v>
      </c>
      <c r="D51" s="90" t="s">
        <v>3</v>
      </c>
      <c r="E51" s="90" t="s">
        <v>3</v>
      </c>
      <c r="F51" s="2" t="s">
        <v>844</v>
      </c>
    </row>
    <row r="52" spans="1:6">
      <c r="A52" s="82" t="s">
        <v>922</v>
      </c>
      <c r="B52" s="12">
        <v>0</v>
      </c>
      <c r="C52" s="74" t="s">
        <v>935</v>
      </c>
      <c r="D52" s="55" t="s">
        <v>6</v>
      </c>
      <c r="E52" s="55" t="s">
        <v>5</v>
      </c>
      <c r="F52" s="2" t="s">
        <v>844</v>
      </c>
    </row>
    <row r="53" spans="1:6">
      <c r="A53" s="78" t="s">
        <v>1210</v>
      </c>
      <c r="B53" s="12">
        <v>0</v>
      </c>
      <c r="C53" s="74" t="s">
        <v>935</v>
      </c>
      <c r="D53" s="55" t="s">
        <v>6</v>
      </c>
      <c r="E53" s="55" t="s">
        <v>5</v>
      </c>
      <c r="F53" s="2" t="s">
        <v>844</v>
      </c>
    </row>
    <row r="54" spans="1:6">
      <c r="A54" s="78" t="s">
        <v>1571</v>
      </c>
      <c r="B54" s="78">
        <v>4.3</v>
      </c>
      <c r="C54" s="74" t="s">
        <v>942</v>
      </c>
      <c r="D54" s="5" t="str">
        <f>IF(B54&gt;8.9,"High",IF(B54&gt;5.9,"Medium",IF(B54&gt;=1,"Low","Info")))</f>
        <v>Low</v>
      </c>
      <c r="E54" s="5" t="str">
        <f>IF(B54&gt;6.9,"High",IF(B54&gt;3.9,"Medium",IF(B54&gt;=1,"Low","Info")))</f>
        <v>Medium</v>
      </c>
      <c r="F54" s="2" t="s">
        <v>844</v>
      </c>
    </row>
    <row r="55" spans="1:6">
      <c r="A55" s="78" t="s">
        <v>1572</v>
      </c>
      <c r="B55" s="78">
        <v>4.3</v>
      </c>
      <c r="C55" s="74" t="s">
        <v>942</v>
      </c>
      <c r="D55" s="5" t="str">
        <f>IF(B55&gt;8.9,"High",IF(B55&gt;5.9,"Medium",IF(B55&gt;=1,"Low","Info")))</f>
        <v>Low</v>
      </c>
      <c r="E55" s="5" t="str">
        <f>IF(B55&gt;6.9,"High",IF(B55&gt;3.9,"Medium",IF(B55&gt;=1,"Low","Info")))</f>
        <v>Medium</v>
      </c>
      <c r="F55" s="2" t="s">
        <v>844</v>
      </c>
    </row>
    <row r="56" spans="1:6">
      <c r="A56" s="80" t="s">
        <v>822</v>
      </c>
      <c r="B56" s="81">
        <v>10</v>
      </c>
      <c r="C56" s="2" t="s">
        <v>64</v>
      </c>
      <c r="D56" s="55" t="s">
        <v>3</v>
      </c>
      <c r="E56" s="55" t="s">
        <v>3</v>
      </c>
      <c r="F56" s="2" t="s">
        <v>844</v>
      </c>
    </row>
    <row r="57" spans="1:6">
      <c r="A57" s="83" t="s">
        <v>1260</v>
      </c>
      <c r="B57" s="83">
        <v>3.3</v>
      </c>
      <c r="C57" s="83" t="s">
        <v>70</v>
      </c>
      <c r="D57" s="5" t="str">
        <f t="shared" ref="D57:D73" si="4">IF(B57&gt;8.9,"High",IF(B57&gt;5.9,"Medium",IF(B57&gt;=1,"Low","Info")))</f>
        <v>Low</v>
      </c>
      <c r="E57" s="5" t="str">
        <f t="shared" ref="E57:E73" si="5">IF(B57&gt;6.9,"High",IF(B57&gt;3.9,"Medium",IF(B57&gt;=1,"Low","Info")))</f>
        <v>Low</v>
      </c>
      <c r="F57" s="2" t="s">
        <v>844</v>
      </c>
    </row>
    <row r="58" spans="1:6">
      <c r="A58" s="83" t="s">
        <v>1281</v>
      </c>
      <c r="B58" s="83">
        <v>5</v>
      </c>
      <c r="C58" s="2" t="s">
        <v>44</v>
      </c>
      <c r="D58" s="5" t="str">
        <f t="shared" si="4"/>
        <v>Low</v>
      </c>
      <c r="E58" s="5" t="str">
        <f t="shared" si="5"/>
        <v>Medium</v>
      </c>
      <c r="F58" s="2" t="s">
        <v>844</v>
      </c>
    </row>
    <row r="59" spans="1:6">
      <c r="A59" s="78" t="s">
        <v>1573</v>
      </c>
      <c r="B59" s="78">
        <v>5</v>
      </c>
      <c r="C59" s="2" t="s">
        <v>44</v>
      </c>
      <c r="D59" s="5" t="str">
        <f t="shared" si="4"/>
        <v>Low</v>
      </c>
      <c r="E59" s="5" t="str">
        <f t="shared" si="5"/>
        <v>Medium</v>
      </c>
      <c r="F59" s="2" t="s">
        <v>844</v>
      </c>
    </row>
    <row r="60" spans="1:6">
      <c r="A60" s="79" t="s">
        <v>1027</v>
      </c>
      <c r="B60" s="79">
        <v>5</v>
      </c>
      <c r="C60" s="2" t="s">
        <v>44</v>
      </c>
      <c r="D60" s="5" t="str">
        <f t="shared" si="4"/>
        <v>Low</v>
      </c>
      <c r="E60" s="5" t="str">
        <f t="shared" si="5"/>
        <v>Medium</v>
      </c>
      <c r="F60" s="2" t="s">
        <v>844</v>
      </c>
    </row>
    <row r="61" spans="1:6">
      <c r="A61" s="79" t="s">
        <v>1028</v>
      </c>
      <c r="B61" s="79">
        <v>5</v>
      </c>
      <c r="C61" s="2" t="s">
        <v>44</v>
      </c>
      <c r="D61" s="5" t="str">
        <f t="shared" si="4"/>
        <v>Low</v>
      </c>
      <c r="E61" s="5" t="str">
        <f t="shared" si="5"/>
        <v>Medium</v>
      </c>
      <c r="F61" s="2" t="s">
        <v>844</v>
      </c>
    </row>
    <row r="62" spans="1:6">
      <c r="A62" s="83" t="s">
        <v>1282</v>
      </c>
      <c r="B62" s="83">
        <v>5</v>
      </c>
      <c r="C62" s="2" t="s">
        <v>44</v>
      </c>
      <c r="D62" s="5" t="str">
        <f t="shared" si="4"/>
        <v>Low</v>
      </c>
      <c r="E62" s="5" t="str">
        <f t="shared" si="5"/>
        <v>Medium</v>
      </c>
      <c r="F62" s="2" t="s">
        <v>844</v>
      </c>
    </row>
    <row r="63" spans="1:6">
      <c r="A63" s="22" t="s">
        <v>1211</v>
      </c>
      <c r="B63" s="6">
        <v>5</v>
      </c>
      <c r="C63" s="78" t="s">
        <v>31</v>
      </c>
      <c r="D63" s="5" t="str">
        <f t="shared" si="4"/>
        <v>Low</v>
      </c>
      <c r="E63" s="5" t="str">
        <f t="shared" si="5"/>
        <v>Medium</v>
      </c>
      <c r="F63" s="2" t="s">
        <v>844</v>
      </c>
    </row>
    <row r="64" spans="1:6">
      <c r="A64" s="78" t="s">
        <v>1305</v>
      </c>
      <c r="B64" s="79">
        <v>0</v>
      </c>
      <c r="C64" s="74" t="s">
        <v>70</v>
      </c>
      <c r="D64" s="5" t="str">
        <f t="shared" si="4"/>
        <v>Info</v>
      </c>
      <c r="E64" s="5" t="str">
        <f t="shared" si="5"/>
        <v>Info</v>
      </c>
      <c r="F64" s="2" t="s">
        <v>844</v>
      </c>
    </row>
    <row r="65" spans="1:6">
      <c r="A65" s="78" t="s">
        <v>1306</v>
      </c>
      <c r="B65" s="79">
        <v>0</v>
      </c>
      <c r="C65" s="74" t="s">
        <v>70</v>
      </c>
      <c r="D65" s="5" t="str">
        <f t="shared" si="4"/>
        <v>Info</v>
      </c>
      <c r="E65" s="5" t="str">
        <f t="shared" si="5"/>
        <v>Info</v>
      </c>
      <c r="F65" s="2" t="s">
        <v>844</v>
      </c>
    </row>
    <row r="66" spans="1:6">
      <c r="A66" s="78" t="s">
        <v>1212</v>
      </c>
      <c r="B66" s="86">
        <v>4.3</v>
      </c>
      <c r="C66" s="78" t="s">
        <v>31</v>
      </c>
      <c r="D66" s="5" t="str">
        <f t="shared" si="4"/>
        <v>Low</v>
      </c>
      <c r="E66" s="5" t="str">
        <f t="shared" si="5"/>
        <v>Medium</v>
      </c>
      <c r="F66" s="2" t="s">
        <v>844</v>
      </c>
    </row>
    <row r="67" spans="1:6">
      <c r="A67" s="74" t="s">
        <v>1213</v>
      </c>
      <c r="B67" s="86">
        <v>4.4000000000000004</v>
      </c>
      <c r="C67" s="78" t="s">
        <v>31</v>
      </c>
      <c r="D67" s="5" t="str">
        <f t="shared" si="4"/>
        <v>Low</v>
      </c>
      <c r="E67" s="5" t="str">
        <f t="shared" si="5"/>
        <v>Medium</v>
      </c>
      <c r="F67" s="2" t="s">
        <v>844</v>
      </c>
    </row>
    <row r="68" spans="1:6">
      <c r="A68" s="74" t="s">
        <v>1214</v>
      </c>
      <c r="B68" s="86">
        <v>4.3</v>
      </c>
      <c r="C68" s="78" t="s">
        <v>31</v>
      </c>
      <c r="D68" s="5" t="str">
        <f t="shared" si="4"/>
        <v>Low</v>
      </c>
      <c r="E68" s="5" t="str">
        <f t="shared" si="5"/>
        <v>Medium</v>
      </c>
      <c r="F68" s="2" t="s">
        <v>844</v>
      </c>
    </row>
    <row r="69" spans="1:6">
      <c r="A69" s="74" t="s">
        <v>1215</v>
      </c>
      <c r="B69" s="86">
        <v>6.8</v>
      </c>
      <c r="C69" s="78" t="s">
        <v>31</v>
      </c>
      <c r="D69" s="5" t="str">
        <f t="shared" si="4"/>
        <v>Medium</v>
      </c>
      <c r="E69" s="5" t="str">
        <f t="shared" si="5"/>
        <v>Medium</v>
      </c>
      <c r="F69" s="2" t="s">
        <v>844</v>
      </c>
    </row>
    <row r="70" spans="1:6">
      <c r="A70" s="74" t="s">
        <v>1216</v>
      </c>
      <c r="B70" s="86">
        <v>4.4000000000000004</v>
      </c>
      <c r="C70" s="78" t="s">
        <v>31</v>
      </c>
      <c r="D70" s="5" t="str">
        <f t="shared" si="4"/>
        <v>Low</v>
      </c>
      <c r="E70" s="5" t="str">
        <f t="shared" si="5"/>
        <v>Medium</v>
      </c>
      <c r="F70" s="2" t="s">
        <v>844</v>
      </c>
    </row>
    <row r="71" spans="1:6">
      <c r="A71" s="74" t="s">
        <v>1217</v>
      </c>
      <c r="B71" s="86">
        <v>9.4</v>
      </c>
      <c r="C71" s="78" t="s">
        <v>31</v>
      </c>
      <c r="D71" s="5" t="str">
        <f t="shared" si="4"/>
        <v>High</v>
      </c>
      <c r="E71" s="5" t="str">
        <f t="shared" si="5"/>
        <v>High</v>
      </c>
      <c r="F71" s="2" t="s">
        <v>844</v>
      </c>
    </row>
    <row r="72" spans="1:6">
      <c r="A72" s="83" t="s">
        <v>1218</v>
      </c>
      <c r="B72" s="87">
        <v>6.8</v>
      </c>
      <c r="C72" s="78" t="s">
        <v>31</v>
      </c>
      <c r="D72" s="5" t="str">
        <f t="shared" si="4"/>
        <v>Medium</v>
      </c>
      <c r="E72" s="5" t="str">
        <f t="shared" si="5"/>
        <v>Medium</v>
      </c>
      <c r="F72" s="2" t="s">
        <v>844</v>
      </c>
    </row>
    <row r="73" spans="1:6">
      <c r="A73" s="79" t="s">
        <v>1030</v>
      </c>
      <c r="B73" s="79">
        <v>5</v>
      </c>
      <c r="C73" s="12" t="s">
        <v>31</v>
      </c>
      <c r="D73" s="5" t="str">
        <f t="shared" si="4"/>
        <v>Low</v>
      </c>
      <c r="E73" s="5" t="str">
        <f t="shared" si="5"/>
        <v>Medium</v>
      </c>
      <c r="F73" s="2" t="s">
        <v>844</v>
      </c>
    </row>
    <row r="74" spans="1:6">
      <c r="A74" s="83" t="s">
        <v>1031</v>
      </c>
      <c r="B74" s="79">
        <v>0</v>
      </c>
      <c r="C74" s="74" t="s">
        <v>935</v>
      </c>
      <c r="D74" s="55" t="s">
        <v>6</v>
      </c>
      <c r="E74" s="55" t="s">
        <v>5</v>
      </c>
      <c r="F74" s="2" t="s">
        <v>844</v>
      </c>
    </row>
    <row r="75" spans="1:6">
      <c r="A75" s="83" t="s">
        <v>1262</v>
      </c>
      <c r="B75" s="83">
        <v>5</v>
      </c>
      <c r="C75" s="12" t="s">
        <v>1540</v>
      </c>
      <c r="D75" s="5" t="str">
        <f t="shared" ref="D75:D91" si="6">IF(B75&gt;8.9,"High",IF(B75&gt;5.9,"Medium",IF(B75&gt;=1,"Low","Info")))</f>
        <v>Low</v>
      </c>
      <c r="E75" s="5" t="str">
        <f t="shared" ref="E75:E91" si="7">IF(B75&gt;6.9,"High",IF(B75&gt;3.9,"Medium",IF(B75&gt;=1,"Low","Info")))</f>
        <v>Medium</v>
      </c>
      <c r="F75" s="2" t="s">
        <v>844</v>
      </c>
    </row>
    <row r="76" spans="1:6">
      <c r="A76" s="79" t="s">
        <v>1032</v>
      </c>
      <c r="B76" s="79">
        <v>10</v>
      </c>
      <c r="C76" s="2" t="s">
        <v>49</v>
      </c>
      <c r="D76" s="5" t="str">
        <f t="shared" si="6"/>
        <v>High</v>
      </c>
      <c r="E76" s="5" t="str">
        <f t="shared" si="7"/>
        <v>High</v>
      </c>
      <c r="F76" s="2" t="s">
        <v>844</v>
      </c>
    </row>
    <row r="77" spans="1:6">
      <c r="A77" s="79" t="s">
        <v>1033</v>
      </c>
      <c r="B77" s="76">
        <v>0</v>
      </c>
      <c r="C77" s="12" t="s">
        <v>1540</v>
      </c>
      <c r="D77" s="5" t="str">
        <f t="shared" si="6"/>
        <v>Info</v>
      </c>
      <c r="E77" s="5" t="str">
        <f t="shared" si="7"/>
        <v>Info</v>
      </c>
      <c r="F77" s="2" t="s">
        <v>844</v>
      </c>
    </row>
    <row r="78" spans="1:6">
      <c r="A78" s="80" t="s">
        <v>823</v>
      </c>
      <c r="B78" s="81">
        <v>2.6</v>
      </c>
      <c r="C78" s="12" t="s">
        <v>1540</v>
      </c>
      <c r="D78" s="5" t="str">
        <f t="shared" si="6"/>
        <v>Low</v>
      </c>
      <c r="E78" s="5" t="str">
        <f t="shared" si="7"/>
        <v>Low</v>
      </c>
      <c r="F78" s="2" t="s">
        <v>844</v>
      </c>
    </row>
    <row r="79" spans="1:6">
      <c r="A79" s="83" t="s">
        <v>1278</v>
      </c>
      <c r="B79" s="81">
        <v>0</v>
      </c>
      <c r="C79" s="63" t="s">
        <v>946</v>
      </c>
      <c r="D79" s="5" t="str">
        <f t="shared" si="6"/>
        <v>Info</v>
      </c>
      <c r="E79" s="5" t="str">
        <f t="shared" si="7"/>
        <v>Info</v>
      </c>
      <c r="F79" s="2" t="s">
        <v>844</v>
      </c>
    </row>
    <row r="80" spans="1:6">
      <c r="A80" s="83" t="s">
        <v>1290</v>
      </c>
      <c r="B80" s="83">
        <v>4.3</v>
      </c>
      <c r="C80" s="83" t="s">
        <v>31</v>
      </c>
      <c r="D80" s="5" t="str">
        <f t="shared" si="6"/>
        <v>Low</v>
      </c>
      <c r="E80" s="5" t="str">
        <f t="shared" si="7"/>
        <v>Medium</v>
      </c>
      <c r="F80" s="2" t="s">
        <v>844</v>
      </c>
    </row>
    <row r="81" spans="1:6">
      <c r="A81" s="83" t="s">
        <v>1291</v>
      </c>
      <c r="B81" s="83">
        <v>4.3</v>
      </c>
      <c r="C81" s="83" t="s">
        <v>31</v>
      </c>
      <c r="D81" s="5" t="str">
        <f t="shared" si="6"/>
        <v>Low</v>
      </c>
      <c r="E81" s="5" t="str">
        <f t="shared" si="7"/>
        <v>Medium</v>
      </c>
      <c r="F81" s="2" t="s">
        <v>844</v>
      </c>
    </row>
    <row r="82" spans="1:6">
      <c r="A82" s="83" t="s">
        <v>1292</v>
      </c>
      <c r="B82" s="83">
        <v>5</v>
      </c>
      <c r="C82" s="83" t="s">
        <v>31</v>
      </c>
      <c r="D82" s="5" t="str">
        <f t="shared" si="6"/>
        <v>Low</v>
      </c>
      <c r="E82" s="5" t="str">
        <f t="shared" si="7"/>
        <v>Medium</v>
      </c>
      <c r="F82" s="2" t="s">
        <v>844</v>
      </c>
    </row>
    <row r="83" spans="1:6">
      <c r="A83" s="83" t="s">
        <v>1293</v>
      </c>
      <c r="B83" s="83">
        <v>10</v>
      </c>
      <c r="C83" s="83" t="s">
        <v>31</v>
      </c>
      <c r="D83" s="5" t="str">
        <f t="shared" si="6"/>
        <v>High</v>
      </c>
      <c r="E83" s="5" t="str">
        <f t="shared" si="7"/>
        <v>High</v>
      </c>
      <c r="F83" s="2" t="s">
        <v>844</v>
      </c>
    </row>
    <row r="84" spans="1:6">
      <c r="A84" s="83" t="s">
        <v>1294</v>
      </c>
      <c r="B84" s="83">
        <v>7.5</v>
      </c>
      <c r="C84" s="83" t="s">
        <v>31</v>
      </c>
      <c r="D84" s="5" t="str">
        <f t="shared" si="6"/>
        <v>Medium</v>
      </c>
      <c r="E84" s="5" t="str">
        <f t="shared" si="7"/>
        <v>High</v>
      </c>
      <c r="F84" s="2" t="s">
        <v>844</v>
      </c>
    </row>
    <row r="85" spans="1:6">
      <c r="A85" s="76" t="s">
        <v>1195</v>
      </c>
      <c r="B85" s="76">
        <v>9</v>
      </c>
      <c r="C85" s="76" t="s">
        <v>31</v>
      </c>
      <c r="D85" s="5" t="str">
        <f t="shared" si="6"/>
        <v>High</v>
      </c>
      <c r="E85" s="5" t="str">
        <f t="shared" si="7"/>
        <v>High</v>
      </c>
      <c r="F85" s="2" t="s">
        <v>844</v>
      </c>
    </row>
    <row r="86" spans="1:6">
      <c r="A86" s="76" t="s">
        <v>1196</v>
      </c>
      <c r="B86" s="76">
        <v>10</v>
      </c>
      <c r="C86" s="76" t="s">
        <v>31</v>
      </c>
      <c r="D86" s="5" t="str">
        <f t="shared" si="6"/>
        <v>High</v>
      </c>
      <c r="E86" s="5" t="str">
        <f t="shared" si="7"/>
        <v>High</v>
      </c>
      <c r="F86" s="2" t="s">
        <v>844</v>
      </c>
    </row>
    <row r="87" spans="1:6">
      <c r="A87" s="83" t="s">
        <v>1197</v>
      </c>
      <c r="B87" s="83">
        <v>10</v>
      </c>
      <c r="C87" s="83" t="s">
        <v>31</v>
      </c>
      <c r="D87" s="5" t="str">
        <f t="shared" si="6"/>
        <v>High</v>
      </c>
      <c r="E87" s="5" t="str">
        <f t="shared" si="7"/>
        <v>High</v>
      </c>
      <c r="F87" s="2" t="s">
        <v>844</v>
      </c>
    </row>
    <row r="88" spans="1:6">
      <c r="A88" s="76" t="s">
        <v>1035</v>
      </c>
      <c r="B88" s="76">
        <v>9.6999999999999993</v>
      </c>
      <c r="C88" s="76" t="s">
        <v>31</v>
      </c>
      <c r="D88" s="5" t="str">
        <f t="shared" si="6"/>
        <v>High</v>
      </c>
      <c r="E88" s="5" t="str">
        <f t="shared" si="7"/>
        <v>High</v>
      </c>
      <c r="F88" s="2" t="s">
        <v>844</v>
      </c>
    </row>
    <row r="89" spans="1:6">
      <c r="A89" s="79" t="s">
        <v>1036</v>
      </c>
      <c r="B89" s="79">
        <v>9.3000000000000007</v>
      </c>
      <c r="C89" s="76" t="s">
        <v>31</v>
      </c>
      <c r="D89" s="5" t="str">
        <f t="shared" si="6"/>
        <v>High</v>
      </c>
      <c r="E89" s="5" t="str">
        <f t="shared" si="7"/>
        <v>High</v>
      </c>
      <c r="F89" s="2" t="s">
        <v>844</v>
      </c>
    </row>
    <row r="90" spans="1:6">
      <c r="A90" s="78" t="s">
        <v>1446</v>
      </c>
      <c r="B90" s="78">
        <v>6.8</v>
      </c>
      <c r="C90" s="83" t="s">
        <v>31</v>
      </c>
      <c r="D90" s="5" t="str">
        <f t="shared" si="6"/>
        <v>Medium</v>
      </c>
      <c r="E90" s="5" t="str">
        <f t="shared" si="7"/>
        <v>Medium</v>
      </c>
      <c r="F90" s="2" t="s">
        <v>844</v>
      </c>
    </row>
    <row r="91" spans="1:6">
      <c r="A91" s="78" t="s">
        <v>1447</v>
      </c>
      <c r="B91" s="78">
        <v>7.5</v>
      </c>
      <c r="C91" s="83" t="s">
        <v>31</v>
      </c>
      <c r="D91" s="5" t="str">
        <f t="shared" si="6"/>
        <v>Medium</v>
      </c>
      <c r="E91" s="5" t="str">
        <f t="shared" si="7"/>
        <v>High</v>
      </c>
      <c r="F91" s="2" t="s">
        <v>844</v>
      </c>
    </row>
    <row r="92" spans="1:6">
      <c r="A92" s="83" t="s">
        <v>1037</v>
      </c>
      <c r="B92" s="79">
        <v>0</v>
      </c>
      <c r="C92" s="74" t="s">
        <v>935</v>
      </c>
      <c r="D92" s="55" t="s">
        <v>6</v>
      </c>
      <c r="E92" s="55" t="s">
        <v>5</v>
      </c>
      <c r="F92" s="2" t="s">
        <v>844</v>
      </c>
    </row>
    <row r="93" spans="1:6">
      <c r="A93" s="83" t="s">
        <v>1414</v>
      </c>
      <c r="B93" s="79">
        <v>0</v>
      </c>
      <c r="C93" s="74" t="s">
        <v>70</v>
      </c>
      <c r="D93" s="5" t="str">
        <f>IF(B93&gt;8.9,"High",IF(B93&gt;5.9,"Medium",IF(B93&gt;=1,"Low","Info")))</f>
        <v>Info</v>
      </c>
      <c r="E93" s="55" t="s">
        <v>6</v>
      </c>
      <c r="F93" s="2" t="s">
        <v>844</v>
      </c>
    </row>
    <row r="94" spans="1:6">
      <c r="A94" s="83" t="s">
        <v>1415</v>
      </c>
      <c r="B94" s="79">
        <v>0</v>
      </c>
      <c r="C94" s="74" t="s">
        <v>70</v>
      </c>
      <c r="D94" s="5" t="str">
        <f>IF(B94&gt;8.9,"High",IF(B94&gt;5.9,"Medium",IF(B94&gt;=1,"Low","Info")))</f>
        <v>Info</v>
      </c>
      <c r="E94" s="55" t="s">
        <v>6</v>
      </c>
      <c r="F94" s="2" t="s">
        <v>844</v>
      </c>
    </row>
    <row r="95" spans="1:6">
      <c r="A95" s="76" t="s">
        <v>1199</v>
      </c>
      <c r="B95" s="76">
        <v>4.3</v>
      </c>
      <c r="C95" s="88" t="s">
        <v>1377</v>
      </c>
      <c r="D95" s="5" t="str">
        <f>IF(B95&gt;8.9,"High",IF(B95&gt;5.9,"Medium",IF(B95&gt;=1,"Low","Info")))</f>
        <v>Low</v>
      </c>
      <c r="E95" s="5" t="str">
        <f>IF(B95&gt;6.9,"High",IF(B95&gt;3.9,"Medium",IF(B95&gt;=1,"Low","Info")))</f>
        <v>Medium</v>
      </c>
      <c r="F95" s="2" t="s">
        <v>844</v>
      </c>
    </row>
    <row r="96" spans="1:6">
      <c r="A96" s="78" t="s">
        <v>1298</v>
      </c>
      <c r="B96" s="79">
        <v>0</v>
      </c>
      <c r="C96" s="74" t="s">
        <v>935</v>
      </c>
      <c r="D96" s="55" t="s">
        <v>6</v>
      </c>
      <c r="E96" s="55" t="s">
        <v>5</v>
      </c>
      <c r="F96" s="2" t="s">
        <v>844</v>
      </c>
    </row>
    <row r="97" spans="1:6">
      <c r="A97" s="78" t="s">
        <v>1378</v>
      </c>
      <c r="B97" s="79">
        <v>2.1</v>
      </c>
      <c r="C97" s="83" t="s">
        <v>31</v>
      </c>
      <c r="D97" s="5" t="str">
        <f t="shared" ref="D97:D107" si="8">IF(B97&gt;8.9,"High",IF(B97&gt;5.9,"Medium",IF(B97&gt;=1,"Low","Info")))</f>
        <v>Low</v>
      </c>
      <c r="E97" s="5" t="str">
        <f t="shared" ref="E97:E107" si="9">IF(B97&gt;6.9,"High",IF(B97&gt;3.9,"Medium",IF(B97&gt;=1,"Low","Info")))</f>
        <v>Low</v>
      </c>
      <c r="F97" s="2" t="s">
        <v>844</v>
      </c>
    </row>
    <row r="98" spans="1:6">
      <c r="A98" s="78" t="s">
        <v>1705</v>
      </c>
      <c r="B98" s="78">
        <v>5.0999999999999996</v>
      </c>
      <c r="C98" s="78" t="s">
        <v>1540</v>
      </c>
      <c r="D98" s="5" t="str">
        <f t="shared" si="8"/>
        <v>Low</v>
      </c>
      <c r="E98" s="5" t="str">
        <f t="shared" si="9"/>
        <v>Medium</v>
      </c>
      <c r="F98" s="2" t="s">
        <v>844</v>
      </c>
    </row>
    <row r="99" spans="1:6">
      <c r="A99" s="62" t="s">
        <v>1220</v>
      </c>
      <c r="B99" s="61">
        <v>5.0999999999999996</v>
      </c>
      <c r="C99" s="12" t="s">
        <v>1540</v>
      </c>
      <c r="D99" s="5" t="str">
        <f t="shared" si="8"/>
        <v>Low</v>
      </c>
      <c r="E99" s="5" t="str">
        <f t="shared" si="9"/>
        <v>Medium</v>
      </c>
      <c r="F99" s="2" t="s">
        <v>844</v>
      </c>
    </row>
    <row r="100" spans="1:6">
      <c r="A100" s="83" t="s">
        <v>1221</v>
      </c>
      <c r="B100" s="87">
        <v>5</v>
      </c>
      <c r="C100" s="2" t="s">
        <v>50</v>
      </c>
      <c r="D100" s="5" t="str">
        <f t="shared" si="8"/>
        <v>Low</v>
      </c>
      <c r="E100" s="5" t="str">
        <f t="shared" si="9"/>
        <v>Medium</v>
      </c>
      <c r="F100" s="2" t="s">
        <v>844</v>
      </c>
    </row>
    <row r="101" spans="1:6">
      <c r="A101" s="83" t="s">
        <v>1222</v>
      </c>
      <c r="B101" s="87">
        <v>7.5</v>
      </c>
      <c r="C101" s="83" t="s">
        <v>55</v>
      </c>
      <c r="D101" s="5" t="str">
        <f t="shared" si="8"/>
        <v>Medium</v>
      </c>
      <c r="E101" s="5" t="str">
        <f t="shared" si="9"/>
        <v>High</v>
      </c>
      <c r="F101" s="2" t="s">
        <v>844</v>
      </c>
    </row>
    <row r="102" spans="1:6">
      <c r="A102" s="83" t="s">
        <v>1417</v>
      </c>
      <c r="B102" s="79">
        <v>0</v>
      </c>
      <c r="C102" s="74" t="s">
        <v>44</v>
      </c>
      <c r="D102" s="5" t="str">
        <f t="shared" si="8"/>
        <v>Info</v>
      </c>
      <c r="E102" s="5" t="str">
        <f t="shared" si="9"/>
        <v>Info</v>
      </c>
      <c r="F102" s="2" t="s">
        <v>844</v>
      </c>
    </row>
    <row r="103" spans="1:6">
      <c r="A103" s="83" t="s">
        <v>1284</v>
      </c>
      <c r="B103" s="83">
        <v>5</v>
      </c>
      <c r="C103" s="12" t="s">
        <v>1540</v>
      </c>
      <c r="D103" s="5" t="str">
        <f t="shared" si="8"/>
        <v>Low</v>
      </c>
      <c r="E103" s="5" t="str">
        <f t="shared" si="9"/>
        <v>Medium</v>
      </c>
      <c r="F103" s="2" t="s">
        <v>844</v>
      </c>
    </row>
    <row r="104" spans="1:6">
      <c r="A104" s="83" t="s">
        <v>1223</v>
      </c>
      <c r="B104" s="83">
        <v>3.2</v>
      </c>
      <c r="C104" s="82" t="s">
        <v>70</v>
      </c>
      <c r="D104" s="5" t="str">
        <f t="shared" si="8"/>
        <v>Low</v>
      </c>
      <c r="E104" s="5" t="str">
        <f t="shared" si="9"/>
        <v>Low</v>
      </c>
      <c r="F104" s="2" t="s">
        <v>844</v>
      </c>
    </row>
    <row r="105" spans="1:6">
      <c r="A105" s="78" t="s">
        <v>1576</v>
      </c>
      <c r="B105" s="78">
        <v>7.5</v>
      </c>
      <c r="C105" s="78" t="s">
        <v>70</v>
      </c>
      <c r="D105" s="5" t="str">
        <f t="shared" si="8"/>
        <v>Medium</v>
      </c>
      <c r="E105" s="5" t="str">
        <f t="shared" si="9"/>
        <v>High</v>
      </c>
      <c r="F105" s="2" t="s">
        <v>844</v>
      </c>
    </row>
    <row r="106" spans="1:6">
      <c r="A106" s="79" t="s">
        <v>1038</v>
      </c>
      <c r="B106" s="79">
        <v>7.5</v>
      </c>
      <c r="C106" s="12" t="s">
        <v>31</v>
      </c>
      <c r="D106" s="5" t="str">
        <f t="shared" si="8"/>
        <v>Medium</v>
      </c>
      <c r="E106" s="5" t="str">
        <f t="shared" si="9"/>
        <v>High</v>
      </c>
      <c r="F106" s="2" t="s">
        <v>844</v>
      </c>
    </row>
    <row r="107" spans="1:6">
      <c r="A107" s="79" t="s">
        <v>1039</v>
      </c>
      <c r="B107" s="79">
        <v>5</v>
      </c>
      <c r="C107" s="12" t="s">
        <v>31</v>
      </c>
      <c r="D107" s="5" t="str">
        <f t="shared" si="8"/>
        <v>Low</v>
      </c>
      <c r="E107" s="5" t="str">
        <f t="shared" si="9"/>
        <v>Medium</v>
      </c>
      <c r="F107" s="2" t="s">
        <v>844</v>
      </c>
    </row>
    <row r="108" spans="1:6">
      <c r="A108" s="79" t="s">
        <v>1040</v>
      </c>
      <c r="B108" s="76">
        <v>0</v>
      </c>
      <c r="C108" s="74" t="s">
        <v>935</v>
      </c>
      <c r="D108" s="55" t="s">
        <v>6</v>
      </c>
      <c r="E108" s="55" t="s">
        <v>5</v>
      </c>
      <c r="F108" s="2" t="s">
        <v>844</v>
      </c>
    </row>
    <row r="109" spans="1:6">
      <c r="A109" s="78" t="s">
        <v>1493</v>
      </c>
      <c r="B109" s="76">
        <v>5</v>
      </c>
      <c r="C109" s="74" t="s">
        <v>1387</v>
      </c>
      <c r="D109" s="55" t="s">
        <v>4</v>
      </c>
      <c r="E109" s="55" t="s">
        <v>4</v>
      </c>
      <c r="F109" s="2" t="s">
        <v>844</v>
      </c>
    </row>
    <row r="110" spans="1:6">
      <c r="A110" s="76" t="s">
        <v>1202</v>
      </c>
      <c r="B110" s="76">
        <v>5</v>
      </c>
      <c r="C110" s="2" t="s">
        <v>46</v>
      </c>
      <c r="D110" s="5" t="str">
        <f>IF(B110&gt;8.9,"High",IF(B110&gt;5.9,"Medium",IF(B110&gt;=1,"Low","Info")))</f>
        <v>Low</v>
      </c>
      <c r="E110" s="5" t="str">
        <f>IF(B110&gt;6.9,"High",IF(B110&gt;3.9,"Medium",IF(B110&gt;=1,"Low","Info")))</f>
        <v>Medium</v>
      </c>
      <c r="F110" s="2" t="s">
        <v>844</v>
      </c>
    </row>
    <row r="111" spans="1:6">
      <c r="A111" s="78" t="s">
        <v>1577</v>
      </c>
      <c r="B111" s="78">
        <v>0</v>
      </c>
      <c r="C111" s="78" t="s">
        <v>70</v>
      </c>
      <c r="D111" s="55" t="s">
        <v>6</v>
      </c>
      <c r="E111" s="55" t="s">
        <v>5</v>
      </c>
      <c r="F111" s="2" t="s">
        <v>844</v>
      </c>
    </row>
    <row r="112" spans="1:6">
      <c r="A112" s="78" t="s">
        <v>1452</v>
      </c>
      <c r="B112" s="78">
        <v>7.6</v>
      </c>
      <c r="C112" s="83" t="s">
        <v>31</v>
      </c>
      <c r="D112" s="5" t="str">
        <f>IF(B112&gt;8.9,"High",IF(B112&gt;5.9,"Medium",IF(B112&gt;=1,"Low","Info")))</f>
        <v>Medium</v>
      </c>
      <c r="E112" s="5" t="str">
        <f>IF(B112&gt;6.9,"High",IF(B112&gt;3.9,"Medium",IF(B112&gt;=1,"Low","Info")))</f>
        <v>High</v>
      </c>
      <c r="F112" s="2" t="s">
        <v>844</v>
      </c>
    </row>
    <row r="113" spans="1:6">
      <c r="A113" s="78" t="s">
        <v>1453</v>
      </c>
      <c r="B113" s="78">
        <v>5</v>
      </c>
      <c r="C113" s="83" t="s">
        <v>31</v>
      </c>
      <c r="D113" s="5" t="str">
        <f>IF(B113&gt;8.9,"High",IF(B113&gt;5.9,"Medium",IF(B113&gt;=1,"Low","Info")))</f>
        <v>Low</v>
      </c>
      <c r="E113" s="5" t="str">
        <f>IF(B113&gt;6.9,"High",IF(B113&gt;3.9,"Medium",IF(B113&gt;=1,"Low","Info")))</f>
        <v>Medium</v>
      </c>
      <c r="F113" s="2" t="s">
        <v>844</v>
      </c>
    </row>
    <row r="114" spans="1:6">
      <c r="A114" s="78" t="s">
        <v>1454</v>
      </c>
      <c r="B114" s="78">
        <v>10</v>
      </c>
      <c r="C114" s="83" t="s">
        <v>31</v>
      </c>
      <c r="D114" s="5" t="str">
        <f>IF(B114&gt;8.9,"High",IF(B114&gt;5.9,"Medium",IF(B114&gt;=1,"Low","Info")))</f>
        <v>High</v>
      </c>
      <c r="E114" s="5" t="str">
        <f>IF(B114&gt;6.9,"High",IF(B114&gt;3.9,"Medium",IF(B114&gt;=1,"Low","Info")))</f>
        <v>High</v>
      </c>
      <c r="F114" s="2" t="s">
        <v>844</v>
      </c>
    </row>
    <row r="115" spans="1:6">
      <c r="A115" s="79" t="s">
        <v>1041</v>
      </c>
      <c r="B115" s="79">
        <v>7.9</v>
      </c>
      <c r="C115" s="12" t="s">
        <v>31</v>
      </c>
      <c r="D115" s="5" t="str">
        <f>IF(B115&gt;8.9,"High",IF(B115&gt;5.9,"Medium",IF(B115&gt;=1,"Low","Info")))</f>
        <v>Medium</v>
      </c>
      <c r="E115" s="5" t="str">
        <f>IF(B115&gt;6.9,"High",IF(B115&gt;3.9,"Medium",IF(B115&gt;=1,"Low","Info")))</f>
        <v>High</v>
      </c>
      <c r="F115" s="2" t="s">
        <v>844</v>
      </c>
    </row>
    <row r="116" spans="1:6">
      <c r="A116" s="82" t="s">
        <v>923</v>
      </c>
      <c r="B116" s="12">
        <v>0</v>
      </c>
      <c r="C116" s="74" t="s">
        <v>935</v>
      </c>
      <c r="D116" s="55" t="s">
        <v>6</v>
      </c>
      <c r="E116" s="55" t="s">
        <v>5</v>
      </c>
      <c r="F116" s="2" t="s">
        <v>844</v>
      </c>
    </row>
    <row r="117" spans="1:6">
      <c r="A117" s="74" t="s">
        <v>1280</v>
      </c>
      <c r="B117" s="78">
        <v>5</v>
      </c>
      <c r="C117" s="12" t="s">
        <v>31</v>
      </c>
      <c r="D117" s="5" t="str">
        <f t="shared" ref="D117:D134" si="10">IF(B117&gt;8.9,"High",IF(B117&gt;5.9,"Medium",IF(B117&gt;=1,"Low","Info")))</f>
        <v>Low</v>
      </c>
      <c r="E117" s="5" t="str">
        <f t="shared" ref="E117:E130" si="11">IF(B117&gt;6.9,"High",IF(B117&gt;3.9,"Medium",IF(B117&gt;=1,"Low","Info")))</f>
        <v>Medium</v>
      </c>
      <c r="F117" s="2" t="s">
        <v>844</v>
      </c>
    </row>
    <row r="118" spans="1:6">
      <c r="A118" s="78" t="s">
        <v>1455</v>
      </c>
      <c r="B118" s="78">
        <v>5</v>
      </c>
      <c r="C118" s="83" t="s">
        <v>31</v>
      </c>
      <c r="D118" s="5" t="str">
        <f t="shared" si="10"/>
        <v>Low</v>
      </c>
      <c r="E118" s="5" t="str">
        <f t="shared" si="11"/>
        <v>Medium</v>
      </c>
      <c r="F118" s="2" t="s">
        <v>844</v>
      </c>
    </row>
    <row r="119" spans="1:6">
      <c r="A119" s="78" t="s">
        <v>1456</v>
      </c>
      <c r="B119" s="78">
        <v>2.6</v>
      </c>
      <c r="C119" s="83" t="s">
        <v>31</v>
      </c>
      <c r="D119" s="5" t="str">
        <f t="shared" si="10"/>
        <v>Low</v>
      </c>
      <c r="E119" s="5" t="str">
        <f t="shared" si="11"/>
        <v>Low</v>
      </c>
      <c r="F119" s="2" t="s">
        <v>844</v>
      </c>
    </row>
    <row r="120" spans="1:6">
      <c r="A120" s="83" t="s">
        <v>1286</v>
      </c>
      <c r="B120" s="83">
        <v>5</v>
      </c>
      <c r="C120" s="82" t="s">
        <v>70</v>
      </c>
      <c r="D120" s="5" t="str">
        <f t="shared" si="10"/>
        <v>Low</v>
      </c>
      <c r="E120" s="5" t="str">
        <f t="shared" si="11"/>
        <v>Medium</v>
      </c>
      <c r="F120" s="2" t="s">
        <v>844</v>
      </c>
    </row>
    <row r="121" spans="1:6">
      <c r="A121" s="76" t="s">
        <v>1203</v>
      </c>
      <c r="B121" s="76">
        <v>5</v>
      </c>
      <c r="C121" s="82" t="s">
        <v>70</v>
      </c>
      <c r="D121" s="5" t="str">
        <f t="shared" si="10"/>
        <v>Low</v>
      </c>
      <c r="E121" s="5" t="str">
        <f t="shared" si="11"/>
        <v>Medium</v>
      </c>
      <c r="F121" s="2" t="s">
        <v>844</v>
      </c>
    </row>
    <row r="122" spans="1:6">
      <c r="A122" s="78" t="s">
        <v>1379</v>
      </c>
      <c r="B122" s="79">
        <v>5</v>
      </c>
      <c r="C122" s="74" t="s">
        <v>54</v>
      </c>
      <c r="D122" s="5" t="str">
        <f t="shared" si="10"/>
        <v>Low</v>
      </c>
      <c r="E122" s="5" t="str">
        <f t="shared" si="11"/>
        <v>Medium</v>
      </c>
      <c r="F122" s="2" t="s">
        <v>844</v>
      </c>
    </row>
    <row r="123" spans="1:6">
      <c r="A123" s="78" t="s">
        <v>1380</v>
      </c>
      <c r="B123" s="79">
        <v>4.3</v>
      </c>
      <c r="C123" s="74" t="s">
        <v>54</v>
      </c>
      <c r="D123" s="5" t="str">
        <f t="shared" si="10"/>
        <v>Low</v>
      </c>
      <c r="E123" s="5" t="str">
        <f t="shared" si="11"/>
        <v>Medium</v>
      </c>
      <c r="F123" s="2" t="s">
        <v>844</v>
      </c>
    </row>
    <row r="124" spans="1:6">
      <c r="A124" s="78" t="s">
        <v>1578</v>
      </c>
      <c r="B124" s="78">
        <v>9.3000000000000007</v>
      </c>
      <c r="C124" s="2" t="s">
        <v>1387</v>
      </c>
      <c r="D124" s="5" t="str">
        <f t="shared" si="10"/>
        <v>High</v>
      </c>
      <c r="E124" s="5" t="str">
        <f t="shared" si="11"/>
        <v>High</v>
      </c>
      <c r="F124" s="2" t="s">
        <v>844</v>
      </c>
    </row>
    <row r="125" spans="1:6">
      <c r="A125" s="78" t="s">
        <v>1579</v>
      </c>
      <c r="B125" s="78">
        <v>10</v>
      </c>
      <c r="C125" s="2" t="s">
        <v>1387</v>
      </c>
      <c r="D125" s="5" t="str">
        <f t="shared" si="10"/>
        <v>High</v>
      </c>
      <c r="E125" s="5" t="str">
        <f t="shared" si="11"/>
        <v>High</v>
      </c>
      <c r="F125" s="2" t="s">
        <v>844</v>
      </c>
    </row>
    <row r="126" spans="1:6">
      <c r="A126" s="78" t="s">
        <v>1381</v>
      </c>
      <c r="B126" s="79">
        <v>0</v>
      </c>
      <c r="C126" s="74" t="s">
        <v>54</v>
      </c>
      <c r="D126" s="5" t="str">
        <f t="shared" si="10"/>
        <v>Info</v>
      </c>
      <c r="E126" s="5" t="str">
        <f t="shared" si="11"/>
        <v>Info</v>
      </c>
      <c r="F126" s="2" t="s">
        <v>844</v>
      </c>
    </row>
    <row r="127" spans="1:6">
      <c r="A127" s="78" t="s">
        <v>1382</v>
      </c>
      <c r="B127" s="79">
        <v>0</v>
      </c>
      <c r="C127" s="74" t="s">
        <v>54</v>
      </c>
      <c r="D127" s="5" t="str">
        <f t="shared" si="10"/>
        <v>Info</v>
      </c>
      <c r="E127" s="5" t="str">
        <f t="shared" si="11"/>
        <v>Info</v>
      </c>
      <c r="F127" s="2" t="s">
        <v>844</v>
      </c>
    </row>
    <row r="128" spans="1:6">
      <c r="A128" s="78" t="s">
        <v>1383</v>
      </c>
      <c r="B128" s="79">
        <v>0</v>
      </c>
      <c r="C128" s="74" t="s">
        <v>54</v>
      </c>
      <c r="D128" s="5" t="str">
        <f t="shared" si="10"/>
        <v>Info</v>
      </c>
      <c r="E128" s="5" t="str">
        <f t="shared" si="11"/>
        <v>Info</v>
      </c>
      <c r="F128" s="2" t="s">
        <v>844</v>
      </c>
    </row>
    <row r="129" spans="1:6">
      <c r="A129" s="78" t="s">
        <v>1580</v>
      </c>
      <c r="B129" s="78">
        <v>0</v>
      </c>
      <c r="C129" s="78" t="s">
        <v>54</v>
      </c>
      <c r="D129" s="5" t="str">
        <f t="shared" si="10"/>
        <v>Info</v>
      </c>
      <c r="E129" s="5" t="str">
        <f t="shared" si="11"/>
        <v>Info</v>
      </c>
      <c r="F129" s="2" t="s">
        <v>844</v>
      </c>
    </row>
    <row r="130" spans="1:6">
      <c r="A130" s="78" t="s">
        <v>1384</v>
      </c>
      <c r="B130" s="79">
        <v>0</v>
      </c>
      <c r="C130" s="74" t="s">
        <v>54</v>
      </c>
      <c r="D130" s="5" t="str">
        <f t="shared" si="10"/>
        <v>Info</v>
      </c>
      <c r="E130" s="5" t="str">
        <f t="shared" si="11"/>
        <v>Info</v>
      </c>
      <c r="F130" s="2" t="s">
        <v>844</v>
      </c>
    </row>
    <row r="131" spans="1:6">
      <c r="A131" s="78" t="s">
        <v>1385</v>
      </c>
      <c r="B131" s="79">
        <v>0</v>
      </c>
      <c r="C131" s="74" t="s">
        <v>54</v>
      </c>
      <c r="D131" s="5" t="str">
        <f t="shared" si="10"/>
        <v>Info</v>
      </c>
      <c r="E131" s="55" t="s">
        <v>4</v>
      </c>
      <c r="F131" s="2" t="s">
        <v>844</v>
      </c>
    </row>
    <row r="132" spans="1:6">
      <c r="A132" s="78" t="s">
        <v>1504</v>
      </c>
      <c r="B132" s="79">
        <v>0</v>
      </c>
      <c r="C132" s="74" t="s">
        <v>54</v>
      </c>
      <c r="D132" s="5" t="str">
        <f t="shared" si="10"/>
        <v>Info</v>
      </c>
      <c r="E132" s="55" t="s">
        <v>4</v>
      </c>
      <c r="F132" s="2" t="s">
        <v>844</v>
      </c>
    </row>
    <row r="133" spans="1:6">
      <c r="A133" s="78" t="s">
        <v>1722</v>
      </c>
      <c r="B133" s="79">
        <v>0</v>
      </c>
      <c r="C133" t="s">
        <v>54</v>
      </c>
      <c r="D133" s="5" t="str">
        <f t="shared" si="10"/>
        <v>Info</v>
      </c>
      <c r="E133" s="55" t="s">
        <v>4</v>
      </c>
      <c r="F133" s="2" t="s">
        <v>844</v>
      </c>
    </row>
    <row r="134" spans="1:6">
      <c r="A134" s="78" t="s">
        <v>1669</v>
      </c>
      <c r="B134" s="78">
        <v>10</v>
      </c>
      <c r="C134" s="78" t="s">
        <v>1387</v>
      </c>
      <c r="D134" s="5" t="str">
        <f t="shared" si="10"/>
        <v>High</v>
      </c>
      <c r="E134" s="5" t="str">
        <f>IF(B134&gt;6.9,"High",IF(B134&gt;3.9,"Medium",IF(B134&gt;=1,"Low","Info")))</f>
        <v>High</v>
      </c>
      <c r="F134" s="2" t="s">
        <v>844</v>
      </c>
    </row>
    <row r="135" spans="1:6">
      <c r="A135" s="78" t="s">
        <v>1581</v>
      </c>
      <c r="B135" s="78">
        <v>10</v>
      </c>
      <c r="C135" s="2" t="s">
        <v>64</v>
      </c>
      <c r="D135" s="84" t="s">
        <v>3</v>
      </c>
      <c r="E135" s="84" t="s">
        <v>3</v>
      </c>
      <c r="F135" s="2" t="s">
        <v>844</v>
      </c>
    </row>
    <row r="136" spans="1:6">
      <c r="A136" s="78" t="s">
        <v>1499</v>
      </c>
      <c r="B136" s="79">
        <v>0</v>
      </c>
      <c r="C136" s="78" t="s">
        <v>1729</v>
      </c>
      <c r="D136" s="55" t="s">
        <v>6</v>
      </c>
      <c r="E136" s="55" t="s">
        <v>5</v>
      </c>
      <c r="F136" s="2" t="s">
        <v>844</v>
      </c>
    </row>
    <row r="137" spans="1:6">
      <c r="A137" s="82" t="s">
        <v>1155</v>
      </c>
      <c r="B137" s="76">
        <v>6.8</v>
      </c>
      <c r="C137" s="82" t="s">
        <v>54</v>
      </c>
      <c r="D137" s="5" t="str">
        <f>IF(B137&gt;8.9,"High",IF(B137&gt;5.9,"Medium",IF(B137&gt;=1,"Low","Info")))</f>
        <v>Medium</v>
      </c>
      <c r="E137" s="5" t="str">
        <f>IF(B137&gt;6.9,"High",IF(B137&gt;3.9,"Medium",IF(B137&gt;=1,"Low","Info")))</f>
        <v>Medium</v>
      </c>
      <c r="F137" s="2" t="s">
        <v>844</v>
      </c>
    </row>
    <row r="138" spans="1:6">
      <c r="A138" s="78" t="s">
        <v>1302</v>
      </c>
      <c r="B138" s="79">
        <v>0</v>
      </c>
      <c r="C138" s="74" t="s">
        <v>54</v>
      </c>
      <c r="D138" s="5" t="str">
        <f>IF(B138&gt;8.9,"High",IF(B138&gt;5.9,"Medium",IF(B138&gt;=1,"Low","Info")))</f>
        <v>Info</v>
      </c>
      <c r="E138" s="5" t="str">
        <f>IF(B138&gt;6.9,"High",IF(B138&gt;3.9,"Medium",IF(B138&gt;=1,"Low","Info")))</f>
        <v>Info</v>
      </c>
      <c r="F138" s="2" t="s">
        <v>844</v>
      </c>
    </row>
    <row r="139" spans="1:6">
      <c r="A139" s="80" t="s">
        <v>824</v>
      </c>
      <c r="B139" s="81">
        <v>5.0999999999999996</v>
      </c>
      <c r="C139" s="12" t="s">
        <v>1540</v>
      </c>
      <c r="D139" s="5" t="str">
        <f>IF(B139&gt;8.9,"High",IF(B139&gt;5.9,"Medium",IF(B139&gt;=1,"Low","Info")))</f>
        <v>Low</v>
      </c>
      <c r="E139" s="5" t="str">
        <f>IF(B139&gt;6.9,"High",IF(B139&gt;3.9,"Medium",IF(B139&gt;=1,"Low","Info")))</f>
        <v>Medium</v>
      </c>
      <c r="F139" s="2" t="s">
        <v>844</v>
      </c>
    </row>
    <row r="140" spans="1:6">
      <c r="A140" s="82" t="s">
        <v>1157</v>
      </c>
      <c r="B140" s="76">
        <v>0</v>
      </c>
      <c r="C140" s="82" t="s">
        <v>54</v>
      </c>
      <c r="D140" s="5" t="str">
        <f>IF(B140&gt;8.9,"High",IF(B140&gt;5.9,"Medium",IF(B140&gt;=1,"Low","Info")))</f>
        <v>Info</v>
      </c>
      <c r="E140" s="5" t="str">
        <f>IF(B140&gt;6.9,"High",IF(B140&gt;3.9,"Medium",IF(B140&gt;=1,"Low","Info")))</f>
        <v>Info</v>
      </c>
      <c r="F140" s="2" t="s">
        <v>844</v>
      </c>
    </row>
    <row r="141" spans="1:6">
      <c r="A141" s="78" t="s">
        <v>1670</v>
      </c>
      <c r="B141" s="78">
        <v>10</v>
      </c>
      <c r="C141" s="2" t="s">
        <v>64</v>
      </c>
      <c r="D141" s="55" t="s">
        <v>3</v>
      </c>
      <c r="E141" s="55" t="s">
        <v>3</v>
      </c>
      <c r="F141" s="2" t="s">
        <v>844</v>
      </c>
    </row>
    <row r="142" spans="1:6">
      <c r="A142" s="78" t="s">
        <v>1701</v>
      </c>
      <c r="B142" s="78">
        <v>5</v>
      </c>
      <c r="C142" s="78" t="s">
        <v>54</v>
      </c>
      <c r="D142" s="5" t="str">
        <f t="shared" ref="D142:D152" si="12">IF(B142&gt;8.9,"High",IF(B142&gt;5.9,"Medium",IF(B142&gt;=1,"Low","Info")))</f>
        <v>Low</v>
      </c>
      <c r="E142" s="5" t="str">
        <f t="shared" ref="E142:E152" si="13">IF(B142&gt;6.9,"High",IF(B142&gt;3.9,"Medium",IF(B142&gt;=1,"Low","Info")))</f>
        <v>Medium</v>
      </c>
      <c r="F142" s="2" t="s">
        <v>844</v>
      </c>
    </row>
    <row r="143" spans="1:6">
      <c r="A143" s="79" t="s">
        <v>1158</v>
      </c>
      <c r="B143" s="76">
        <v>0</v>
      </c>
      <c r="C143" s="82" t="s">
        <v>54</v>
      </c>
      <c r="D143" s="5" t="str">
        <f t="shared" si="12"/>
        <v>Info</v>
      </c>
      <c r="E143" s="5" t="str">
        <f t="shared" si="13"/>
        <v>Info</v>
      </c>
      <c r="F143" s="2" t="s">
        <v>844</v>
      </c>
    </row>
    <row r="144" spans="1:6">
      <c r="A144" s="82" t="s">
        <v>1159</v>
      </c>
      <c r="B144" s="76">
        <v>5</v>
      </c>
      <c r="C144" s="82" t="s">
        <v>54</v>
      </c>
      <c r="D144" s="5" t="str">
        <f t="shared" si="12"/>
        <v>Low</v>
      </c>
      <c r="E144" s="5" t="str">
        <f t="shared" si="13"/>
        <v>Medium</v>
      </c>
      <c r="F144" s="2" t="s">
        <v>844</v>
      </c>
    </row>
    <row r="145" spans="1:6">
      <c r="A145" s="82" t="s">
        <v>987</v>
      </c>
      <c r="B145" s="76">
        <v>5</v>
      </c>
      <c r="C145" s="82" t="s">
        <v>54</v>
      </c>
      <c r="D145" s="5" t="str">
        <f t="shared" si="12"/>
        <v>Low</v>
      </c>
      <c r="E145" s="5" t="str">
        <f t="shared" si="13"/>
        <v>Medium</v>
      </c>
      <c r="F145" s="2" t="s">
        <v>844</v>
      </c>
    </row>
    <row r="146" spans="1:6">
      <c r="A146" s="82" t="s">
        <v>1160</v>
      </c>
      <c r="B146" s="76">
        <v>2.6</v>
      </c>
      <c r="C146" s="82" t="s">
        <v>54</v>
      </c>
      <c r="D146" s="5" t="str">
        <f t="shared" si="12"/>
        <v>Low</v>
      </c>
      <c r="E146" s="5" t="str">
        <f t="shared" si="13"/>
        <v>Low</v>
      </c>
      <c r="F146" s="2" t="s">
        <v>844</v>
      </c>
    </row>
    <row r="147" spans="1:6">
      <c r="A147" s="78" t="s">
        <v>1161</v>
      </c>
      <c r="B147" s="79">
        <v>0</v>
      </c>
      <c r="C147" s="74" t="s">
        <v>54</v>
      </c>
      <c r="D147" s="5" t="str">
        <f t="shared" si="12"/>
        <v>Info</v>
      </c>
      <c r="E147" s="5" t="str">
        <f t="shared" si="13"/>
        <v>Info</v>
      </c>
      <c r="F147" s="2" t="s">
        <v>844</v>
      </c>
    </row>
    <row r="148" spans="1:6">
      <c r="A148" s="78" t="s">
        <v>1386</v>
      </c>
      <c r="B148" s="79">
        <v>0</v>
      </c>
      <c r="C148" s="74" t="s">
        <v>54</v>
      </c>
      <c r="D148" s="5" t="str">
        <f t="shared" si="12"/>
        <v>Info</v>
      </c>
      <c r="E148" s="5" t="str">
        <f t="shared" si="13"/>
        <v>Info</v>
      </c>
      <c r="F148" s="2" t="s">
        <v>844</v>
      </c>
    </row>
    <row r="149" spans="1:6">
      <c r="A149" s="78" t="s">
        <v>1648</v>
      </c>
      <c r="B149" s="78">
        <v>5</v>
      </c>
      <c r="C149" s="78" t="s">
        <v>55</v>
      </c>
      <c r="D149" s="5" t="str">
        <f t="shared" si="12"/>
        <v>Low</v>
      </c>
      <c r="E149" s="5" t="str">
        <f t="shared" si="13"/>
        <v>Medium</v>
      </c>
      <c r="F149" s="2" t="s">
        <v>844</v>
      </c>
    </row>
    <row r="150" spans="1:6">
      <c r="A150" s="78" t="s">
        <v>1162</v>
      </c>
      <c r="B150" s="79">
        <v>0</v>
      </c>
      <c r="C150" s="74" t="s">
        <v>54</v>
      </c>
      <c r="D150" s="5" t="str">
        <f t="shared" si="12"/>
        <v>Info</v>
      </c>
      <c r="E150" s="5" t="str">
        <f t="shared" si="13"/>
        <v>Info</v>
      </c>
      <c r="F150" s="2" t="s">
        <v>844</v>
      </c>
    </row>
    <row r="151" spans="1:6">
      <c r="A151" s="78" t="s">
        <v>1303</v>
      </c>
      <c r="B151" s="79">
        <v>0</v>
      </c>
      <c r="C151" s="74" t="s">
        <v>54</v>
      </c>
      <c r="D151" s="5" t="str">
        <f t="shared" si="12"/>
        <v>Info</v>
      </c>
      <c r="E151" s="5" t="str">
        <f t="shared" si="13"/>
        <v>Info</v>
      </c>
      <c r="F151" s="2" t="s">
        <v>844</v>
      </c>
    </row>
    <row r="152" spans="1:6">
      <c r="A152" s="78" t="s">
        <v>1163</v>
      </c>
      <c r="B152" s="79">
        <v>0</v>
      </c>
      <c r="C152" s="74" t="s">
        <v>54</v>
      </c>
      <c r="D152" s="5" t="str">
        <f t="shared" si="12"/>
        <v>Info</v>
      </c>
      <c r="E152" s="5" t="str">
        <f t="shared" si="13"/>
        <v>Info</v>
      </c>
      <c r="F152" s="2" t="s">
        <v>844</v>
      </c>
    </row>
    <row r="153" spans="1:6">
      <c r="A153" s="89" t="s">
        <v>1532</v>
      </c>
      <c r="B153" s="74"/>
      <c r="C153" s="83" t="s">
        <v>54</v>
      </c>
      <c r="D153" s="55" t="s">
        <v>6</v>
      </c>
      <c r="E153" s="55" t="s">
        <v>5</v>
      </c>
      <c r="F153" s="2" t="s">
        <v>844</v>
      </c>
    </row>
    <row r="154" spans="1:6">
      <c r="A154" s="78" t="s">
        <v>1304</v>
      </c>
      <c r="B154" s="79">
        <v>0</v>
      </c>
      <c r="C154" s="74" t="s">
        <v>54</v>
      </c>
      <c r="D154" s="5" t="str">
        <f>IF(B154&gt;8.9,"High",IF(B154&gt;5.9,"Medium",IF(B154&gt;=1,"Low","Info")))</f>
        <v>Info</v>
      </c>
      <c r="E154" s="5" t="str">
        <f>IF(B154&gt;6.9,"High",IF(B154&gt;3.9,"Medium",IF(B154&gt;=1,"Low","Info")))</f>
        <v>Info</v>
      </c>
      <c r="F154" s="2" t="s">
        <v>844</v>
      </c>
    </row>
    <row r="155" spans="1:6">
      <c r="A155" s="82" t="s">
        <v>1164</v>
      </c>
      <c r="B155" s="76">
        <v>7.5</v>
      </c>
      <c r="C155" s="82" t="s">
        <v>54</v>
      </c>
      <c r="D155" s="5" t="str">
        <f>IF(B155&gt;8.9,"High",IF(B155&gt;5.9,"Medium",IF(B155&gt;=1,"Low","Info")))</f>
        <v>Medium</v>
      </c>
      <c r="E155" s="5" t="str">
        <f>IF(B155&gt;6.9,"High",IF(B155&gt;3.9,"Medium",IF(B155&gt;=1,"Low","Info")))</f>
        <v>High</v>
      </c>
      <c r="F155" s="2" t="s">
        <v>844</v>
      </c>
    </row>
    <row r="156" spans="1:6">
      <c r="A156" s="82" t="s">
        <v>1166</v>
      </c>
      <c r="B156" s="76">
        <v>7.2</v>
      </c>
      <c r="C156" s="82" t="s">
        <v>54</v>
      </c>
      <c r="D156" s="5" t="str">
        <f>IF(B156&gt;8.9,"High",IF(B156&gt;5.9,"Medium",IF(B156&gt;=1,"Low","Info")))</f>
        <v>Medium</v>
      </c>
      <c r="E156" s="5" t="str">
        <f>IF(B156&gt;6.9,"High",IF(B156&gt;3.9,"Medium",IF(B156&gt;=1,"Low","Info")))</f>
        <v>High</v>
      </c>
      <c r="F156" s="2" t="s">
        <v>844</v>
      </c>
    </row>
    <row r="157" spans="1:6">
      <c r="A157" s="78" t="s">
        <v>1489</v>
      </c>
      <c r="B157" s="79">
        <v>0</v>
      </c>
      <c r="C157" s="74" t="s">
        <v>54</v>
      </c>
      <c r="D157" s="5" t="str">
        <f>IF(B157&gt;8.9,"High",IF(B157&gt;5.9,"Medium",IF(B157&gt;=1,"Low","Info")))</f>
        <v>Info</v>
      </c>
      <c r="E157" s="5" t="str">
        <f>IF(B157&gt;6.9,"High",IF(B157&gt;3.9,"Medium",IF(B157&gt;=1,"Low","Info")))</f>
        <v>Info</v>
      </c>
      <c r="F157" s="2" t="s">
        <v>844</v>
      </c>
    </row>
    <row r="158" spans="1:6">
      <c r="A158" s="82" t="s">
        <v>993</v>
      </c>
      <c r="B158" s="76">
        <v>10</v>
      </c>
      <c r="C158" s="83" t="s">
        <v>1387</v>
      </c>
      <c r="D158" s="55" t="s">
        <v>3</v>
      </c>
      <c r="E158" s="55" t="s">
        <v>3</v>
      </c>
      <c r="F158" s="2" t="s">
        <v>844</v>
      </c>
    </row>
    <row r="159" spans="1:6">
      <c r="A159" s="78" t="s">
        <v>1490</v>
      </c>
      <c r="B159" s="76">
        <v>9.3000000000000007</v>
      </c>
      <c r="C159" s="74" t="s">
        <v>55</v>
      </c>
      <c r="D159" s="5" t="str">
        <f t="shared" ref="D159:D170" si="14">IF(B159&gt;8.9,"High",IF(B159&gt;5.9,"Medium",IF(B159&gt;=1,"Low","Info")))</f>
        <v>High</v>
      </c>
      <c r="E159" s="5" t="str">
        <f t="shared" ref="E159:E170" si="15">IF(B159&gt;6.9,"High",IF(B159&gt;3.9,"Medium",IF(B159&gt;=1,"Low","Info")))</f>
        <v>High</v>
      </c>
      <c r="F159" s="2" t="s">
        <v>844</v>
      </c>
    </row>
    <row r="160" spans="1:6">
      <c r="A160" s="82" t="s">
        <v>1168</v>
      </c>
      <c r="B160" s="76">
        <v>9.3000000000000007</v>
      </c>
      <c r="C160" s="12" t="s">
        <v>31</v>
      </c>
      <c r="D160" s="5" t="str">
        <f t="shared" si="14"/>
        <v>High</v>
      </c>
      <c r="E160" s="5" t="str">
        <f t="shared" si="15"/>
        <v>High</v>
      </c>
      <c r="F160" s="2" t="s">
        <v>844</v>
      </c>
    </row>
    <row r="161" spans="1:6">
      <c r="A161" s="78" t="s">
        <v>1582</v>
      </c>
      <c r="B161" s="78">
        <v>9.3000000000000007</v>
      </c>
      <c r="C161" s="78" t="s">
        <v>55</v>
      </c>
      <c r="D161" s="5" t="str">
        <f t="shared" si="14"/>
        <v>High</v>
      </c>
      <c r="E161" s="5" t="str">
        <f t="shared" si="15"/>
        <v>High</v>
      </c>
      <c r="F161" s="2" t="s">
        <v>844</v>
      </c>
    </row>
    <row r="162" spans="1:6">
      <c r="A162" s="82" t="s">
        <v>1169</v>
      </c>
      <c r="B162" s="76">
        <v>9.3000000000000007</v>
      </c>
      <c r="C162" s="12" t="s">
        <v>55</v>
      </c>
      <c r="D162" s="5" t="str">
        <f t="shared" si="14"/>
        <v>High</v>
      </c>
      <c r="E162" s="5" t="str">
        <f t="shared" si="15"/>
        <v>High</v>
      </c>
      <c r="F162" s="2" t="s">
        <v>844</v>
      </c>
    </row>
    <row r="163" spans="1:6">
      <c r="A163" s="82" t="s">
        <v>1170</v>
      </c>
      <c r="B163" s="76">
        <v>6.8</v>
      </c>
      <c r="C163" s="12" t="s">
        <v>55</v>
      </c>
      <c r="D163" s="5" t="str">
        <f t="shared" si="14"/>
        <v>Medium</v>
      </c>
      <c r="E163" s="5" t="str">
        <f t="shared" si="15"/>
        <v>Medium</v>
      </c>
      <c r="F163" s="2" t="s">
        <v>844</v>
      </c>
    </row>
    <row r="164" spans="1:6">
      <c r="A164" s="82" t="s">
        <v>1171</v>
      </c>
      <c r="B164" s="76">
        <v>3.6</v>
      </c>
      <c r="C164" s="12" t="s">
        <v>55</v>
      </c>
      <c r="D164" s="5" t="str">
        <f t="shared" si="14"/>
        <v>Low</v>
      </c>
      <c r="E164" s="5" t="str">
        <f t="shared" si="15"/>
        <v>Low</v>
      </c>
      <c r="F164" s="2" t="s">
        <v>844</v>
      </c>
    </row>
    <row r="165" spans="1:6">
      <c r="A165" s="82" t="s">
        <v>1172</v>
      </c>
      <c r="B165" s="76">
        <v>4</v>
      </c>
      <c r="C165" s="12" t="s">
        <v>55</v>
      </c>
      <c r="D165" s="5" t="str">
        <f t="shared" si="14"/>
        <v>Low</v>
      </c>
      <c r="E165" s="5" t="str">
        <f t="shared" si="15"/>
        <v>Medium</v>
      </c>
      <c r="F165" s="2" t="s">
        <v>844</v>
      </c>
    </row>
    <row r="166" spans="1:6">
      <c r="A166" s="78" t="s">
        <v>1479</v>
      </c>
      <c r="B166" s="78">
        <v>4.3</v>
      </c>
      <c r="C166" s="83" t="s">
        <v>55</v>
      </c>
      <c r="D166" s="5" t="str">
        <f t="shared" si="14"/>
        <v>Low</v>
      </c>
      <c r="E166" s="5" t="str">
        <f t="shared" si="15"/>
        <v>Medium</v>
      </c>
      <c r="F166" s="2" t="s">
        <v>844</v>
      </c>
    </row>
    <row r="167" spans="1:6">
      <c r="A167" s="78" t="s">
        <v>1474</v>
      </c>
      <c r="B167" s="78">
        <v>4</v>
      </c>
      <c r="C167" s="83" t="s">
        <v>55</v>
      </c>
      <c r="D167" s="5" t="str">
        <f t="shared" si="14"/>
        <v>Low</v>
      </c>
      <c r="E167" s="5" t="str">
        <f t="shared" si="15"/>
        <v>Medium</v>
      </c>
      <c r="F167" s="2" t="s">
        <v>844</v>
      </c>
    </row>
    <row r="168" spans="1:6">
      <c r="A168" s="78" t="s">
        <v>1388</v>
      </c>
      <c r="B168" s="79">
        <v>5.8</v>
      </c>
      <c r="C168" s="83" t="s">
        <v>55</v>
      </c>
      <c r="D168" s="5" t="str">
        <f t="shared" si="14"/>
        <v>Low</v>
      </c>
      <c r="E168" s="5" t="str">
        <f t="shared" si="15"/>
        <v>Medium</v>
      </c>
      <c r="F168" s="2" t="s">
        <v>844</v>
      </c>
    </row>
    <row r="169" spans="1:6">
      <c r="A169" s="82" t="s">
        <v>1173</v>
      </c>
      <c r="B169" s="76">
        <v>6.8</v>
      </c>
      <c r="C169" s="12" t="s">
        <v>55</v>
      </c>
      <c r="D169" s="5" t="str">
        <f t="shared" si="14"/>
        <v>Medium</v>
      </c>
      <c r="E169" s="5" t="str">
        <f t="shared" si="15"/>
        <v>Medium</v>
      </c>
      <c r="F169" s="2" t="s">
        <v>844</v>
      </c>
    </row>
    <row r="170" spans="1:6">
      <c r="A170" s="78" t="s">
        <v>1389</v>
      </c>
      <c r="B170" s="79">
        <v>4.3</v>
      </c>
      <c r="C170" s="83" t="s">
        <v>32</v>
      </c>
      <c r="D170" s="5" t="str">
        <f t="shared" si="14"/>
        <v>Low</v>
      </c>
      <c r="E170" s="5" t="str">
        <f t="shared" si="15"/>
        <v>Medium</v>
      </c>
      <c r="F170" s="2" t="s">
        <v>844</v>
      </c>
    </row>
    <row r="171" spans="1:6">
      <c r="A171" s="78" t="s">
        <v>1671</v>
      </c>
      <c r="B171" s="78">
        <v>10</v>
      </c>
      <c r="C171" s="78" t="s">
        <v>55</v>
      </c>
      <c r="D171" s="55" t="s">
        <v>3</v>
      </c>
      <c r="E171" s="55" t="s">
        <v>3</v>
      </c>
      <c r="F171" s="2" t="s">
        <v>844</v>
      </c>
    </row>
    <row r="172" spans="1:6">
      <c r="A172" s="78" t="s">
        <v>1672</v>
      </c>
      <c r="B172" s="78">
        <v>10</v>
      </c>
      <c r="C172" s="78" t="s">
        <v>55</v>
      </c>
      <c r="D172" s="5" t="str">
        <f t="shared" ref="D172:D182" si="16">IF(B172&gt;8.9,"High",IF(B172&gt;5.9,"Medium",IF(B172&gt;=1,"Low","Info")))</f>
        <v>High</v>
      </c>
      <c r="E172" s="5" t="str">
        <f t="shared" ref="E172:E182" si="17">IF(B172&gt;6.9,"High",IF(B172&gt;3.9,"Medium",IF(B172&gt;=1,"Low","Info")))</f>
        <v>High</v>
      </c>
      <c r="F172" s="2" t="s">
        <v>844</v>
      </c>
    </row>
    <row r="173" spans="1:6">
      <c r="A173" s="78" t="s">
        <v>1673</v>
      </c>
      <c r="B173" s="78">
        <v>10</v>
      </c>
      <c r="C173" s="78" t="s">
        <v>55</v>
      </c>
      <c r="D173" s="5" t="str">
        <f t="shared" si="16"/>
        <v>High</v>
      </c>
      <c r="E173" s="5" t="str">
        <f t="shared" si="17"/>
        <v>High</v>
      </c>
      <c r="F173" s="2" t="s">
        <v>844</v>
      </c>
    </row>
    <row r="174" spans="1:6">
      <c r="A174" s="78" t="s">
        <v>1674</v>
      </c>
      <c r="B174" s="78">
        <v>10</v>
      </c>
      <c r="C174" s="78" t="s">
        <v>55</v>
      </c>
      <c r="D174" s="5" t="str">
        <f t="shared" si="16"/>
        <v>High</v>
      </c>
      <c r="E174" s="5" t="str">
        <f t="shared" si="17"/>
        <v>High</v>
      </c>
      <c r="F174" s="2" t="s">
        <v>844</v>
      </c>
    </row>
    <row r="175" spans="1:6">
      <c r="A175" s="78" t="s">
        <v>1675</v>
      </c>
      <c r="B175" s="78">
        <v>10</v>
      </c>
      <c r="C175" s="78" t="s">
        <v>55</v>
      </c>
      <c r="D175" s="5" t="str">
        <f t="shared" si="16"/>
        <v>High</v>
      </c>
      <c r="E175" s="5" t="str">
        <f t="shared" si="17"/>
        <v>High</v>
      </c>
      <c r="F175" s="2" t="s">
        <v>844</v>
      </c>
    </row>
    <row r="176" spans="1:6">
      <c r="A176" s="78" t="s">
        <v>1676</v>
      </c>
      <c r="B176" s="78">
        <v>10</v>
      </c>
      <c r="C176" s="78" t="s">
        <v>55</v>
      </c>
      <c r="D176" s="5" t="str">
        <f t="shared" si="16"/>
        <v>High</v>
      </c>
      <c r="E176" s="5" t="str">
        <f t="shared" si="17"/>
        <v>High</v>
      </c>
      <c r="F176" s="2" t="s">
        <v>844</v>
      </c>
    </row>
    <row r="177" spans="1:6">
      <c r="A177" s="78" t="s">
        <v>1677</v>
      </c>
      <c r="B177" s="78">
        <v>10</v>
      </c>
      <c r="C177" s="78" t="s">
        <v>55</v>
      </c>
      <c r="D177" s="5" t="str">
        <f t="shared" si="16"/>
        <v>High</v>
      </c>
      <c r="E177" s="5" t="str">
        <f t="shared" si="17"/>
        <v>High</v>
      </c>
      <c r="F177" s="2" t="s">
        <v>844</v>
      </c>
    </row>
    <row r="178" spans="1:6">
      <c r="A178" s="78" t="s">
        <v>1678</v>
      </c>
      <c r="B178" s="78">
        <v>10</v>
      </c>
      <c r="C178" s="78" t="s">
        <v>55</v>
      </c>
      <c r="D178" s="5" t="str">
        <f t="shared" si="16"/>
        <v>High</v>
      </c>
      <c r="E178" s="5" t="str">
        <f t="shared" si="17"/>
        <v>High</v>
      </c>
      <c r="F178" s="2" t="s">
        <v>844</v>
      </c>
    </row>
    <row r="179" spans="1:6">
      <c r="A179" s="78" t="s">
        <v>1679</v>
      </c>
      <c r="B179" s="78">
        <v>10</v>
      </c>
      <c r="C179" s="78" t="s">
        <v>55</v>
      </c>
      <c r="D179" s="5" t="str">
        <f t="shared" si="16"/>
        <v>High</v>
      </c>
      <c r="E179" s="5" t="str">
        <f t="shared" si="17"/>
        <v>High</v>
      </c>
      <c r="F179" s="2" t="s">
        <v>844</v>
      </c>
    </row>
    <row r="180" spans="1:6">
      <c r="A180" s="83" t="s">
        <v>1225</v>
      </c>
      <c r="B180" s="87">
        <v>7.5</v>
      </c>
      <c r="C180" s="83" t="s">
        <v>55</v>
      </c>
      <c r="D180" s="5" t="str">
        <f t="shared" si="16"/>
        <v>Medium</v>
      </c>
      <c r="E180" s="5" t="str">
        <f t="shared" si="17"/>
        <v>High</v>
      </c>
      <c r="F180" s="2" t="s">
        <v>844</v>
      </c>
    </row>
    <row r="181" spans="1:6">
      <c r="A181" s="83" t="s">
        <v>1226</v>
      </c>
      <c r="B181" s="87">
        <v>10</v>
      </c>
      <c r="C181" s="83" t="s">
        <v>55</v>
      </c>
      <c r="D181" s="5" t="str">
        <f t="shared" si="16"/>
        <v>High</v>
      </c>
      <c r="E181" s="5" t="str">
        <f t="shared" si="17"/>
        <v>High</v>
      </c>
      <c r="F181" s="2" t="s">
        <v>844</v>
      </c>
    </row>
    <row r="182" spans="1:6">
      <c r="A182" s="78" t="s">
        <v>1708</v>
      </c>
      <c r="B182" s="78">
        <v>9</v>
      </c>
      <c r="C182" s="78" t="s">
        <v>55</v>
      </c>
      <c r="D182" s="5" t="str">
        <f t="shared" si="16"/>
        <v>High</v>
      </c>
      <c r="E182" s="5" t="str">
        <f t="shared" si="17"/>
        <v>High</v>
      </c>
      <c r="F182" s="2" t="s">
        <v>844</v>
      </c>
    </row>
    <row r="183" spans="1:6">
      <c r="A183" s="82" t="s">
        <v>990</v>
      </c>
      <c r="B183" s="76">
        <v>10</v>
      </c>
      <c r="C183" s="2" t="s">
        <v>55</v>
      </c>
      <c r="D183" s="55" t="s">
        <v>3</v>
      </c>
      <c r="E183" s="55" t="s">
        <v>3</v>
      </c>
      <c r="F183" s="2" t="s">
        <v>844</v>
      </c>
    </row>
    <row r="184" spans="1:6">
      <c r="A184" s="83" t="s">
        <v>995</v>
      </c>
      <c r="B184" s="87">
        <v>10</v>
      </c>
      <c r="C184" s="83" t="s">
        <v>55</v>
      </c>
      <c r="D184" s="5" t="str">
        <f t="shared" ref="D184:D215" si="18">IF(B184&gt;8.9,"High",IF(B184&gt;5.9,"Medium",IF(B184&gt;=1,"Low","Info")))</f>
        <v>High</v>
      </c>
      <c r="E184" s="5" t="str">
        <f t="shared" ref="E184:E215" si="19">IF(B184&gt;6.9,"High",IF(B184&gt;3.9,"Medium",IF(B184&gt;=1,"Low","Info")))</f>
        <v>High</v>
      </c>
      <c r="F184" s="2" t="s">
        <v>844</v>
      </c>
    </row>
    <row r="185" spans="1:6">
      <c r="A185" s="78" t="s">
        <v>1667</v>
      </c>
      <c r="B185" s="78">
        <v>9</v>
      </c>
      <c r="C185" s="78" t="s">
        <v>55</v>
      </c>
      <c r="D185" s="5" t="str">
        <f t="shared" si="18"/>
        <v>High</v>
      </c>
      <c r="E185" s="5" t="str">
        <f t="shared" si="19"/>
        <v>High</v>
      </c>
      <c r="F185" s="2" t="s">
        <v>844</v>
      </c>
    </row>
    <row r="186" spans="1:6">
      <c r="A186" s="78" t="s">
        <v>1717</v>
      </c>
      <c r="B186" s="78">
        <v>10</v>
      </c>
      <c r="C186" s="78" t="s">
        <v>55</v>
      </c>
      <c r="D186" s="5" t="str">
        <f t="shared" si="18"/>
        <v>High</v>
      </c>
      <c r="E186" s="5" t="str">
        <f t="shared" si="19"/>
        <v>High</v>
      </c>
      <c r="F186" s="2" t="s">
        <v>844</v>
      </c>
    </row>
    <row r="187" spans="1:6">
      <c r="A187" s="74" t="s">
        <v>1227</v>
      </c>
      <c r="B187" s="86">
        <v>10</v>
      </c>
      <c r="C187" s="83" t="s">
        <v>55</v>
      </c>
      <c r="D187" s="5" t="str">
        <f t="shared" si="18"/>
        <v>High</v>
      </c>
      <c r="E187" s="5" t="str">
        <f t="shared" si="19"/>
        <v>High</v>
      </c>
      <c r="F187" s="2" t="s">
        <v>844</v>
      </c>
    </row>
    <row r="188" spans="1:6">
      <c r="A188" s="74" t="s">
        <v>1228</v>
      </c>
      <c r="B188" s="86">
        <v>5</v>
      </c>
      <c r="C188" s="83" t="s">
        <v>55</v>
      </c>
      <c r="D188" s="5" t="str">
        <f t="shared" si="18"/>
        <v>Low</v>
      </c>
      <c r="E188" s="5" t="str">
        <f t="shared" si="19"/>
        <v>Medium</v>
      </c>
      <c r="F188" s="2" t="s">
        <v>844</v>
      </c>
    </row>
    <row r="189" spans="1:6">
      <c r="A189" s="82" t="s">
        <v>1174</v>
      </c>
      <c r="B189" s="76">
        <v>4.3</v>
      </c>
      <c r="C189" s="76" t="s">
        <v>55</v>
      </c>
      <c r="D189" s="5" t="str">
        <f t="shared" si="18"/>
        <v>Low</v>
      </c>
      <c r="E189" s="5" t="str">
        <f t="shared" si="19"/>
        <v>Medium</v>
      </c>
      <c r="F189" s="2" t="s">
        <v>844</v>
      </c>
    </row>
    <row r="190" spans="1:6">
      <c r="A190" s="78" t="s">
        <v>1680</v>
      </c>
      <c r="B190" s="78">
        <v>10</v>
      </c>
      <c r="C190" s="78" t="s">
        <v>55</v>
      </c>
      <c r="D190" s="5" t="str">
        <f t="shared" si="18"/>
        <v>High</v>
      </c>
      <c r="E190" s="5" t="str">
        <f t="shared" si="19"/>
        <v>High</v>
      </c>
      <c r="F190" s="2" t="s">
        <v>844</v>
      </c>
    </row>
    <row r="191" spans="1:6">
      <c r="A191" s="82" t="s">
        <v>1175</v>
      </c>
      <c r="B191" s="76">
        <v>9.3000000000000007</v>
      </c>
      <c r="C191" s="76" t="s">
        <v>55</v>
      </c>
      <c r="D191" s="5" t="str">
        <f t="shared" si="18"/>
        <v>High</v>
      </c>
      <c r="E191" s="5" t="str">
        <f t="shared" si="19"/>
        <v>High</v>
      </c>
      <c r="F191" s="2" t="s">
        <v>844</v>
      </c>
    </row>
    <row r="192" spans="1:6">
      <c r="A192" s="83" t="s">
        <v>1229</v>
      </c>
      <c r="B192" s="83">
        <v>10</v>
      </c>
      <c r="C192" s="83" t="s">
        <v>55</v>
      </c>
      <c r="D192" s="5" t="str">
        <f t="shared" si="18"/>
        <v>High</v>
      </c>
      <c r="E192" s="5" t="str">
        <f t="shared" si="19"/>
        <v>High</v>
      </c>
      <c r="F192" s="2" t="s">
        <v>844</v>
      </c>
    </row>
    <row r="193" spans="1:6">
      <c r="A193" s="78" t="s">
        <v>1709</v>
      </c>
      <c r="B193" s="78">
        <v>9.3000000000000007</v>
      </c>
      <c r="C193" s="78" t="s">
        <v>55</v>
      </c>
      <c r="D193" s="5" t="str">
        <f t="shared" si="18"/>
        <v>High</v>
      </c>
      <c r="E193" s="5" t="str">
        <f t="shared" si="19"/>
        <v>High</v>
      </c>
      <c r="F193" s="2" t="s">
        <v>844</v>
      </c>
    </row>
    <row r="194" spans="1:6">
      <c r="A194" s="82" t="s">
        <v>1176</v>
      </c>
      <c r="B194" s="76">
        <v>4.3</v>
      </c>
      <c r="C194" s="76" t="s">
        <v>55</v>
      </c>
      <c r="D194" s="5" t="str">
        <f t="shared" si="18"/>
        <v>Low</v>
      </c>
      <c r="E194" s="5" t="str">
        <f t="shared" si="19"/>
        <v>Medium</v>
      </c>
      <c r="F194" s="2" t="s">
        <v>844</v>
      </c>
    </row>
    <row r="195" spans="1:6">
      <c r="A195" s="78" t="s">
        <v>1583</v>
      </c>
      <c r="B195" s="78">
        <v>9.3000000000000007</v>
      </c>
      <c r="C195" s="78" t="s">
        <v>55</v>
      </c>
      <c r="D195" s="5" t="str">
        <f t="shared" si="18"/>
        <v>High</v>
      </c>
      <c r="E195" s="5" t="str">
        <f t="shared" si="19"/>
        <v>High</v>
      </c>
      <c r="F195" s="2" t="s">
        <v>844</v>
      </c>
    </row>
    <row r="196" spans="1:6">
      <c r="A196" s="78" t="s">
        <v>1584</v>
      </c>
      <c r="B196" s="78">
        <v>9.3000000000000007</v>
      </c>
      <c r="C196" s="78" t="s">
        <v>55</v>
      </c>
      <c r="D196" s="5" t="str">
        <f t="shared" si="18"/>
        <v>High</v>
      </c>
      <c r="E196" s="5" t="str">
        <f t="shared" si="19"/>
        <v>High</v>
      </c>
      <c r="F196" s="2" t="s">
        <v>844</v>
      </c>
    </row>
    <row r="197" spans="1:6">
      <c r="A197" s="78" t="s">
        <v>1681</v>
      </c>
      <c r="B197" s="78">
        <v>10</v>
      </c>
      <c r="C197" s="78" t="s">
        <v>55</v>
      </c>
      <c r="D197" s="5" t="str">
        <f t="shared" si="18"/>
        <v>High</v>
      </c>
      <c r="E197" s="5" t="str">
        <f t="shared" si="19"/>
        <v>High</v>
      </c>
      <c r="F197" s="2" t="s">
        <v>844</v>
      </c>
    </row>
    <row r="198" spans="1:6">
      <c r="A198" s="74" t="s">
        <v>1230</v>
      </c>
      <c r="B198" s="86">
        <v>10</v>
      </c>
      <c r="C198" s="83" t="s">
        <v>55</v>
      </c>
      <c r="D198" s="5" t="str">
        <f t="shared" si="18"/>
        <v>High</v>
      </c>
      <c r="E198" s="5" t="str">
        <f t="shared" si="19"/>
        <v>High</v>
      </c>
      <c r="F198" s="2" t="s">
        <v>844</v>
      </c>
    </row>
    <row r="199" spans="1:6">
      <c r="A199" s="82" t="s">
        <v>1177</v>
      </c>
      <c r="B199" s="76">
        <v>9.3000000000000007</v>
      </c>
      <c r="C199" s="76" t="s">
        <v>55</v>
      </c>
      <c r="D199" s="5" t="str">
        <f t="shared" si="18"/>
        <v>High</v>
      </c>
      <c r="E199" s="5" t="str">
        <f t="shared" si="19"/>
        <v>High</v>
      </c>
      <c r="F199" s="2" t="s">
        <v>844</v>
      </c>
    </row>
    <row r="200" spans="1:6">
      <c r="A200" s="79" t="s">
        <v>1178</v>
      </c>
      <c r="B200" s="79">
        <v>5.8</v>
      </c>
      <c r="C200" s="76" t="s">
        <v>55</v>
      </c>
      <c r="D200" s="5" t="str">
        <f t="shared" si="18"/>
        <v>Low</v>
      </c>
      <c r="E200" s="5" t="str">
        <f t="shared" si="19"/>
        <v>Medium</v>
      </c>
      <c r="F200" s="2" t="s">
        <v>844</v>
      </c>
    </row>
    <row r="201" spans="1:6">
      <c r="A201" s="78" t="s">
        <v>1585</v>
      </c>
      <c r="B201" s="78">
        <v>9.3000000000000007</v>
      </c>
      <c r="C201" s="78" t="s">
        <v>55</v>
      </c>
      <c r="D201" s="5" t="str">
        <f t="shared" si="18"/>
        <v>High</v>
      </c>
      <c r="E201" s="5" t="str">
        <f t="shared" si="19"/>
        <v>High</v>
      </c>
      <c r="F201" s="2" t="s">
        <v>844</v>
      </c>
    </row>
    <row r="202" spans="1:6">
      <c r="A202" s="78" t="s">
        <v>1586</v>
      </c>
      <c r="B202" s="78">
        <v>9.3000000000000007</v>
      </c>
      <c r="C202" s="78" t="s">
        <v>55</v>
      </c>
      <c r="D202" s="5" t="str">
        <f t="shared" si="18"/>
        <v>High</v>
      </c>
      <c r="E202" s="5" t="str">
        <f t="shared" si="19"/>
        <v>High</v>
      </c>
      <c r="F202" s="2" t="s">
        <v>844</v>
      </c>
    </row>
    <row r="203" spans="1:6">
      <c r="A203" s="78" t="s">
        <v>1587</v>
      </c>
      <c r="B203" s="78">
        <v>9.3000000000000007</v>
      </c>
      <c r="C203" s="78" t="s">
        <v>55</v>
      </c>
      <c r="D203" s="5" t="str">
        <f t="shared" si="18"/>
        <v>High</v>
      </c>
      <c r="E203" s="5" t="str">
        <f t="shared" si="19"/>
        <v>High</v>
      </c>
      <c r="F203" s="2" t="s">
        <v>844</v>
      </c>
    </row>
    <row r="204" spans="1:6">
      <c r="A204" s="79" t="s">
        <v>1179</v>
      </c>
      <c r="B204" s="79">
        <v>5.8</v>
      </c>
      <c r="C204" s="76" t="s">
        <v>55</v>
      </c>
      <c r="D204" s="5" t="str">
        <f t="shared" si="18"/>
        <v>Low</v>
      </c>
      <c r="E204" s="5" t="str">
        <f t="shared" si="19"/>
        <v>Medium</v>
      </c>
      <c r="F204" s="2" t="s">
        <v>844</v>
      </c>
    </row>
    <row r="205" spans="1:6">
      <c r="A205" s="74" t="s">
        <v>1231</v>
      </c>
      <c r="B205" s="86">
        <v>5</v>
      </c>
      <c r="C205" s="83" t="s">
        <v>55</v>
      </c>
      <c r="D205" s="5" t="str">
        <f t="shared" si="18"/>
        <v>Low</v>
      </c>
      <c r="E205" s="5" t="str">
        <f t="shared" si="19"/>
        <v>Medium</v>
      </c>
      <c r="F205" s="2" t="s">
        <v>844</v>
      </c>
    </row>
    <row r="206" spans="1:6">
      <c r="A206" s="82" t="s">
        <v>992</v>
      </c>
      <c r="B206" s="76">
        <v>9.3000000000000007</v>
      </c>
      <c r="C206" s="2" t="s">
        <v>55</v>
      </c>
      <c r="D206" s="5" t="str">
        <f t="shared" si="18"/>
        <v>High</v>
      </c>
      <c r="E206" s="5" t="str">
        <f t="shared" si="19"/>
        <v>High</v>
      </c>
      <c r="F206" s="2" t="s">
        <v>844</v>
      </c>
    </row>
    <row r="207" spans="1:6">
      <c r="A207" s="78" t="s">
        <v>1588</v>
      </c>
      <c r="B207" s="78">
        <v>9.3000000000000007</v>
      </c>
      <c r="C207" s="78" t="s">
        <v>55</v>
      </c>
      <c r="D207" s="5" t="str">
        <f t="shared" si="18"/>
        <v>High</v>
      </c>
      <c r="E207" s="5" t="str">
        <f t="shared" si="19"/>
        <v>High</v>
      </c>
      <c r="F207" s="2" t="s">
        <v>844</v>
      </c>
    </row>
    <row r="208" spans="1:6">
      <c r="A208" s="79" t="s">
        <v>1180</v>
      </c>
      <c r="B208" s="79">
        <v>9.3000000000000007</v>
      </c>
      <c r="C208" s="76" t="s">
        <v>55</v>
      </c>
      <c r="D208" s="5" t="str">
        <f t="shared" si="18"/>
        <v>High</v>
      </c>
      <c r="E208" s="5" t="str">
        <f t="shared" si="19"/>
        <v>High</v>
      </c>
      <c r="F208" s="2" t="s">
        <v>844</v>
      </c>
    </row>
    <row r="209" spans="1:6">
      <c r="A209" s="78" t="s">
        <v>1589</v>
      </c>
      <c r="B209" s="78">
        <v>9.3000000000000007</v>
      </c>
      <c r="C209" s="78" t="s">
        <v>55</v>
      </c>
      <c r="D209" s="5" t="str">
        <f t="shared" si="18"/>
        <v>High</v>
      </c>
      <c r="E209" s="5" t="str">
        <f t="shared" si="19"/>
        <v>High</v>
      </c>
      <c r="F209" s="2" t="s">
        <v>844</v>
      </c>
    </row>
    <row r="210" spans="1:6">
      <c r="A210" s="78" t="s">
        <v>1590</v>
      </c>
      <c r="B210" s="78">
        <v>9.3000000000000007</v>
      </c>
      <c r="C210" s="78" t="s">
        <v>55</v>
      </c>
      <c r="D210" s="5" t="str">
        <f t="shared" si="18"/>
        <v>High</v>
      </c>
      <c r="E210" s="5" t="str">
        <f t="shared" si="19"/>
        <v>High</v>
      </c>
      <c r="F210" s="2" t="s">
        <v>844</v>
      </c>
    </row>
    <row r="211" spans="1:6">
      <c r="A211" s="79" t="s">
        <v>1181</v>
      </c>
      <c r="B211" s="79">
        <v>5.8</v>
      </c>
      <c r="C211" s="76" t="s">
        <v>55</v>
      </c>
      <c r="D211" s="5" t="str">
        <f t="shared" si="18"/>
        <v>Low</v>
      </c>
      <c r="E211" s="5" t="str">
        <f t="shared" si="19"/>
        <v>Medium</v>
      </c>
      <c r="F211" s="2" t="s">
        <v>844</v>
      </c>
    </row>
    <row r="212" spans="1:6">
      <c r="A212" s="78" t="s">
        <v>1591</v>
      </c>
      <c r="B212" s="78">
        <v>9.3000000000000007</v>
      </c>
      <c r="C212" s="78" t="s">
        <v>55</v>
      </c>
      <c r="D212" s="5" t="str">
        <f t="shared" si="18"/>
        <v>High</v>
      </c>
      <c r="E212" s="5" t="str">
        <f t="shared" si="19"/>
        <v>High</v>
      </c>
      <c r="F212" s="2" t="s">
        <v>844</v>
      </c>
    </row>
    <row r="213" spans="1:6">
      <c r="A213" s="78" t="s">
        <v>1592</v>
      </c>
      <c r="B213" s="78">
        <v>9.3000000000000007</v>
      </c>
      <c r="C213" s="78" t="s">
        <v>55</v>
      </c>
      <c r="D213" s="5" t="str">
        <f t="shared" si="18"/>
        <v>High</v>
      </c>
      <c r="E213" s="5" t="str">
        <f t="shared" si="19"/>
        <v>High</v>
      </c>
      <c r="F213" s="2" t="s">
        <v>844</v>
      </c>
    </row>
    <row r="214" spans="1:6">
      <c r="A214" s="79" t="s">
        <v>1182</v>
      </c>
      <c r="B214" s="79">
        <v>4.3</v>
      </c>
      <c r="C214" s="76" t="s">
        <v>55</v>
      </c>
      <c r="D214" s="5" t="str">
        <f t="shared" si="18"/>
        <v>Low</v>
      </c>
      <c r="E214" s="5" t="str">
        <f t="shared" si="19"/>
        <v>Medium</v>
      </c>
      <c r="F214" s="2" t="s">
        <v>844</v>
      </c>
    </row>
    <row r="215" spans="1:6">
      <c r="A215" s="78" t="s">
        <v>1593</v>
      </c>
      <c r="B215" s="78">
        <v>9.3000000000000007</v>
      </c>
      <c r="C215" s="78" t="s">
        <v>55</v>
      </c>
      <c r="D215" s="5" t="str">
        <f t="shared" si="18"/>
        <v>High</v>
      </c>
      <c r="E215" s="5" t="str">
        <f t="shared" si="19"/>
        <v>High</v>
      </c>
      <c r="F215" s="2" t="s">
        <v>844</v>
      </c>
    </row>
    <row r="216" spans="1:6">
      <c r="A216" s="79" t="s">
        <v>1183</v>
      </c>
      <c r="B216" s="79">
        <v>9.3000000000000007</v>
      </c>
      <c r="C216" s="76" t="s">
        <v>55</v>
      </c>
      <c r="D216" s="5" t="str">
        <f t="shared" ref="D216:D247" si="20">IF(B216&gt;8.9,"High",IF(B216&gt;5.9,"Medium",IF(B216&gt;=1,"Low","Info")))</f>
        <v>High</v>
      </c>
      <c r="E216" s="5" t="str">
        <f t="shared" ref="E216:E247" si="21">IF(B216&gt;6.9,"High",IF(B216&gt;3.9,"Medium",IF(B216&gt;=1,"Low","Info")))</f>
        <v>High</v>
      </c>
      <c r="F216" s="2" t="s">
        <v>844</v>
      </c>
    </row>
    <row r="217" spans="1:6">
      <c r="A217" s="79" t="s">
        <v>1184</v>
      </c>
      <c r="B217" s="79">
        <v>4.3</v>
      </c>
      <c r="C217" s="76" t="s">
        <v>55</v>
      </c>
      <c r="D217" s="5" t="str">
        <f t="shared" si="20"/>
        <v>Low</v>
      </c>
      <c r="E217" s="5" t="str">
        <f t="shared" si="21"/>
        <v>Medium</v>
      </c>
      <c r="F217" s="2" t="s">
        <v>844</v>
      </c>
    </row>
    <row r="218" spans="1:6">
      <c r="A218" s="78" t="s">
        <v>1594</v>
      </c>
      <c r="B218" s="78">
        <v>9.3000000000000007</v>
      </c>
      <c r="C218" s="78" t="s">
        <v>55</v>
      </c>
      <c r="D218" s="5" t="str">
        <f t="shared" si="20"/>
        <v>High</v>
      </c>
      <c r="E218" s="5" t="str">
        <f t="shared" si="21"/>
        <v>High</v>
      </c>
      <c r="F218" s="2" t="s">
        <v>844</v>
      </c>
    </row>
    <row r="219" spans="1:6">
      <c r="A219" s="78" t="s">
        <v>1649</v>
      </c>
      <c r="B219" s="78">
        <v>5</v>
      </c>
      <c r="C219" s="78" t="s">
        <v>55</v>
      </c>
      <c r="D219" s="5" t="str">
        <f t="shared" si="20"/>
        <v>Low</v>
      </c>
      <c r="E219" s="5" t="str">
        <f t="shared" si="21"/>
        <v>Medium</v>
      </c>
      <c r="F219" s="2" t="s">
        <v>844</v>
      </c>
    </row>
    <row r="220" spans="1:6">
      <c r="A220" s="78" t="s">
        <v>1595</v>
      </c>
      <c r="B220" s="78">
        <v>9.3000000000000007</v>
      </c>
      <c r="C220" s="78" t="s">
        <v>55</v>
      </c>
      <c r="D220" s="5" t="str">
        <f t="shared" si="20"/>
        <v>High</v>
      </c>
      <c r="E220" s="5" t="str">
        <f t="shared" si="21"/>
        <v>High</v>
      </c>
      <c r="F220" s="2" t="s">
        <v>844</v>
      </c>
    </row>
    <row r="221" spans="1:6">
      <c r="A221" s="79" t="s">
        <v>1185</v>
      </c>
      <c r="B221" s="79">
        <v>9.3000000000000007</v>
      </c>
      <c r="C221" s="76" t="s">
        <v>55</v>
      </c>
      <c r="D221" s="5" t="str">
        <f t="shared" si="20"/>
        <v>High</v>
      </c>
      <c r="E221" s="5" t="str">
        <f t="shared" si="21"/>
        <v>High</v>
      </c>
      <c r="F221" s="2" t="s">
        <v>844</v>
      </c>
    </row>
    <row r="222" spans="1:6">
      <c r="A222" s="78" t="s">
        <v>1652</v>
      </c>
      <c r="B222" s="78">
        <v>5.8</v>
      </c>
      <c r="C222" s="78" t="s">
        <v>55</v>
      </c>
      <c r="D222" s="5" t="str">
        <f t="shared" si="20"/>
        <v>Low</v>
      </c>
      <c r="E222" s="5" t="str">
        <f t="shared" si="21"/>
        <v>Medium</v>
      </c>
      <c r="F222" s="2" t="s">
        <v>844</v>
      </c>
    </row>
    <row r="223" spans="1:6">
      <c r="A223" s="78" t="s">
        <v>1596</v>
      </c>
      <c r="B223" s="78">
        <v>9.3000000000000007</v>
      </c>
      <c r="C223" s="78" t="s">
        <v>55</v>
      </c>
      <c r="D223" s="5" t="str">
        <f t="shared" si="20"/>
        <v>High</v>
      </c>
      <c r="E223" s="5" t="str">
        <f t="shared" si="21"/>
        <v>High</v>
      </c>
      <c r="F223" s="2" t="s">
        <v>844</v>
      </c>
    </row>
    <row r="224" spans="1:6">
      <c r="A224" s="78" t="s">
        <v>1597</v>
      </c>
      <c r="B224" s="78">
        <v>9.3000000000000007</v>
      </c>
      <c r="C224" s="78" t="s">
        <v>55</v>
      </c>
      <c r="D224" s="5" t="str">
        <f t="shared" si="20"/>
        <v>High</v>
      </c>
      <c r="E224" s="5" t="str">
        <f t="shared" si="21"/>
        <v>High</v>
      </c>
      <c r="F224" s="2" t="s">
        <v>844</v>
      </c>
    </row>
    <row r="225" spans="1:6">
      <c r="A225" s="78" t="s">
        <v>1598</v>
      </c>
      <c r="B225" s="78">
        <v>9.3000000000000007</v>
      </c>
      <c r="C225" s="78" t="s">
        <v>55</v>
      </c>
      <c r="D225" s="5" t="str">
        <f t="shared" si="20"/>
        <v>High</v>
      </c>
      <c r="E225" s="5" t="str">
        <f t="shared" si="21"/>
        <v>High</v>
      </c>
      <c r="F225" s="2" t="s">
        <v>844</v>
      </c>
    </row>
    <row r="226" spans="1:6">
      <c r="A226" s="78" t="s">
        <v>1599</v>
      </c>
      <c r="B226" s="78">
        <v>9.3000000000000007</v>
      </c>
      <c r="C226" s="78" t="s">
        <v>55</v>
      </c>
      <c r="D226" s="5" t="str">
        <f t="shared" si="20"/>
        <v>High</v>
      </c>
      <c r="E226" s="5" t="str">
        <f t="shared" si="21"/>
        <v>High</v>
      </c>
      <c r="F226" s="2" t="s">
        <v>844</v>
      </c>
    </row>
    <row r="227" spans="1:6">
      <c r="A227" s="78" t="s">
        <v>1600</v>
      </c>
      <c r="B227" s="78">
        <v>7.2</v>
      </c>
      <c r="C227" s="78" t="s">
        <v>55</v>
      </c>
      <c r="D227" s="5" t="str">
        <f t="shared" si="20"/>
        <v>Medium</v>
      </c>
      <c r="E227" s="5" t="str">
        <f t="shared" si="21"/>
        <v>High</v>
      </c>
      <c r="F227" s="2" t="s">
        <v>844</v>
      </c>
    </row>
    <row r="228" spans="1:6">
      <c r="A228" s="78" t="s">
        <v>1601</v>
      </c>
      <c r="B228" s="78">
        <v>7.2</v>
      </c>
      <c r="C228" s="78" t="s">
        <v>55</v>
      </c>
      <c r="D228" s="5" t="str">
        <f t="shared" si="20"/>
        <v>Medium</v>
      </c>
      <c r="E228" s="5" t="str">
        <f t="shared" si="21"/>
        <v>High</v>
      </c>
      <c r="F228" s="2" t="s">
        <v>844</v>
      </c>
    </row>
    <row r="229" spans="1:6">
      <c r="A229" s="78" t="s">
        <v>1602</v>
      </c>
      <c r="B229" s="78">
        <v>7.8</v>
      </c>
      <c r="C229" s="78" t="s">
        <v>55</v>
      </c>
      <c r="D229" s="5" t="str">
        <f t="shared" si="20"/>
        <v>Medium</v>
      </c>
      <c r="E229" s="5" t="str">
        <f t="shared" si="21"/>
        <v>High</v>
      </c>
      <c r="F229" s="2" t="s">
        <v>844</v>
      </c>
    </row>
    <row r="230" spans="1:6">
      <c r="A230" s="78" t="s">
        <v>1603</v>
      </c>
      <c r="B230" s="78">
        <v>7.2</v>
      </c>
      <c r="C230" s="78" t="s">
        <v>55</v>
      </c>
      <c r="D230" s="5" t="str">
        <f t="shared" si="20"/>
        <v>Medium</v>
      </c>
      <c r="E230" s="5" t="str">
        <f t="shared" si="21"/>
        <v>High</v>
      </c>
      <c r="F230" s="2" t="s">
        <v>844</v>
      </c>
    </row>
    <row r="231" spans="1:6">
      <c r="A231" s="78" t="s">
        <v>1604</v>
      </c>
      <c r="B231" s="78">
        <v>9.3000000000000007</v>
      </c>
      <c r="C231" s="78" t="s">
        <v>55</v>
      </c>
      <c r="D231" s="5" t="str">
        <f t="shared" si="20"/>
        <v>High</v>
      </c>
      <c r="E231" s="5" t="str">
        <f t="shared" si="21"/>
        <v>High</v>
      </c>
      <c r="F231" s="2" t="s">
        <v>844</v>
      </c>
    </row>
    <row r="232" spans="1:6">
      <c r="A232" s="78" t="s">
        <v>1605</v>
      </c>
      <c r="B232" s="78">
        <v>9.3000000000000007</v>
      </c>
      <c r="C232" s="78" t="s">
        <v>55</v>
      </c>
      <c r="D232" s="5" t="str">
        <f t="shared" si="20"/>
        <v>High</v>
      </c>
      <c r="E232" s="5" t="str">
        <f t="shared" si="21"/>
        <v>High</v>
      </c>
      <c r="F232" s="2" t="s">
        <v>844</v>
      </c>
    </row>
    <row r="233" spans="1:6">
      <c r="A233" s="79" t="s">
        <v>1186</v>
      </c>
      <c r="B233" s="79">
        <v>6.8</v>
      </c>
      <c r="C233" s="76" t="s">
        <v>55</v>
      </c>
      <c r="D233" s="5" t="str">
        <f t="shared" si="20"/>
        <v>Medium</v>
      </c>
      <c r="E233" s="5" t="str">
        <f t="shared" si="21"/>
        <v>Medium</v>
      </c>
      <c r="F233" s="2" t="s">
        <v>844</v>
      </c>
    </row>
    <row r="234" spans="1:6">
      <c r="A234" s="78" t="s">
        <v>1606</v>
      </c>
      <c r="B234" s="78">
        <v>7.2</v>
      </c>
      <c r="C234" s="78" t="s">
        <v>55</v>
      </c>
      <c r="D234" s="5" t="str">
        <f t="shared" si="20"/>
        <v>Medium</v>
      </c>
      <c r="E234" s="5" t="str">
        <f t="shared" si="21"/>
        <v>High</v>
      </c>
      <c r="F234" s="2" t="s">
        <v>844</v>
      </c>
    </row>
    <row r="235" spans="1:6">
      <c r="A235" s="78" t="s">
        <v>1607</v>
      </c>
      <c r="B235" s="78">
        <v>9.3000000000000007</v>
      </c>
      <c r="C235" s="78" t="s">
        <v>55</v>
      </c>
      <c r="D235" s="5" t="str">
        <f t="shared" si="20"/>
        <v>High</v>
      </c>
      <c r="E235" s="5" t="str">
        <f t="shared" si="21"/>
        <v>High</v>
      </c>
      <c r="F235" s="2" t="s">
        <v>844</v>
      </c>
    </row>
    <row r="236" spans="1:6">
      <c r="A236" s="78" t="s">
        <v>1608</v>
      </c>
      <c r="B236" s="78">
        <v>9.3000000000000007</v>
      </c>
      <c r="C236" s="78" t="s">
        <v>55</v>
      </c>
      <c r="D236" s="5" t="str">
        <f t="shared" si="20"/>
        <v>High</v>
      </c>
      <c r="E236" s="5" t="str">
        <f t="shared" si="21"/>
        <v>High</v>
      </c>
      <c r="F236" s="2" t="s">
        <v>844</v>
      </c>
    </row>
    <row r="237" spans="1:6">
      <c r="A237" s="78" t="s">
        <v>1609</v>
      </c>
      <c r="B237" s="78">
        <v>7.2</v>
      </c>
      <c r="C237" s="78" t="s">
        <v>55</v>
      </c>
      <c r="D237" s="5" t="str">
        <f t="shared" si="20"/>
        <v>Medium</v>
      </c>
      <c r="E237" s="5" t="str">
        <f t="shared" si="21"/>
        <v>High</v>
      </c>
      <c r="F237" s="2" t="s">
        <v>844</v>
      </c>
    </row>
    <row r="238" spans="1:6">
      <c r="A238" s="79" t="s">
        <v>1187</v>
      </c>
      <c r="B238" s="79">
        <v>4.3</v>
      </c>
      <c r="C238" s="76" t="s">
        <v>55</v>
      </c>
      <c r="D238" s="5" t="str">
        <f t="shared" si="20"/>
        <v>Low</v>
      </c>
      <c r="E238" s="5" t="str">
        <f t="shared" si="21"/>
        <v>Medium</v>
      </c>
      <c r="F238" s="2" t="s">
        <v>844</v>
      </c>
    </row>
    <row r="239" spans="1:6">
      <c r="A239" s="78" t="s">
        <v>1610</v>
      </c>
      <c r="B239" s="78">
        <v>7.2</v>
      </c>
      <c r="C239" s="78" t="s">
        <v>55</v>
      </c>
      <c r="D239" s="5" t="str">
        <f t="shared" si="20"/>
        <v>Medium</v>
      </c>
      <c r="E239" s="5" t="str">
        <f t="shared" si="21"/>
        <v>High</v>
      </c>
      <c r="F239" s="2" t="s">
        <v>844</v>
      </c>
    </row>
    <row r="240" spans="1:6">
      <c r="A240" s="78" t="s">
        <v>1611</v>
      </c>
      <c r="B240" s="78">
        <v>9.3000000000000007</v>
      </c>
      <c r="C240" s="78" t="s">
        <v>55</v>
      </c>
      <c r="D240" s="5" t="str">
        <f t="shared" si="20"/>
        <v>High</v>
      </c>
      <c r="E240" s="5" t="str">
        <f t="shared" si="21"/>
        <v>High</v>
      </c>
      <c r="F240" s="2" t="s">
        <v>844</v>
      </c>
    </row>
    <row r="241" spans="1:6">
      <c r="A241" s="78" t="s">
        <v>1390</v>
      </c>
      <c r="B241" s="79">
        <v>9.3000000000000007</v>
      </c>
      <c r="C241" s="83" t="s">
        <v>55</v>
      </c>
      <c r="D241" s="5" t="str">
        <f t="shared" si="20"/>
        <v>High</v>
      </c>
      <c r="E241" s="5" t="str">
        <f t="shared" si="21"/>
        <v>High</v>
      </c>
      <c r="F241" s="2" t="s">
        <v>844</v>
      </c>
    </row>
    <row r="242" spans="1:6">
      <c r="A242" s="79" t="s">
        <v>1188</v>
      </c>
      <c r="B242" s="79">
        <v>10</v>
      </c>
      <c r="C242" s="76" t="s">
        <v>55</v>
      </c>
      <c r="D242" s="5" t="str">
        <f t="shared" si="20"/>
        <v>High</v>
      </c>
      <c r="E242" s="5" t="str">
        <f t="shared" si="21"/>
        <v>High</v>
      </c>
      <c r="F242" s="2" t="s">
        <v>844</v>
      </c>
    </row>
    <row r="243" spans="1:6">
      <c r="A243" s="79" t="s">
        <v>1189</v>
      </c>
      <c r="B243" s="79">
        <v>9.3000000000000007</v>
      </c>
      <c r="C243" s="76" t="s">
        <v>55</v>
      </c>
      <c r="D243" s="5" t="str">
        <f t="shared" si="20"/>
        <v>High</v>
      </c>
      <c r="E243" s="5" t="str">
        <f t="shared" si="21"/>
        <v>High</v>
      </c>
      <c r="F243" s="2" t="s">
        <v>844</v>
      </c>
    </row>
    <row r="244" spans="1:6">
      <c r="A244" s="79" t="s">
        <v>1190</v>
      </c>
      <c r="B244" s="79">
        <v>9.3000000000000007</v>
      </c>
      <c r="C244" s="76" t="s">
        <v>55</v>
      </c>
      <c r="D244" s="5" t="str">
        <f t="shared" si="20"/>
        <v>High</v>
      </c>
      <c r="E244" s="5" t="str">
        <f t="shared" si="21"/>
        <v>High</v>
      </c>
      <c r="F244" s="2" t="s">
        <v>844</v>
      </c>
    </row>
    <row r="245" spans="1:6">
      <c r="A245" s="79" t="s">
        <v>1191</v>
      </c>
      <c r="B245" s="79">
        <v>9.3000000000000007</v>
      </c>
      <c r="C245" s="76" t="s">
        <v>55</v>
      </c>
      <c r="D245" s="5" t="str">
        <f t="shared" si="20"/>
        <v>High</v>
      </c>
      <c r="E245" s="5" t="str">
        <f t="shared" si="21"/>
        <v>High</v>
      </c>
      <c r="F245" s="2" t="s">
        <v>844</v>
      </c>
    </row>
    <row r="246" spans="1:6">
      <c r="A246" s="78" t="s">
        <v>1612</v>
      </c>
      <c r="B246" s="78">
        <v>4.3</v>
      </c>
      <c r="C246" s="78" t="s">
        <v>55</v>
      </c>
      <c r="D246" s="5" t="str">
        <f t="shared" si="20"/>
        <v>Low</v>
      </c>
      <c r="E246" s="5" t="str">
        <f t="shared" si="21"/>
        <v>Medium</v>
      </c>
      <c r="F246" s="2" t="s">
        <v>844</v>
      </c>
    </row>
    <row r="247" spans="1:6">
      <c r="A247" s="78" t="s">
        <v>1613</v>
      </c>
      <c r="B247" s="78">
        <v>6.8</v>
      </c>
      <c r="C247" s="78" t="s">
        <v>55</v>
      </c>
      <c r="D247" s="5" t="str">
        <f t="shared" si="20"/>
        <v>Medium</v>
      </c>
      <c r="E247" s="5" t="str">
        <f t="shared" si="21"/>
        <v>Medium</v>
      </c>
      <c r="F247" s="2" t="s">
        <v>844</v>
      </c>
    </row>
    <row r="248" spans="1:6">
      <c r="A248" s="78" t="s">
        <v>1391</v>
      </c>
      <c r="B248" s="79">
        <v>4.9000000000000004</v>
      </c>
      <c r="C248" s="83" t="s">
        <v>55</v>
      </c>
      <c r="D248" s="5" t="str">
        <f t="shared" ref="D248:D264" si="22">IF(B248&gt;8.9,"High",IF(B248&gt;5.9,"Medium",IF(B248&gt;=1,"Low","Info")))</f>
        <v>Low</v>
      </c>
      <c r="E248" s="5" t="str">
        <f t="shared" ref="E248:E264" si="23">IF(B248&gt;6.9,"High",IF(B248&gt;3.9,"Medium",IF(B248&gt;=1,"Low","Info")))</f>
        <v>Medium</v>
      </c>
      <c r="F248" s="2" t="s">
        <v>844</v>
      </c>
    </row>
    <row r="249" spans="1:6">
      <c r="A249" s="78" t="s">
        <v>1614</v>
      </c>
      <c r="B249" s="78">
        <v>9.3000000000000007</v>
      </c>
      <c r="C249" s="78" t="s">
        <v>55</v>
      </c>
      <c r="D249" s="5" t="str">
        <f t="shared" si="22"/>
        <v>High</v>
      </c>
      <c r="E249" s="5" t="str">
        <f t="shared" si="23"/>
        <v>High</v>
      </c>
      <c r="F249" s="2" t="s">
        <v>844</v>
      </c>
    </row>
    <row r="250" spans="1:6">
      <c r="A250" s="78" t="s">
        <v>1471</v>
      </c>
      <c r="B250" s="78">
        <v>6.9</v>
      </c>
      <c r="C250" s="83" t="s">
        <v>55</v>
      </c>
      <c r="D250" s="5" t="str">
        <f t="shared" si="22"/>
        <v>Medium</v>
      </c>
      <c r="E250" s="5" t="str">
        <f t="shared" si="23"/>
        <v>Medium</v>
      </c>
      <c r="F250" s="2" t="s">
        <v>844</v>
      </c>
    </row>
    <row r="251" spans="1:6">
      <c r="A251" s="78" t="s">
        <v>1485</v>
      </c>
      <c r="B251" s="78">
        <v>6.9</v>
      </c>
      <c r="C251" s="83" t="s">
        <v>55</v>
      </c>
      <c r="D251" s="5" t="str">
        <f t="shared" si="22"/>
        <v>Medium</v>
      </c>
      <c r="E251" s="5" t="str">
        <f t="shared" si="23"/>
        <v>Medium</v>
      </c>
      <c r="F251" s="2" t="s">
        <v>844</v>
      </c>
    </row>
    <row r="252" spans="1:6">
      <c r="A252" s="78" t="s">
        <v>1497</v>
      </c>
      <c r="B252" s="78">
        <v>9.3000000000000007</v>
      </c>
      <c r="C252" s="83" t="s">
        <v>55</v>
      </c>
      <c r="D252" s="5" t="str">
        <f t="shared" si="22"/>
        <v>High</v>
      </c>
      <c r="E252" s="5" t="str">
        <f t="shared" si="23"/>
        <v>High</v>
      </c>
      <c r="F252" s="2" t="s">
        <v>844</v>
      </c>
    </row>
    <row r="253" spans="1:6">
      <c r="A253" s="78" t="s">
        <v>1472</v>
      </c>
      <c r="B253" s="78">
        <v>4.3</v>
      </c>
      <c r="C253" s="83" t="s">
        <v>55</v>
      </c>
      <c r="D253" s="5" t="str">
        <f t="shared" si="22"/>
        <v>Low</v>
      </c>
      <c r="E253" s="5" t="str">
        <f t="shared" si="23"/>
        <v>Medium</v>
      </c>
      <c r="F253" s="2" t="s">
        <v>844</v>
      </c>
    </row>
    <row r="254" spans="1:6">
      <c r="A254" s="78" t="s">
        <v>1483</v>
      </c>
      <c r="B254" s="78">
        <v>9.3000000000000007</v>
      </c>
      <c r="C254" s="83" t="s">
        <v>55</v>
      </c>
      <c r="D254" s="5" t="str">
        <f t="shared" si="22"/>
        <v>High</v>
      </c>
      <c r="E254" s="5" t="str">
        <f t="shared" si="23"/>
        <v>High</v>
      </c>
      <c r="F254" s="2" t="s">
        <v>844</v>
      </c>
    </row>
    <row r="255" spans="1:6">
      <c r="A255" s="78" t="s">
        <v>1467</v>
      </c>
      <c r="B255" s="78">
        <v>10</v>
      </c>
      <c r="C255" s="83" t="s">
        <v>55</v>
      </c>
      <c r="D255" s="5" t="str">
        <f t="shared" si="22"/>
        <v>High</v>
      </c>
      <c r="E255" s="5" t="str">
        <f t="shared" si="23"/>
        <v>High</v>
      </c>
      <c r="F255" s="2" t="s">
        <v>844</v>
      </c>
    </row>
    <row r="256" spans="1:6">
      <c r="A256" s="78" t="s">
        <v>1484</v>
      </c>
      <c r="B256" s="78">
        <v>9.3000000000000007</v>
      </c>
      <c r="C256" s="83" t="s">
        <v>55</v>
      </c>
      <c r="D256" s="5" t="str">
        <f t="shared" si="22"/>
        <v>High</v>
      </c>
      <c r="E256" s="5" t="str">
        <f t="shared" si="23"/>
        <v>High</v>
      </c>
      <c r="F256" s="2" t="s">
        <v>844</v>
      </c>
    </row>
    <row r="257" spans="1:6">
      <c r="A257" s="78" t="s">
        <v>1468</v>
      </c>
      <c r="B257" s="78">
        <v>9.3000000000000007</v>
      </c>
      <c r="C257" s="83" t="s">
        <v>55</v>
      </c>
      <c r="D257" s="5" t="str">
        <f t="shared" si="22"/>
        <v>High</v>
      </c>
      <c r="E257" s="5" t="str">
        <f t="shared" si="23"/>
        <v>High</v>
      </c>
      <c r="F257" s="2" t="s">
        <v>844</v>
      </c>
    </row>
    <row r="258" spans="1:6">
      <c r="A258" s="78" t="s">
        <v>1486</v>
      </c>
      <c r="B258" s="78">
        <v>6.9</v>
      </c>
      <c r="C258" s="83" t="s">
        <v>55</v>
      </c>
      <c r="D258" s="5" t="str">
        <f t="shared" si="22"/>
        <v>Medium</v>
      </c>
      <c r="E258" s="5" t="str">
        <f t="shared" si="23"/>
        <v>Medium</v>
      </c>
      <c r="F258" s="2" t="s">
        <v>844</v>
      </c>
    </row>
    <row r="259" spans="1:6">
      <c r="A259" s="79" t="s">
        <v>1139</v>
      </c>
      <c r="B259" s="79">
        <v>7.8</v>
      </c>
      <c r="C259" s="82" t="s">
        <v>60</v>
      </c>
      <c r="D259" s="5" t="str">
        <f t="shared" si="22"/>
        <v>Medium</v>
      </c>
      <c r="E259" s="5" t="str">
        <f t="shared" si="23"/>
        <v>High</v>
      </c>
      <c r="F259" s="2" t="s">
        <v>844</v>
      </c>
    </row>
    <row r="260" spans="1:6">
      <c r="A260" s="79" t="s">
        <v>1042</v>
      </c>
      <c r="B260" s="79">
        <v>10</v>
      </c>
      <c r="C260" s="2" t="s">
        <v>42</v>
      </c>
      <c r="D260" s="5" t="str">
        <f t="shared" si="22"/>
        <v>High</v>
      </c>
      <c r="E260" s="5" t="str">
        <f t="shared" si="23"/>
        <v>High</v>
      </c>
      <c r="F260" s="2" t="s">
        <v>844</v>
      </c>
    </row>
    <row r="261" spans="1:6">
      <c r="A261" s="79" t="s">
        <v>1140</v>
      </c>
      <c r="B261" s="79">
        <v>3.3</v>
      </c>
      <c r="C261" s="12" t="s">
        <v>1206</v>
      </c>
      <c r="D261" s="5" t="str">
        <f t="shared" si="22"/>
        <v>Low</v>
      </c>
      <c r="E261" s="5" t="str">
        <f t="shared" si="23"/>
        <v>Low</v>
      </c>
      <c r="F261" s="2" t="s">
        <v>844</v>
      </c>
    </row>
    <row r="262" spans="1:6">
      <c r="A262" s="79" t="s">
        <v>1141</v>
      </c>
      <c r="B262" s="79">
        <v>5</v>
      </c>
      <c r="C262" s="2" t="s">
        <v>1392</v>
      </c>
      <c r="D262" s="5" t="str">
        <f t="shared" si="22"/>
        <v>Low</v>
      </c>
      <c r="E262" s="5" t="str">
        <f t="shared" si="23"/>
        <v>Medium</v>
      </c>
      <c r="F262" s="2" t="s">
        <v>844</v>
      </c>
    </row>
    <row r="263" spans="1:6">
      <c r="A263" s="79" t="s">
        <v>1142</v>
      </c>
      <c r="B263" s="79">
        <v>5</v>
      </c>
      <c r="C263" s="12" t="s">
        <v>1206</v>
      </c>
      <c r="D263" s="5" t="str">
        <f t="shared" si="22"/>
        <v>Low</v>
      </c>
      <c r="E263" s="5" t="str">
        <f t="shared" si="23"/>
        <v>Medium</v>
      </c>
      <c r="F263" s="2" t="s">
        <v>844</v>
      </c>
    </row>
    <row r="264" spans="1:6">
      <c r="A264" s="79" t="s">
        <v>1143</v>
      </c>
      <c r="B264" s="79">
        <v>6.4</v>
      </c>
      <c r="C264" s="12" t="s">
        <v>1206</v>
      </c>
      <c r="D264" s="5" t="str">
        <f t="shared" si="22"/>
        <v>Medium</v>
      </c>
      <c r="E264" s="5" t="str">
        <f t="shared" si="23"/>
        <v>Medium</v>
      </c>
      <c r="F264" s="2" t="s">
        <v>844</v>
      </c>
    </row>
    <row r="265" spans="1:6">
      <c r="A265" s="74" t="s">
        <v>1232</v>
      </c>
      <c r="B265" s="79">
        <v>0</v>
      </c>
      <c r="C265" s="74" t="s">
        <v>935</v>
      </c>
      <c r="D265" s="55" t="s">
        <v>6</v>
      </c>
      <c r="E265" s="55" t="s">
        <v>5</v>
      </c>
      <c r="F265" s="2" t="s">
        <v>844</v>
      </c>
    </row>
    <row r="266" spans="1:6">
      <c r="A266" s="79" t="s">
        <v>1043</v>
      </c>
      <c r="B266" s="79">
        <v>5</v>
      </c>
      <c r="C266" s="74" t="s">
        <v>935</v>
      </c>
      <c r="D266" s="5" t="str">
        <f>IF(B266&gt;8.9,"High",IF(B266&gt;5.9,"Medium",IF(B266&gt;=1,"Low","Info")))</f>
        <v>Low</v>
      </c>
      <c r="E266" s="5" t="str">
        <f>IF(B266&gt;6.9,"High",IF(B266&gt;3.9,"Medium",IF(B266&gt;=1,"Low","Info")))</f>
        <v>Medium</v>
      </c>
      <c r="F266" s="2" t="s">
        <v>844</v>
      </c>
    </row>
    <row r="267" spans="1:6">
      <c r="A267" s="78" t="s">
        <v>1723</v>
      </c>
      <c r="B267" s="79">
        <v>0</v>
      </c>
      <c r="C267" s="74" t="s">
        <v>935</v>
      </c>
      <c r="D267" s="55" t="s">
        <v>6</v>
      </c>
      <c r="E267" s="55" t="s">
        <v>5</v>
      </c>
      <c r="F267" s="2" t="s">
        <v>844</v>
      </c>
    </row>
    <row r="268" spans="1:6">
      <c r="A268" s="79" t="s">
        <v>1146</v>
      </c>
      <c r="B268" s="79">
        <v>6.4</v>
      </c>
      <c r="C268" s="12" t="s">
        <v>70</v>
      </c>
      <c r="D268" s="5" t="str">
        <f t="shared" ref="D268:D292" si="24">IF(B268&gt;8.9,"High",IF(B268&gt;5.9,"Medium",IF(B268&gt;=1,"Low","Info")))</f>
        <v>Medium</v>
      </c>
      <c r="E268" s="5" t="str">
        <f t="shared" ref="E268:E288" si="25">IF(B268&gt;6.9,"High",IF(B268&gt;3.9,"Medium",IF(B268&gt;=1,"Low","Info")))</f>
        <v>Medium</v>
      </c>
      <c r="F268" s="2" t="s">
        <v>844</v>
      </c>
    </row>
    <row r="269" spans="1:6">
      <c r="A269" s="83" t="s">
        <v>1426</v>
      </c>
      <c r="B269" s="79">
        <v>0</v>
      </c>
      <c r="C269" s="82" t="s">
        <v>70</v>
      </c>
      <c r="D269" s="5" t="str">
        <f t="shared" si="24"/>
        <v>Info</v>
      </c>
      <c r="E269" s="5" t="str">
        <f t="shared" si="25"/>
        <v>Info</v>
      </c>
      <c r="F269" s="2" t="s">
        <v>844</v>
      </c>
    </row>
    <row r="270" spans="1:6">
      <c r="A270" s="79" t="s">
        <v>1147</v>
      </c>
      <c r="B270" s="79">
        <v>7.5</v>
      </c>
      <c r="C270" s="12" t="s">
        <v>70</v>
      </c>
      <c r="D270" s="5" t="str">
        <f t="shared" si="24"/>
        <v>Medium</v>
      </c>
      <c r="E270" s="5" t="str">
        <f t="shared" si="25"/>
        <v>High</v>
      </c>
      <c r="F270" s="2" t="s">
        <v>844</v>
      </c>
    </row>
    <row r="271" spans="1:6">
      <c r="A271" s="78" t="s">
        <v>1702</v>
      </c>
      <c r="B271" s="78">
        <v>5</v>
      </c>
      <c r="C271" s="78" t="s">
        <v>70</v>
      </c>
      <c r="D271" s="5" t="str">
        <f t="shared" si="24"/>
        <v>Low</v>
      </c>
      <c r="E271" s="5" t="str">
        <f t="shared" si="25"/>
        <v>Medium</v>
      </c>
      <c r="F271" s="2" t="s">
        <v>844</v>
      </c>
    </row>
    <row r="272" spans="1:6">
      <c r="A272" s="79" t="s">
        <v>1045</v>
      </c>
      <c r="B272" s="79">
        <v>5</v>
      </c>
      <c r="C272" s="82" t="s">
        <v>1377</v>
      </c>
      <c r="D272" s="5" t="str">
        <f t="shared" si="24"/>
        <v>Low</v>
      </c>
      <c r="E272" s="5" t="str">
        <f t="shared" si="25"/>
        <v>Medium</v>
      </c>
      <c r="F272" s="2" t="s">
        <v>844</v>
      </c>
    </row>
    <row r="273" spans="1:6">
      <c r="A273" s="2" t="s">
        <v>928</v>
      </c>
      <c r="B273" s="76">
        <v>5</v>
      </c>
      <c r="C273" s="82" t="s">
        <v>70</v>
      </c>
      <c r="D273" s="5" t="str">
        <f t="shared" si="24"/>
        <v>Low</v>
      </c>
      <c r="E273" s="5" t="str">
        <f t="shared" si="25"/>
        <v>Medium</v>
      </c>
      <c r="F273" s="82" t="s">
        <v>844</v>
      </c>
    </row>
    <row r="274" spans="1:6">
      <c r="A274" s="79" t="s">
        <v>1046</v>
      </c>
      <c r="B274" s="79">
        <v>6.4</v>
      </c>
      <c r="C274" s="12" t="s">
        <v>31</v>
      </c>
      <c r="D274" s="5" t="str">
        <f t="shared" si="24"/>
        <v>Medium</v>
      </c>
      <c r="E274" s="5" t="str">
        <f t="shared" si="25"/>
        <v>Medium</v>
      </c>
      <c r="F274" s="2" t="s">
        <v>844</v>
      </c>
    </row>
    <row r="275" spans="1:6">
      <c r="A275" s="79" t="s">
        <v>1047</v>
      </c>
      <c r="B275" s="79">
        <v>4.5999999999999996</v>
      </c>
      <c r="C275" s="12" t="s">
        <v>31</v>
      </c>
      <c r="D275" s="5" t="str">
        <f t="shared" si="24"/>
        <v>Low</v>
      </c>
      <c r="E275" s="5" t="str">
        <f t="shared" si="25"/>
        <v>Medium</v>
      </c>
      <c r="F275" s="2" t="s">
        <v>844</v>
      </c>
    </row>
    <row r="276" spans="1:6">
      <c r="A276" s="79" t="s">
        <v>1048</v>
      </c>
      <c r="B276" s="79">
        <v>1.2</v>
      </c>
      <c r="C276" s="12" t="s">
        <v>31</v>
      </c>
      <c r="D276" s="5" t="str">
        <f t="shared" si="24"/>
        <v>Low</v>
      </c>
      <c r="E276" s="5" t="str">
        <f t="shared" si="25"/>
        <v>Low</v>
      </c>
      <c r="F276" s="2" t="s">
        <v>844</v>
      </c>
    </row>
    <row r="277" spans="1:6">
      <c r="A277" s="79" t="s">
        <v>1049</v>
      </c>
      <c r="B277" s="79">
        <v>3.5</v>
      </c>
      <c r="C277" s="12" t="s">
        <v>31</v>
      </c>
      <c r="D277" s="5" t="str">
        <f t="shared" si="24"/>
        <v>Low</v>
      </c>
      <c r="E277" s="5" t="str">
        <f t="shared" si="25"/>
        <v>Low</v>
      </c>
      <c r="F277" s="2" t="s">
        <v>844</v>
      </c>
    </row>
    <row r="278" spans="1:6">
      <c r="A278" s="78" t="s">
        <v>1466</v>
      </c>
      <c r="B278" s="78">
        <v>9.3000000000000007</v>
      </c>
      <c r="C278" s="83" t="s">
        <v>31</v>
      </c>
      <c r="D278" s="5" t="str">
        <f t="shared" si="24"/>
        <v>High</v>
      </c>
      <c r="E278" s="5" t="str">
        <f t="shared" si="25"/>
        <v>High</v>
      </c>
      <c r="F278" s="2" t="s">
        <v>844</v>
      </c>
    </row>
    <row r="279" spans="1:6">
      <c r="A279" s="79" t="s">
        <v>1050</v>
      </c>
      <c r="B279" s="79">
        <v>7.5</v>
      </c>
      <c r="C279" s="12" t="s">
        <v>31</v>
      </c>
      <c r="D279" s="5" t="str">
        <f t="shared" si="24"/>
        <v>Medium</v>
      </c>
      <c r="E279" s="5" t="str">
        <f t="shared" si="25"/>
        <v>High</v>
      </c>
      <c r="F279" s="2" t="s">
        <v>844</v>
      </c>
    </row>
    <row r="280" spans="1:6">
      <c r="A280" s="79" t="s">
        <v>1051</v>
      </c>
      <c r="B280" s="79">
        <v>7.5</v>
      </c>
      <c r="C280" s="12" t="s">
        <v>31</v>
      </c>
      <c r="D280" s="5" t="str">
        <f t="shared" si="24"/>
        <v>Medium</v>
      </c>
      <c r="E280" s="5" t="str">
        <f t="shared" si="25"/>
        <v>High</v>
      </c>
      <c r="F280" s="2" t="s">
        <v>844</v>
      </c>
    </row>
    <row r="281" spans="1:6">
      <c r="A281" s="79" t="s">
        <v>1052</v>
      </c>
      <c r="B281" s="79">
        <v>6.5</v>
      </c>
      <c r="C281" s="12" t="s">
        <v>31</v>
      </c>
      <c r="D281" s="5" t="str">
        <f t="shared" si="24"/>
        <v>Medium</v>
      </c>
      <c r="E281" s="5" t="str">
        <f t="shared" si="25"/>
        <v>Medium</v>
      </c>
      <c r="F281" s="2" t="s">
        <v>844</v>
      </c>
    </row>
    <row r="282" spans="1:6">
      <c r="A282" s="79" t="s">
        <v>1053</v>
      </c>
      <c r="B282" s="79">
        <v>4</v>
      </c>
      <c r="C282" s="12" t="s">
        <v>31</v>
      </c>
      <c r="D282" s="5" t="str">
        <f t="shared" si="24"/>
        <v>Low</v>
      </c>
      <c r="E282" s="5" t="str">
        <f t="shared" si="25"/>
        <v>Medium</v>
      </c>
      <c r="F282" s="2" t="s">
        <v>844</v>
      </c>
    </row>
    <row r="283" spans="1:6">
      <c r="A283" s="78" t="s">
        <v>1465</v>
      </c>
      <c r="B283" s="78">
        <v>4</v>
      </c>
      <c r="C283" s="83" t="s">
        <v>31</v>
      </c>
      <c r="D283" s="5" t="str">
        <f t="shared" si="24"/>
        <v>Low</v>
      </c>
      <c r="E283" s="5" t="str">
        <f t="shared" si="25"/>
        <v>Medium</v>
      </c>
      <c r="F283" s="2" t="s">
        <v>844</v>
      </c>
    </row>
    <row r="284" spans="1:6">
      <c r="A284" s="78" t="s">
        <v>1299</v>
      </c>
      <c r="B284" s="78">
        <v>6.4</v>
      </c>
      <c r="C284" s="83" t="s">
        <v>70</v>
      </c>
      <c r="D284" s="5" t="str">
        <f t="shared" si="24"/>
        <v>Medium</v>
      </c>
      <c r="E284" s="5" t="str">
        <f t="shared" si="25"/>
        <v>Medium</v>
      </c>
      <c r="F284" s="2" t="s">
        <v>844</v>
      </c>
    </row>
    <row r="285" spans="1:6">
      <c r="A285" s="78" t="s">
        <v>1300</v>
      </c>
      <c r="B285" s="78">
        <v>5</v>
      </c>
      <c r="C285" s="83" t="s">
        <v>70</v>
      </c>
      <c r="D285" s="5" t="str">
        <f t="shared" si="24"/>
        <v>Low</v>
      </c>
      <c r="E285" s="5" t="str">
        <f t="shared" si="25"/>
        <v>Medium</v>
      </c>
      <c r="F285" s="2" t="s">
        <v>844</v>
      </c>
    </row>
    <row r="286" spans="1:6">
      <c r="A286" s="79" t="s">
        <v>1054</v>
      </c>
      <c r="B286" s="79">
        <v>6.9</v>
      </c>
      <c r="C286" s="12" t="s">
        <v>31</v>
      </c>
      <c r="D286" s="5" t="str">
        <f t="shared" si="24"/>
        <v>Medium</v>
      </c>
      <c r="E286" s="5" t="str">
        <f t="shared" si="25"/>
        <v>Medium</v>
      </c>
      <c r="F286" s="2" t="s">
        <v>844</v>
      </c>
    </row>
    <row r="287" spans="1:6">
      <c r="A287" s="79" t="s">
        <v>1055</v>
      </c>
      <c r="B287" s="79">
        <v>1.2</v>
      </c>
      <c r="C287" s="12" t="s">
        <v>31</v>
      </c>
      <c r="D287" s="5" t="str">
        <f t="shared" si="24"/>
        <v>Low</v>
      </c>
      <c r="E287" s="5" t="str">
        <f t="shared" si="25"/>
        <v>Low</v>
      </c>
      <c r="F287" s="2" t="s">
        <v>844</v>
      </c>
    </row>
    <row r="288" spans="1:6">
      <c r="A288" s="80" t="s">
        <v>825</v>
      </c>
      <c r="B288" s="81">
        <v>9.3000000000000007</v>
      </c>
      <c r="C288" s="12" t="s">
        <v>31</v>
      </c>
      <c r="D288" s="5" t="str">
        <f t="shared" si="24"/>
        <v>High</v>
      </c>
      <c r="E288" s="5" t="str">
        <f t="shared" si="25"/>
        <v>High</v>
      </c>
      <c r="F288" s="2" t="s">
        <v>844</v>
      </c>
    </row>
    <row r="289" spans="1:6">
      <c r="A289" s="80" t="s">
        <v>826</v>
      </c>
      <c r="B289" s="81">
        <v>9.4</v>
      </c>
      <c r="C289" s="12" t="s">
        <v>31</v>
      </c>
      <c r="D289" s="5" t="str">
        <f t="shared" si="24"/>
        <v>High</v>
      </c>
      <c r="E289" s="55" t="s">
        <v>3</v>
      </c>
      <c r="F289" s="2" t="s">
        <v>844</v>
      </c>
    </row>
    <row r="290" spans="1:6">
      <c r="A290" s="79" t="s">
        <v>1056</v>
      </c>
      <c r="B290" s="79">
        <v>4.3</v>
      </c>
      <c r="C290" s="12" t="s">
        <v>31</v>
      </c>
      <c r="D290" s="5" t="str">
        <f t="shared" si="24"/>
        <v>Low</v>
      </c>
      <c r="E290" s="5" t="str">
        <f>IF(B290&gt;6.9,"High",IF(B290&gt;3.9,"Medium",IF(B290&gt;=1,"Low","Info")))</f>
        <v>Medium</v>
      </c>
      <c r="F290" s="2" t="s">
        <v>844</v>
      </c>
    </row>
    <row r="291" spans="1:6">
      <c r="A291" s="78" t="s">
        <v>1642</v>
      </c>
      <c r="B291" s="78">
        <v>4.3</v>
      </c>
      <c r="C291" s="83" t="s">
        <v>31</v>
      </c>
      <c r="D291" s="5" t="str">
        <f t="shared" si="24"/>
        <v>Low</v>
      </c>
      <c r="E291" s="5" t="str">
        <f>IF(B291&gt;6.9,"High",IF(B291&gt;3.9,"Medium",IF(B291&gt;=1,"Low","Info")))</f>
        <v>Medium</v>
      </c>
      <c r="F291" s="2" t="s">
        <v>844</v>
      </c>
    </row>
    <row r="292" spans="1:6">
      <c r="A292" s="74" t="s">
        <v>1234</v>
      </c>
      <c r="B292" s="86">
        <v>7.5</v>
      </c>
      <c r="C292" s="12" t="s">
        <v>31</v>
      </c>
      <c r="D292" s="5" t="str">
        <f t="shared" si="24"/>
        <v>Medium</v>
      </c>
      <c r="E292" s="5" t="str">
        <f>IF(B292&gt;6.9,"High",IF(B292&gt;3.9,"Medium",IF(B292&gt;=1,"Low","Info")))</f>
        <v>High</v>
      </c>
      <c r="F292" s="2" t="s">
        <v>844</v>
      </c>
    </row>
    <row r="293" spans="1:6">
      <c r="A293" s="74" t="s">
        <v>1235</v>
      </c>
      <c r="B293" s="79">
        <v>0</v>
      </c>
      <c r="C293" s="74" t="s">
        <v>935</v>
      </c>
      <c r="D293" s="55" t="s">
        <v>6</v>
      </c>
      <c r="E293" s="55" t="s">
        <v>5</v>
      </c>
      <c r="F293" s="2" t="s">
        <v>844</v>
      </c>
    </row>
    <row r="294" spans="1:6">
      <c r="A294" s="78" t="s">
        <v>1301</v>
      </c>
      <c r="B294" s="78">
        <v>4.3</v>
      </c>
      <c r="C294" s="83" t="s">
        <v>70</v>
      </c>
      <c r="D294" s="5" t="str">
        <f>IF(B294&gt;8.9,"High",IF(B294&gt;5.9,"Medium",IF(B294&gt;=1,"Low","Info")))</f>
        <v>Low</v>
      </c>
      <c r="E294" s="5" t="str">
        <f>IF(B294&gt;6.9,"High",IF(B294&gt;3.9,"Medium",IF(B294&gt;=1,"Low","Info")))</f>
        <v>Medium</v>
      </c>
      <c r="F294" s="2" t="s">
        <v>844</v>
      </c>
    </row>
    <row r="295" spans="1:6">
      <c r="A295" s="78" t="s">
        <v>1655</v>
      </c>
      <c r="B295" s="78">
        <v>6.5</v>
      </c>
      <c r="C295" s="2" t="s">
        <v>1401</v>
      </c>
      <c r="D295" s="5" t="str">
        <f>IF(B295&gt;8.9,"High",IF(B295&gt;5.9,"Medium",IF(B295&gt;=1,"Low","Info")))</f>
        <v>Medium</v>
      </c>
      <c r="E295" s="5" t="str">
        <f>IF(B295&gt;6.9,"High",IF(B295&gt;3.9,"Medium",IF(B295&gt;=1,"Low","Info")))</f>
        <v>Medium</v>
      </c>
      <c r="F295" s="2" t="s">
        <v>844</v>
      </c>
    </row>
    <row r="296" spans="1:6">
      <c r="A296" s="78" t="s">
        <v>1688</v>
      </c>
      <c r="B296" s="79">
        <v>0</v>
      </c>
      <c r="C296" s="74" t="s">
        <v>935</v>
      </c>
      <c r="D296" s="55" t="s">
        <v>6</v>
      </c>
      <c r="E296" s="55" t="s">
        <v>5</v>
      </c>
      <c r="F296" s="2" t="s">
        <v>844</v>
      </c>
    </row>
    <row r="297" spans="1:6">
      <c r="A297" s="78" t="s">
        <v>1656</v>
      </c>
      <c r="B297" s="78">
        <v>6.5</v>
      </c>
      <c r="C297" s="2" t="s">
        <v>1401</v>
      </c>
      <c r="D297" s="5" t="str">
        <f>IF(B297&gt;8.9,"High",IF(B297&gt;5.9,"Medium",IF(B297&gt;=1,"Low","Info")))</f>
        <v>Medium</v>
      </c>
      <c r="E297" s="5" t="str">
        <f>IF(B297&gt;6.9,"High",IF(B297&gt;3.9,"Medium",IF(B297&gt;=1,"Low","Info")))</f>
        <v>Medium</v>
      </c>
      <c r="F297" s="2" t="s">
        <v>844</v>
      </c>
    </row>
    <row r="298" spans="1:6">
      <c r="A298" s="78" t="s">
        <v>1650</v>
      </c>
      <c r="B298" s="78">
        <v>5</v>
      </c>
      <c r="C298" s="2" t="s">
        <v>1401</v>
      </c>
      <c r="D298" s="5" t="str">
        <f>IF(B298&gt;8.9,"High",IF(B298&gt;5.9,"Medium",IF(B298&gt;=1,"Low","Info")))</f>
        <v>Low</v>
      </c>
      <c r="E298" s="5" t="str">
        <f>IF(B298&gt;6.9,"High",IF(B298&gt;3.9,"Medium",IF(B298&gt;=1,"Low","Info")))</f>
        <v>Medium</v>
      </c>
      <c r="F298" s="2" t="s">
        <v>844</v>
      </c>
    </row>
    <row r="299" spans="1:6">
      <c r="A299" s="78" t="s">
        <v>1393</v>
      </c>
      <c r="B299" s="79">
        <v>10</v>
      </c>
      <c r="C299" s="2" t="s">
        <v>1401</v>
      </c>
      <c r="D299" s="5" t="str">
        <f>IF(B299&gt;8.9,"High",IF(B299&gt;5.9,"Medium",IF(B299&gt;=1,"Low","Info")))</f>
        <v>High</v>
      </c>
      <c r="E299" s="5" t="str">
        <f>IF(B299&gt;6.9,"High",IF(B299&gt;3.9,"Medium",IF(B299&gt;=1,"Low","Info")))</f>
        <v>High</v>
      </c>
      <c r="F299" s="2" t="s">
        <v>844</v>
      </c>
    </row>
    <row r="300" spans="1:6">
      <c r="A300" s="78" t="s">
        <v>1307</v>
      </c>
      <c r="B300" s="79">
        <v>0</v>
      </c>
      <c r="C300" s="74" t="s">
        <v>935</v>
      </c>
      <c r="D300" s="55" t="s">
        <v>6</v>
      </c>
      <c r="E300" s="55" t="s">
        <v>5</v>
      </c>
      <c r="F300" s="2" t="s">
        <v>844</v>
      </c>
    </row>
    <row r="301" spans="1:6">
      <c r="A301" s="78" t="s">
        <v>1659</v>
      </c>
      <c r="B301" s="78">
        <v>7.5</v>
      </c>
      <c r="C301" s="2" t="s">
        <v>1401</v>
      </c>
      <c r="D301" s="5" t="str">
        <f>IF(B301&gt;8.9,"High",IF(B301&gt;5.9,"Medium",IF(B301&gt;=1,"Low","Info")))</f>
        <v>Medium</v>
      </c>
      <c r="E301" s="5" t="str">
        <f>IF(B301&gt;6.9,"High",IF(B301&gt;3.9,"Medium",IF(B301&gt;=1,"Low","Info")))</f>
        <v>High</v>
      </c>
      <c r="F301" s="2" t="s">
        <v>844</v>
      </c>
    </row>
    <row r="302" spans="1:6">
      <c r="A302" s="78" t="s">
        <v>1458</v>
      </c>
      <c r="B302" s="79">
        <v>10</v>
      </c>
      <c r="C302" s="83" t="s">
        <v>1387</v>
      </c>
      <c r="D302" s="55" t="s">
        <v>3</v>
      </c>
      <c r="E302" s="55" t="s">
        <v>3</v>
      </c>
      <c r="F302" s="2" t="s">
        <v>844</v>
      </c>
    </row>
    <row r="303" spans="1:6">
      <c r="A303" s="83" t="s">
        <v>1427</v>
      </c>
      <c r="B303" s="79">
        <v>0</v>
      </c>
      <c r="C303" s="74" t="s">
        <v>59</v>
      </c>
      <c r="D303" s="5" t="str">
        <f t="shared" ref="D303:D327" si="26">IF(B303&gt;8.9,"High",IF(B303&gt;5.9,"Medium",IF(B303&gt;=1,"Low","Info")))</f>
        <v>Info</v>
      </c>
      <c r="E303" s="5" t="str">
        <f t="shared" ref="E303:E327" si="27">IF(B303&gt;6.9,"High",IF(B303&gt;3.9,"Medium",IF(B303&gt;=1,"Low","Info")))</f>
        <v>Info</v>
      </c>
      <c r="F303" s="2" t="s">
        <v>844</v>
      </c>
    </row>
    <row r="304" spans="1:6">
      <c r="A304" s="79" t="s">
        <v>1148</v>
      </c>
      <c r="B304" s="79">
        <v>9.3000000000000007</v>
      </c>
      <c r="C304" s="12" t="s">
        <v>31</v>
      </c>
      <c r="D304" s="5" t="str">
        <f t="shared" si="26"/>
        <v>High</v>
      </c>
      <c r="E304" s="5" t="str">
        <f t="shared" si="27"/>
        <v>High</v>
      </c>
      <c r="F304" s="2" t="s">
        <v>844</v>
      </c>
    </row>
    <row r="305" spans="1:6">
      <c r="A305" s="79" t="s">
        <v>1149</v>
      </c>
      <c r="B305" s="79">
        <v>10</v>
      </c>
      <c r="C305" s="12" t="s">
        <v>31</v>
      </c>
      <c r="D305" s="5" t="str">
        <f t="shared" si="26"/>
        <v>High</v>
      </c>
      <c r="E305" s="5" t="str">
        <f t="shared" si="27"/>
        <v>High</v>
      </c>
      <c r="F305" s="2" t="s">
        <v>844</v>
      </c>
    </row>
    <row r="306" spans="1:6">
      <c r="A306" s="79" t="s">
        <v>1150</v>
      </c>
      <c r="B306" s="79">
        <v>10</v>
      </c>
      <c r="C306" s="12" t="s">
        <v>31</v>
      </c>
      <c r="D306" s="5" t="str">
        <f t="shared" si="26"/>
        <v>High</v>
      </c>
      <c r="E306" s="5" t="str">
        <f t="shared" si="27"/>
        <v>High</v>
      </c>
      <c r="F306" s="2" t="s">
        <v>844</v>
      </c>
    </row>
    <row r="307" spans="1:6">
      <c r="A307" s="83" t="s">
        <v>1151</v>
      </c>
      <c r="B307" s="79">
        <v>10</v>
      </c>
      <c r="C307" s="12" t="s">
        <v>31</v>
      </c>
      <c r="D307" s="5" t="str">
        <f t="shared" si="26"/>
        <v>High</v>
      </c>
      <c r="E307" s="5" t="str">
        <f t="shared" si="27"/>
        <v>High</v>
      </c>
      <c r="F307" s="2" t="s">
        <v>844</v>
      </c>
    </row>
    <row r="308" spans="1:6">
      <c r="A308" s="79" t="s">
        <v>1152</v>
      </c>
      <c r="B308" s="79">
        <v>9.3000000000000007</v>
      </c>
      <c r="C308" s="12" t="s">
        <v>31</v>
      </c>
      <c r="D308" s="5" t="str">
        <f t="shared" si="26"/>
        <v>High</v>
      </c>
      <c r="E308" s="5" t="str">
        <f t="shared" si="27"/>
        <v>High</v>
      </c>
      <c r="F308" s="2" t="s">
        <v>844</v>
      </c>
    </row>
    <row r="309" spans="1:6">
      <c r="A309" s="79" t="s">
        <v>1119</v>
      </c>
      <c r="B309" s="79">
        <v>9.3000000000000007</v>
      </c>
      <c r="C309" s="12" t="s">
        <v>31</v>
      </c>
      <c r="D309" s="5" t="str">
        <f t="shared" si="26"/>
        <v>High</v>
      </c>
      <c r="E309" s="5" t="str">
        <f t="shared" si="27"/>
        <v>High</v>
      </c>
      <c r="F309" s="2" t="s">
        <v>844</v>
      </c>
    </row>
    <row r="310" spans="1:6">
      <c r="A310" s="79" t="s">
        <v>1120</v>
      </c>
      <c r="B310" s="79">
        <v>10</v>
      </c>
      <c r="C310" s="12" t="s">
        <v>31</v>
      </c>
      <c r="D310" s="5" t="str">
        <f t="shared" si="26"/>
        <v>High</v>
      </c>
      <c r="E310" s="5" t="str">
        <f t="shared" si="27"/>
        <v>High</v>
      </c>
      <c r="F310" s="2" t="s">
        <v>844</v>
      </c>
    </row>
    <row r="311" spans="1:6">
      <c r="A311" s="79" t="s">
        <v>1121</v>
      </c>
      <c r="B311" s="79">
        <v>10</v>
      </c>
      <c r="C311" s="12" t="s">
        <v>31</v>
      </c>
      <c r="D311" s="5" t="str">
        <f t="shared" si="26"/>
        <v>High</v>
      </c>
      <c r="E311" s="5" t="str">
        <f t="shared" si="27"/>
        <v>High</v>
      </c>
      <c r="F311" s="2" t="s">
        <v>844</v>
      </c>
    </row>
    <row r="312" spans="1:6">
      <c r="A312" s="79" t="s">
        <v>1122</v>
      </c>
      <c r="B312" s="79">
        <v>10</v>
      </c>
      <c r="C312" s="12" t="s">
        <v>31</v>
      </c>
      <c r="D312" s="5" t="str">
        <f t="shared" si="26"/>
        <v>High</v>
      </c>
      <c r="E312" s="5" t="str">
        <f t="shared" si="27"/>
        <v>High</v>
      </c>
      <c r="F312" s="2" t="s">
        <v>844</v>
      </c>
    </row>
    <row r="313" spans="1:6">
      <c r="A313" s="79" t="s">
        <v>1123</v>
      </c>
      <c r="B313" s="79">
        <v>10</v>
      </c>
      <c r="C313" s="12" t="s">
        <v>31</v>
      </c>
      <c r="D313" s="5" t="str">
        <f t="shared" si="26"/>
        <v>High</v>
      </c>
      <c r="E313" s="5" t="str">
        <f t="shared" si="27"/>
        <v>High</v>
      </c>
      <c r="F313" s="2" t="s">
        <v>844</v>
      </c>
    </row>
    <row r="314" spans="1:6">
      <c r="A314" s="79" t="s">
        <v>1124</v>
      </c>
      <c r="B314" s="79">
        <v>10</v>
      </c>
      <c r="C314" s="12" t="s">
        <v>31</v>
      </c>
      <c r="D314" s="5" t="str">
        <f t="shared" si="26"/>
        <v>High</v>
      </c>
      <c r="E314" s="5" t="str">
        <f t="shared" si="27"/>
        <v>High</v>
      </c>
      <c r="F314" s="2" t="s">
        <v>844</v>
      </c>
    </row>
    <row r="315" spans="1:6">
      <c r="A315" s="78" t="s">
        <v>1488</v>
      </c>
      <c r="B315" s="76">
        <v>10</v>
      </c>
      <c r="C315" s="83" t="s">
        <v>31</v>
      </c>
      <c r="D315" s="5" t="str">
        <f t="shared" si="26"/>
        <v>High</v>
      </c>
      <c r="E315" s="5" t="str">
        <f t="shared" si="27"/>
        <v>High</v>
      </c>
      <c r="F315" s="2" t="s">
        <v>844</v>
      </c>
    </row>
    <row r="316" spans="1:6">
      <c r="A316" s="79" t="s">
        <v>1125</v>
      </c>
      <c r="B316" s="79">
        <v>10</v>
      </c>
      <c r="C316" s="12" t="s">
        <v>31</v>
      </c>
      <c r="D316" s="5" t="str">
        <f t="shared" si="26"/>
        <v>High</v>
      </c>
      <c r="E316" s="5" t="str">
        <f t="shared" si="27"/>
        <v>High</v>
      </c>
      <c r="F316" s="2" t="s">
        <v>844</v>
      </c>
    </row>
    <row r="317" spans="1:6">
      <c r="A317" s="79" t="s">
        <v>1126</v>
      </c>
      <c r="B317" s="79">
        <v>10</v>
      </c>
      <c r="C317" s="12" t="s">
        <v>31</v>
      </c>
      <c r="D317" s="5" t="str">
        <f t="shared" si="26"/>
        <v>High</v>
      </c>
      <c r="E317" s="5" t="str">
        <f t="shared" si="27"/>
        <v>High</v>
      </c>
      <c r="F317" s="2" t="s">
        <v>844</v>
      </c>
    </row>
    <row r="318" spans="1:6">
      <c r="A318" s="79" t="s">
        <v>1127</v>
      </c>
      <c r="B318" s="79">
        <v>10</v>
      </c>
      <c r="C318" s="12" t="s">
        <v>31</v>
      </c>
      <c r="D318" s="5" t="str">
        <f t="shared" si="26"/>
        <v>High</v>
      </c>
      <c r="E318" s="5" t="str">
        <f t="shared" si="27"/>
        <v>High</v>
      </c>
      <c r="F318" s="2" t="s">
        <v>844</v>
      </c>
    </row>
    <row r="319" spans="1:6">
      <c r="A319" s="79" t="s">
        <v>1128</v>
      </c>
      <c r="B319" s="79">
        <v>7.5</v>
      </c>
      <c r="C319" s="12" t="s">
        <v>31</v>
      </c>
      <c r="D319" s="5" t="str">
        <f t="shared" si="26"/>
        <v>Medium</v>
      </c>
      <c r="E319" s="5" t="str">
        <f t="shared" si="27"/>
        <v>High</v>
      </c>
      <c r="F319" s="2" t="s">
        <v>844</v>
      </c>
    </row>
    <row r="320" spans="1:6">
      <c r="A320" s="79" t="s">
        <v>1129</v>
      </c>
      <c r="B320" s="79">
        <v>10</v>
      </c>
      <c r="C320" s="12" t="s">
        <v>31</v>
      </c>
      <c r="D320" s="5" t="str">
        <f t="shared" si="26"/>
        <v>High</v>
      </c>
      <c r="E320" s="5" t="str">
        <f t="shared" si="27"/>
        <v>High</v>
      </c>
      <c r="F320" s="2" t="s">
        <v>844</v>
      </c>
    </row>
    <row r="321" spans="1:6">
      <c r="A321" s="79" t="s">
        <v>1130</v>
      </c>
      <c r="B321" s="79">
        <v>10</v>
      </c>
      <c r="C321" s="12" t="s">
        <v>31</v>
      </c>
      <c r="D321" s="5" t="str">
        <f t="shared" si="26"/>
        <v>High</v>
      </c>
      <c r="E321" s="5" t="str">
        <f t="shared" si="27"/>
        <v>High</v>
      </c>
      <c r="F321" s="2" t="s">
        <v>844</v>
      </c>
    </row>
    <row r="322" spans="1:6">
      <c r="A322" s="79" t="s">
        <v>1131</v>
      </c>
      <c r="B322" s="79">
        <v>10</v>
      </c>
      <c r="C322" s="12" t="s">
        <v>31</v>
      </c>
      <c r="D322" s="5" t="str">
        <f t="shared" si="26"/>
        <v>High</v>
      </c>
      <c r="E322" s="5" t="str">
        <f t="shared" si="27"/>
        <v>High</v>
      </c>
      <c r="F322" s="2" t="s">
        <v>844</v>
      </c>
    </row>
    <row r="323" spans="1:6">
      <c r="A323" s="79" t="s">
        <v>1132</v>
      </c>
      <c r="B323" s="79">
        <v>10</v>
      </c>
      <c r="C323" s="12" t="s">
        <v>31</v>
      </c>
      <c r="D323" s="5" t="str">
        <f t="shared" si="26"/>
        <v>High</v>
      </c>
      <c r="E323" s="5" t="str">
        <f t="shared" si="27"/>
        <v>High</v>
      </c>
      <c r="F323" s="2" t="s">
        <v>844</v>
      </c>
    </row>
    <row r="324" spans="1:6">
      <c r="A324" s="78" t="s">
        <v>1394</v>
      </c>
      <c r="B324" s="79">
        <v>10</v>
      </c>
      <c r="C324" s="83" t="s">
        <v>31</v>
      </c>
      <c r="D324" s="5" t="str">
        <f t="shared" si="26"/>
        <v>High</v>
      </c>
      <c r="E324" s="5" t="str">
        <f t="shared" si="27"/>
        <v>High</v>
      </c>
      <c r="F324" s="2" t="s">
        <v>844</v>
      </c>
    </row>
    <row r="325" spans="1:6">
      <c r="A325" s="78" t="s">
        <v>1666</v>
      </c>
      <c r="B325" s="78">
        <v>8.5</v>
      </c>
      <c r="C325" s="2" t="s">
        <v>1401</v>
      </c>
      <c r="D325" s="5" t="str">
        <f t="shared" si="26"/>
        <v>Medium</v>
      </c>
      <c r="E325" s="5" t="str">
        <f t="shared" si="27"/>
        <v>High</v>
      </c>
      <c r="F325" s="2" t="s">
        <v>844</v>
      </c>
    </row>
    <row r="326" spans="1:6">
      <c r="A326" s="74" t="s">
        <v>1236</v>
      </c>
      <c r="B326" s="86">
        <v>7.5</v>
      </c>
      <c r="C326" s="2" t="s">
        <v>59</v>
      </c>
      <c r="D326" s="5" t="str">
        <f t="shared" si="26"/>
        <v>Medium</v>
      </c>
      <c r="E326" s="5" t="str">
        <f t="shared" si="27"/>
        <v>High</v>
      </c>
      <c r="F326" s="2" t="s">
        <v>844</v>
      </c>
    </row>
    <row r="327" spans="1:6">
      <c r="A327" s="78" t="s">
        <v>1459</v>
      </c>
      <c r="B327" s="78">
        <v>5.8</v>
      </c>
      <c r="C327" s="83" t="s">
        <v>31</v>
      </c>
      <c r="D327" s="5" t="str">
        <f t="shared" si="26"/>
        <v>Low</v>
      </c>
      <c r="E327" s="5" t="str">
        <f t="shared" si="27"/>
        <v>Medium</v>
      </c>
      <c r="F327" s="2" t="s">
        <v>844</v>
      </c>
    </row>
    <row r="328" spans="1:6">
      <c r="A328" s="22" t="s">
        <v>1237</v>
      </c>
      <c r="B328" s="79">
        <v>0</v>
      </c>
      <c r="C328" s="74" t="s">
        <v>935</v>
      </c>
      <c r="D328" s="55" t="s">
        <v>6</v>
      </c>
      <c r="E328" s="55" t="s">
        <v>5</v>
      </c>
      <c r="F328" s="2" t="s">
        <v>844</v>
      </c>
    </row>
    <row r="329" spans="1:6">
      <c r="A329" s="74" t="s">
        <v>1238</v>
      </c>
      <c r="B329" s="86">
        <v>4.3</v>
      </c>
      <c r="C329" s="12" t="s">
        <v>31</v>
      </c>
      <c r="D329" s="5" t="str">
        <f t="shared" ref="D329:D343" si="28">IF(B329&gt;8.9,"High",IF(B329&gt;5.9,"Medium",IF(B329&gt;=1,"Low","Info")))</f>
        <v>Low</v>
      </c>
      <c r="E329" s="5" t="str">
        <f t="shared" ref="E329:E343" si="29">IF(B329&gt;6.9,"High",IF(B329&gt;3.9,"Medium",IF(B329&gt;=1,"Low","Info")))</f>
        <v>Medium</v>
      </c>
      <c r="F329" s="2" t="s">
        <v>844</v>
      </c>
    </row>
    <row r="330" spans="1:6">
      <c r="A330" s="74" t="s">
        <v>1239</v>
      </c>
      <c r="B330" s="86">
        <v>4.3</v>
      </c>
      <c r="C330" s="12" t="s">
        <v>31</v>
      </c>
      <c r="D330" s="5" t="str">
        <f t="shared" si="28"/>
        <v>Low</v>
      </c>
      <c r="E330" s="5" t="str">
        <f t="shared" si="29"/>
        <v>Medium</v>
      </c>
      <c r="F330" s="2" t="s">
        <v>844</v>
      </c>
    </row>
    <row r="331" spans="1:6">
      <c r="A331" s="74" t="s">
        <v>1240</v>
      </c>
      <c r="B331" s="86">
        <v>7.5</v>
      </c>
      <c r="C331" s="12" t="s">
        <v>31</v>
      </c>
      <c r="D331" s="5" t="str">
        <f t="shared" si="28"/>
        <v>Medium</v>
      </c>
      <c r="E331" s="5" t="str">
        <f t="shared" si="29"/>
        <v>High</v>
      </c>
      <c r="F331" s="2" t="s">
        <v>844</v>
      </c>
    </row>
    <row r="332" spans="1:6">
      <c r="A332" s="74" t="s">
        <v>1241</v>
      </c>
      <c r="B332" s="86">
        <v>9.3000000000000007</v>
      </c>
      <c r="C332" s="12" t="s">
        <v>31</v>
      </c>
      <c r="D332" s="5" t="str">
        <f t="shared" si="28"/>
        <v>High</v>
      </c>
      <c r="E332" s="5" t="str">
        <f t="shared" si="29"/>
        <v>High</v>
      </c>
      <c r="F332" s="2" t="s">
        <v>844</v>
      </c>
    </row>
    <row r="333" spans="1:6">
      <c r="A333" s="74" t="s">
        <v>1242</v>
      </c>
      <c r="B333" s="86">
        <v>9.3000000000000007</v>
      </c>
      <c r="C333" s="12" t="s">
        <v>31</v>
      </c>
      <c r="D333" s="5" t="str">
        <f t="shared" si="28"/>
        <v>High</v>
      </c>
      <c r="E333" s="5" t="str">
        <f t="shared" si="29"/>
        <v>High</v>
      </c>
      <c r="F333" s="2" t="s">
        <v>844</v>
      </c>
    </row>
    <row r="334" spans="1:6">
      <c r="A334" s="74" t="s">
        <v>1243</v>
      </c>
      <c r="B334" s="86">
        <v>6.8</v>
      </c>
      <c r="C334" s="12" t="s">
        <v>31</v>
      </c>
      <c r="D334" s="5" t="str">
        <f t="shared" si="28"/>
        <v>Medium</v>
      </c>
      <c r="E334" s="5" t="str">
        <f t="shared" si="29"/>
        <v>Medium</v>
      </c>
      <c r="F334" s="2" t="s">
        <v>844</v>
      </c>
    </row>
    <row r="335" spans="1:6">
      <c r="A335" s="74" t="s">
        <v>1244</v>
      </c>
      <c r="B335" s="86">
        <v>5.8</v>
      </c>
      <c r="C335" s="12" t="s">
        <v>31</v>
      </c>
      <c r="D335" s="5" t="str">
        <f t="shared" si="28"/>
        <v>Low</v>
      </c>
      <c r="E335" s="5" t="str">
        <f t="shared" si="29"/>
        <v>Medium</v>
      </c>
      <c r="F335" s="2" t="s">
        <v>844</v>
      </c>
    </row>
    <row r="336" spans="1:6">
      <c r="A336" s="74" t="s">
        <v>1245</v>
      </c>
      <c r="B336" s="86">
        <v>9.3000000000000007</v>
      </c>
      <c r="C336" s="12" t="s">
        <v>31</v>
      </c>
      <c r="D336" s="5" t="str">
        <f t="shared" si="28"/>
        <v>High</v>
      </c>
      <c r="E336" s="5" t="str">
        <f t="shared" si="29"/>
        <v>High</v>
      </c>
      <c r="F336" s="2" t="s">
        <v>844</v>
      </c>
    </row>
    <row r="337" spans="1:6">
      <c r="A337" s="74" t="s">
        <v>1246</v>
      </c>
      <c r="B337" s="86">
        <v>4.3</v>
      </c>
      <c r="C337" s="12" t="s">
        <v>31</v>
      </c>
      <c r="D337" s="5" t="str">
        <f t="shared" si="28"/>
        <v>Low</v>
      </c>
      <c r="E337" s="5" t="str">
        <f t="shared" si="29"/>
        <v>Medium</v>
      </c>
      <c r="F337" s="2" t="s">
        <v>844</v>
      </c>
    </row>
    <row r="338" spans="1:6">
      <c r="A338" s="74" t="s">
        <v>1247</v>
      </c>
      <c r="B338" s="86">
        <v>4.5999999999999996</v>
      </c>
      <c r="C338" s="12" t="s">
        <v>31</v>
      </c>
      <c r="D338" s="5" t="str">
        <f t="shared" si="28"/>
        <v>Low</v>
      </c>
      <c r="E338" s="5" t="str">
        <f t="shared" si="29"/>
        <v>Medium</v>
      </c>
      <c r="F338" s="2" t="s">
        <v>844</v>
      </c>
    </row>
    <row r="339" spans="1:6">
      <c r="A339" s="74" t="s">
        <v>1248</v>
      </c>
      <c r="B339" s="86">
        <v>5</v>
      </c>
      <c r="C339" s="12" t="s">
        <v>31</v>
      </c>
      <c r="D339" s="5" t="str">
        <f t="shared" si="28"/>
        <v>Low</v>
      </c>
      <c r="E339" s="5" t="str">
        <f t="shared" si="29"/>
        <v>Medium</v>
      </c>
      <c r="F339" s="2" t="s">
        <v>844</v>
      </c>
    </row>
    <row r="340" spans="1:6">
      <c r="A340" s="74" t="s">
        <v>1249</v>
      </c>
      <c r="B340" s="86">
        <v>10</v>
      </c>
      <c r="C340" s="12" t="s">
        <v>31</v>
      </c>
      <c r="D340" s="5" t="str">
        <f t="shared" si="28"/>
        <v>High</v>
      </c>
      <c r="E340" s="5" t="str">
        <f t="shared" si="29"/>
        <v>High</v>
      </c>
      <c r="F340" s="2" t="s">
        <v>844</v>
      </c>
    </row>
    <row r="341" spans="1:6">
      <c r="A341" s="74" t="s">
        <v>1250</v>
      </c>
      <c r="B341" s="86">
        <v>2.6</v>
      </c>
      <c r="C341" s="12" t="s">
        <v>31</v>
      </c>
      <c r="D341" s="5" t="str">
        <f t="shared" si="28"/>
        <v>Low</v>
      </c>
      <c r="E341" s="5" t="str">
        <f t="shared" si="29"/>
        <v>Low</v>
      </c>
      <c r="F341" s="2" t="s">
        <v>844</v>
      </c>
    </row>
    <row r="342" spans="1:6">
      <c r="A342" s="74" t="s">
        <v>1251</v>
      </c>
      <c r="B342" s="86">
        <v>7.5</v>
      </c>
      <c r="C342" s="12" t="s">
        <v>31</v>
      </c>
      <c r="D342" s="5" t="str">
        <f t="shared" si="28"/>
        <v>Medium</v>
      </c>
      <c r="E342" s="5" t="str">
        <f t="shared" si="29"/>
        <v>High</v>
      </c>
      <c r="F342" s="2" t="s">
        <v>844</v>
      </c>
    </row>
    <row r="343" spans="1:6">
      <c r="A343" s="83" t="s">
        <v>1252</v>
      </c>
      <c r="B343" s="83">
        <v>5</v>
      </c>
      <c r="C343" s="83" t="s">
        <v>70</v>
      </c>
      <c r="D343" s="5" t="str">
        <f t="shared" si="28"/>
        <v>Low</v>
      </c>
      <c r="E343" s="5" t="str">
        <f t="shared" si="29"/>
        <v>Medium</v>
      </c>
      <c r="F343" s="2" t="s">
        <v>844</v>
      </c>
    </row>
    <row r="344" spans="1:6">
      <c r="A344" s="83" t="s">
        <v>1263</v>
      </c>
      <c r="B344" s="79">
        <v>0</v>
      </c>
      <c r="C344" s="74" t="s">
        <v>935</v>
      </c>
      <c r="D344" s="55" t="s">
        <v>6</v>
      </c>
      <c r="E344" s="55" t="s">
        <v>5</v>
      </c>
      <c r="F344" s="2" t="s">
        <v>844</v>
      </c>
    </row>
    <row r="345" spans="1:6">
      <c r="A345" s="79" t="s">
        <v>1058</v>
      </c>
      <c r="B345" s="79">
        <v>2.1</v>
      </c>
      <c r="C345" s="12" t="s">
        <v>31</v>
      </c>
      <c r="D345" s="5" t="str">
        <f>IF(B345&gt;8.9,"High",IF(B345&gt;5.9,"Medium",IF(B345&gt;=1,"Low","Info")))</f>
        <v>Low</v>
      </c>
      <c r="E345" s="5" t="str">
        <f>IF(B345&gt;6.9,"High",IF(B345&gt;3.9,"Medium",IF(B345&gt;=1,"Low","Info")))</f>
        <v>Low</v>
      </c>
      <c r="F345" s="2" t="s">
        <v>844</v>
      </c>
    </row>
    <row r="346" spans="1:6">
      <c r="A346" s="83" t="s">
        <v>1264</v>
      </c>
      <c r="B346" s="83">
        <v>10</v>
      </c>
      <c r="C346" s="83" t="s">
        <v>1206</v>
      </c>
      <c r="D346" s="5" t="str">
        <f>IF(B346&gt;8.9,"High",IF(B346&gt;5.9,"Medium",IF(B346&gt;=1,"Low","Info")))</f>
        <v>High</v>
      </c>
      <c r="E346" s="5" t="str">
        <f>IF(B346&gt;6.9,"High",IF(B346&gt;3.9,"Medium",IF(B346&gt;=1,"Low","Info")))</f>
        <v>High</v>
      </c>
      <c r="F346" s="2" t="s">
        <v>844</v>
      </c>
    </row>
    <row r="347" spans="1:6">
      <c r="A347" s="78" t="s">
        <v>1498</v>
      </c>
      <c r="B347" s="79">
        <v>0</v>
      </c>
      <c r="C347" s="78" t="s">
        <v>1729</v>
      </c>
      <c r="D347" s="55" t="s">
        <v>6</v>
      </c>
      <c r="E347" s="55" t="s">
        <v>5</v>
      </c>
      <c r="F347" s="2" t="s">
        <v>844</v>
      </c>
    </row>
    <row r="348" spans="1:6">
      <c r="A348" s="79" t="s">
        <v>1133</v>
      </c>
      <c r="B348" s="79">
        <v>9.3000000000000007</v>
      </c>
      <c r="C348" s="12" t="s">
        <v>31</v>
      </c>
      <c r="D348" s="5" t="str">
        <f t="shared" ref="D348:D353" si="30">IF(B348&gt;8.9,"High",IF(B348&gt;5.9,"Medium",IF(B348&gt;=1,"Low","Info")))</f>
        <v>High</v>
      </c>
      <c r="E348" s="5" t="str">
        <f t="shared" ref="E348:E353" si="31">IF(B348&gt;6.9,"High",IF(B348&gt;3.9,"Medium",IF(B348&gt;=1,"Low","Info")))</f>
        <v>High</v>
      </c>
      <c r="F348" s="2" t="s">
        <v>844</v>
      </c>
    </row>
    <row r="349" spans="1:6">
      <c r="A349" s="79" t="s">
        <v>1136</v>
      </c>
      <c r="B349" s="79">
        <v>5</v>
      </c>
      <c r="C349" s="12" t="s">
        <v>1540</v>
      </c>
      <c r="D349" s="5" t="str">
        <f t="shared" si="30"/>
        <v>Low</v>
      </c>
      <c r="E349" s="5" t="str">
        <f t="shared" si="31"/>
        <v>Medium</v>
      </c>
      <c r="F349" s="2" t="s">
        <v>844</v>
      </c>
    </row>
    <row r="350" spans="1:6">
      <c r="A350" s="78" t="s">
        <v>1706</v>
      </c>
      <c r="B350" s="78">
        <v>5.8</v>
      </c>
      <c r="C350" s="78" t="s">
        <v>70</v>
      </c>
      <c r="D350" s="5" t="str">
        <f t="shared" si="30"/>
        <v>Low</v>
      </c>
      <c r="E350" s="5" t="str">
        <f t="shared" si="31"/>
        <v>Medium</v>
      </c>
      <c r="F350" s="2" t="s">
        <v>844</v>
      </c>
    </row>
    <row r="351" spans="1:6">
      <c r="A351" s="78" t="s">
        <v>1495</v>
      </c>
      <c r="B351" s="76">
        <v>5.4</v>
      </c>
      <c r="C351" s="74" t="s">
        <v>70</v>
      </c>
      <c r="D351" s="5" t="str">
        <f t="shared" si="30"/>
        <v>Low</v>
      </c>
      <c r="E351" s="5" t="str">
        <f t="shared" si="31"/>
        <v>Medium</v>
      </c>
      <c r="F351" s="2" t="s">
        <v>844</v>
      </c>
    </row>
    <row r="352" spans="1:6">
      <c r="A352" s="79" t="s">
        <v>1137</v>
      </c>
      <c r="B352" s="79">
        <v>7.5</v>
      </c>
      <c r="C352" s="12" t="s">
        <v>1540</v>
      </c>
      <c r="D352" s="5" t="str">
        <f t="shared" si="30"/>
        <v>Medium</v>
      </c>
      <c r="E352" s="5" t="str">
        <f t="shared" si="31"/>
        <v>High</v>
      </c>
      <c r="F352" s="2" t="s">
        <v>844</v>
      </c>
    </row>
    <row r="353" spans="1:6">
      <c r="A353" s="78" t="s">
        <v>1460</v>
      </c>
      <c r="B353" s="78">
        <v>7.5</v>
      </c>
      <c r="C353" s="12" t="s">
        <v>1540</v>
      </c>
      <c r="D353" s="5" t="str">
        <f t="shared" si="30"/>
        <v>Medium</v>
      </c>
      <c r="E353" s="5" t="str">
        <f t="shared" si="31"/>
        <v>High</v>
      </c>
      <c r="F353" s="2" t="s">
        <v>844</v>
      </c>
    </row>
    <row r="354" spans="1:6">
      <c r="A354" s="83" t="s">
        <v>1138</v>
      </c>
      <c r="B354" s="79">
        <v>0</v>
      </c>
      <c r="C354" s="74" t="s">
        <v>935</v>
      </c>
      <c r="D354" s="55" t="s">
        <v>6</v>
      </c>
      <c r="E354" s="55" t="s">
        <v>5</v>
      </c>
      <c r="F354" s="2" t="s">
        <v>844</v>
      </c>
    </row>
    <row r="355" spans="1:6">
      <c r="A355" s="89" t="s">
        <v>1533</v>
      </c>
      <c r="B355" s="74"/>
      <c r="C355" s="83" t="s">
        <v>54</v>
      </c>
      <c r="D355" s="55" t="s">
        <v>6</v>
      </c>
      <c r="E355" s="55" t="s">
        <v>5</v>
      </c>
      <c r="F355" s="2" t="s">
        <v>1534</v>
      </c>
    </row>
    <row r="356" spans="1:6">
      <c r="A356" s="78" t="s">
        <v>1698</v>
      </c>
      <c r="B356" s="78">
        <v>4.3</v>
      </c>
      <c r="C356" s="83" t="s">
        <v>31</v>
      </c>
      <c r="D356" s="5" t="str">
        <f>IF(B356&gt;8.9,"High",IF(B356&gt;5.9,"Medium",IF(B356&gt;=1,"Low","Info")))</f>
        <v>Low</v>
      </c>
      <c r="E356" s="5" t="str">
        <f>IF(B356&gt;6.9,"High",IF(B356&gt;3.9,"Medium",IF(B356&gt;=1,"Low","Info")))</f>
        <v>Medium</v>
      </c>
      <c r="F356" s="2" t="s">
        <v>844</v>
      </c>
    </row>
    <row r="357" spans="1:6">
      <c r="A357" s="78" t="s">
        <v>1725</v>
      </c>
      <c r="B357" s="79">
        <v>0</v>
      </c>
      <c r="C357" s="74" t="s">
        <v>935</v>
      </c>
      <c r="D357" s="55" t="s">
        <v>6</v>
      </c>
      <c r="E357" s="55" t="s">
        <v>5</v>
      </c>
      <c r="F357" s="2" t="s">
        <v>844</v>
      </c>
    </row>
    <row r="358" spans="1:6">
      <c r="A358" s="82" t="s">
        <v>924</v>
      </c>
      <c r="B358" s="81">
        <v>0</v>
      </c>
      <c r="C358" s="12" t="s">
        <v>929</v>
      </c>
      <c r="D358" s="55" t="s">
        <v>6</v>
      </c>
      <c r="E358" s="55" t="s">
        <v>5</v>
      </c>
      <c r="F358" s="2" t="s">
        <v>844</v>
      </c>
    </row>
    <row r="359" spans="1:6">
      <c r="A359" s="79" t="s">
        <v>1063</v>
      </c>
      <c r="B359" s="79">
        <v>5</v>
      </c>
      <c r="C359" s="82" t="s">
        <v>70</v>
      </c>
      <c r="D359" s="5" t="str">
        <f t="shared" ref="D359:D370" si="32">IF(B359&gt;8.9,"High",IF(B359&gt;5.9,"Medium",IF(B359&gt;=1,"Low","Info")))</f>
        <v>Low</v>
      </c>
      <c r="E359" s="5" t="str">
        <f t="shared" ref="E359:E370" si="33">IF(B359&gt;6.9,"High",IF(B359&gt;3.9,"Medium",IF(B359&gt;=1,"Low","Info")))</f>
        <v>Medium</v>
      </c>
      <c r="F359" s="2" t="s">
        <v>844</v>
      </c>
    </row>
    <row r="360" spans="1:6">
      <c r="A360" s="78" t="s">
        <v>1448</v>
      </c>
      <c r="B360" s="78">
        <v>5</v>
      </c>
      <c r="C360" s="78" t="s">
        <v>54</v>
      </c>
      <c r="D360" s="5" t="str">
        <f t="shared" si="32"/>
        <v>Low</v>
      </c>
      <c r="E360" s="5" t="str">
        <f t="shared" si="33"/>
        <v>Medium</v>
      </c>
      <c r="F360" s="2" t="s">
        <v>844</v>
      </c>
    </row>
    <row r="361" spans="1:6">
      <c r="A361" s="79" t="s">
        <v>1064</v>
      </c>
      <c r="B361" s="76">
        <v>0</v>
      </c>
      <c r="C361" s="82" t="s">
        <v>54</v>
      </c>
      <c r="D361" s="5" t="str">
        <f t="shared" si="32"/>
        <v>Info</v>
      </c>
      <c r="E361" s="5" t="str">
        <f t="shared" si="33"/>
        <v>Info</v>
      </c>
      <c r="F361" s="2" t="s">
        <v>844</v>
      </c>
    </row>
    <row r="362" spans="1:6">
      <c r="A362" s="79" t="s">
        <v>1065</v>
      </c>
      <c r="B362" s="76">
        <v>0</v>
      </c>
      <c r="C362" s="82" t="s">
        <v>54</v>
      </c>
      <c r="D362" s="5" t="str">
        <f t="shared" si="32"/>
        <v>Info</v>
      </c>
      <c r="E362" s="5" t="str">
        <f t="shared" si="33"/>
        <v>Info</v>
      </c>
      <c r="F362" s="2" t="s">
        <v>844</v>
      </c>
    </row>
    <row r="363" spans="1:6">
      <c r="A363" s="79" t="s">
        <v>1083</v>
      </c>
      <c r="B363" s="79">
        <v>5</v>
      </c>
      <c r="C363" s="82" t="s">
        <v>54</v>
      </c>
      <c r="D363" s="5" t="str">
        <f t="shared" si="32"/>
        <v>Low</v>
      </c>
      <c r="E363" s="5" t="str">
        <f t="shared" si="33"/>
        <v>Medium</v>
      </c>
      <c r="F363" s="2" t="s">
        <v>844</v>
      </c>
    </row>
    <row r="364" spans="1:6">
      <c r="A364" s="79" t="s">
        <v>1084</v>
      </c>
      <c r="B364" s="79">
        <v>2.6</v>
      </c>
      <c r="C364" s="82" t="s">
        <v>60</v>
      </c>
      <c r="D364" s="5" t="str">
        <f t="shared" si="32"/>
        <v>Low</v>
      </c>
      <c r="E364" s="5" t="str">
        <f t="shared" si="33"/>
        <v>Low</v>
      </c>
      <c r="F364" s="2" t="s">
        <v>844</v>
      </c>
    </row>
    <row r="365" spans="1:6">
      <c r="A365" s="85" t="s">
        <v>1085</v>
      </c>
      <c r="B365" s="76">
        <v>0</v>
      </c>
      <c r="C365" s="82" t="s">
        <v>60</v>
      </c>
      <c r="D365" s="5" t="str">
        <f t="shared" si="32"/>
        <v>Info</v>
      </c>
      <c r="E365" s="5" t="str">
        <f t="shared" si="33"/>
        <v>Info</v>
      </c>
      <c r="F365" s="2" t="s">
        <v>844</v>
      </c>
    </row>
    <row r="366" spans="1:6">
      <c r="A366" s="79" t="s">
        <v>1086</v>
      </c>
      <c r="B366" s="79">
        <v>4</v>
      </c>
      <c r="C366" s="88" t="s">
        <v>62</v>
      </c>
      <c r="D366" s="5" t="str">
        <f t="shared" si="32"/>
        <v>Low</v>
      </c>
      <c r="E366" s="5" t="str">
        <f t="shared" si="33"/>
        <v>Medium</v>
      </c>
      <c r="F366" s="2" t="s">
        <v>844</v>
      </c>
    </row>
    <row r="367" spans="1:6">
      <c r="A367" s="78" t="s">
        <v>1615</v>
      </c>
      <c r="B367" s="78">
        <v>9.3000000000000007</v>
      </c>
      <c r="C367" s="83" t="s">
        <v>31</v>
      </c>
      <c r="D367" s="5" t="str">
        <f t="shared" si="32"/>
        <v>High</v>
      </c>
      <c r="E367" s="5" t="str">
        <f t="shared" si="33"/>
        <v>High</v>
      </c>
      <c r="F367" s="2" t="s">
        <v>844</v>
      </c>
    </row>
    <row r="368" spans="1:6">
      <c r="A368" s="80" t="s">
        <v>827</v>
      </c>
      <c r="B368" s="81">
        <v>5</v>
      </c>
      <c r="C368" s="12" t="s">
        <v>63</v>
      </c>
      <c r="D368" s="5" t="str">
        <f t="shared" si="32"/>
        <v>Low</v>
      </c>
      <c r="E368" s="5" t="str">
        <f t="shared" si="33"/>
        <v>Medium</v>
      </c>
      <c r="F368" s="2" t="s">
        <v>844</v>
      </c>
    </row>
    <row r="369" spans="1:6">
      <c r="A369" s="80" t="s">
        <v>828</v>
      </c>
      <c r="B369" s="81">
        <v>7.5</v>
      </c>
      <c r="C369" s="12" t="s">
        <v>63</v>
      </c>
      <c r="D369" s="5" t="str">
        <f t="shared" si="32"/>
        <v>Medium</v>
      </c>
      <c r="E369" s="5" t="str">
        <f t="shared" si="33"/>
        <v>High</v>
      </c>
      <c r="F369" s="2" t="s">
        <v>844</v>
      </c>
    </row>
    <row r="370" spans="1:6">
      <c r="A370" s="80" t="s">
        <v>829</v>
      </c>
      <c r="B370" s="81">
        <v>7.5</v>
      </c>
      <c r="C370" s="12" t="s">
        <v>63</v>
      </c>
      <c r="D370" s="5" t="str">
        <f t="shared" si="32"/>
        <v>Medium</v>
      </c>
      <c r="E370" s="5" t="str">
        <f t="shared" si="33"/>
        <v>High</v>
      </c>
      <c r="F370" s="2" t="s">
        <v>844</v>
      </c>
    </row>
    <row r="371" spans="1:6">
      <c r="A371" s="78" t="s">
        <v>1616</v>
      </c>
      <c r="B371" s="78">
        <v>0</v>
      </c>
      <c r="C371" s="78" t="s">
        <v>40</v>
      </c>
      <c r="D371" s="55" t="s">
        <v>6</v>
      </c>
      <c r="E371" s="55" t="s">
        <v>5</v>
      </c>
      <c r="F371" s="2" t="s">
        <v>844</v>
      </c>
    </row>
    <row r="372" spans="1:6">
      <c r="A372" s="2" t="s">
        <v>925</v>
      </c>
      <c r="B372" s="81">
        <v>0</v>
      </c>
      <c r="C372" s="74" t="s">
        <v>935</v>
      </c>
      <c r="D372" s="55" t="s">
        <v>6</v>
      </c>
      <c r="E372" s="55" t="s">
        <v>5</v>
      </c>
      <c r="F372" s="2" t="s">
        <v>844</v>
      </c>
    </row>
    <row r="373" spans="1:6">
      <c r="A373" s="79" t="s">
        <v>1088</v>
      </c>
      <c r="B373" s="79">
        <v>8.5</v>
      </c>
      <c r="C373" s="12" t="s">
        <v>31</v>
      </c>
      <c r="D373" s="5" t="str">
        <f>IF(B373&gt;8.9,"High",IF(B373&gt;5.9,"Medium",IF(B373&gt;=1,"Low","Info")))</f>
        <v>Medium</v>
      </c>
      <c r="E373" s="5" t="str">
        <f>IF(B373&gt;6.9,"High",IF(B373&gt;3.9,"Medium",IF(B373&gt;=1,"Low","Info")))</f>
        <v>High</v>
      </c>
      <c r="F373" s="2" t="s">
        <v>844</v>
      </c>
    </row>
    <row r="374" spans="1:6">
      <c r="A374" s="79" t="s">
        <v>1089</v>
      </c>
      <c r="B374" s="81">
        <v>0</v>
      </c>
      <c r="C374" s="74" t="s">
        <v>935</v>
      </c>
      <c r="D374" s="55" t="s">
        <v>6</v>
      </c>
      <c r="E374" s="55" t="s">
        <v>5</v>
      </c>
      <c r="F374" s="2" t="s">
        <v>844</v>
      </c>
    </row>
    <row r="375" spans="1:6">
      <c r="A375" s="78" t="s">
        <v>1617</v>
      </c>
      <c r="B375" s="78">
        <v>10</v>
      </c>
      <c r="C375" s="83" t="s">
        <v>31</v>
      </c>
      <c r="D375" s="5" t="str">
        <f t="shared" ref="D375:D382" si="34">IF(B375&gt;8.9,"High",IF(B375&gt;5.9,"Medium",IF(B375&gt;=1,"Low","Info")))</f>
        <v>High</v>
      </c>
      <c r="E375" s="5" t="str">
        <f t="shared" ref="E375:E406" si="35">IF(B375&gt;6.9,"High",IF(B375&gt;3.9,"Medium",IF(B375&gt;=1,"Low","Info")))</f>
        <v>High</v>
      </c>
      <c r="F375" s="2" t="s">
        <v>844</v>
      </c>
    </row>
    <row r="376" spans="1:6">
      <c r="A376" s="78" t="s">
        <v>1703</v>
      </c>
      <c r="B376" s="78">
        <v>5</v>
      </c>
      <c r="C376" s="83" t="s">
        <v>31</v>
      </c>
      <c r="D376" s="5" t="str">
        <f t="shared" si="34"/>
        <v>Low</v>
      </c>
      <c r="E376" s="5" t="str">
        <f t="shared" si="35"/>
        <v>Medium</v>
      </c>
      <c r="F376" s="2" t="s">
        <v>844</v>
      </c>
    </row>
    <row r="377" spans="1:6">
      <c r="A377" s="79" t="s">
        <v>1090</v>
      </c>
      <c r="B377" s="79">
        <v>4</v>
      </c>
      <c r="C377" s="5" t="s">
        <v>929</v>
      </c>
      <c r="D377" s="5" t="str">
        <f t="shared" si="34"/>
        <v>Low</v>
      </c>
      <c r="E377" s="5" t="str">
        <f t="shared" si="35"/>
        <v>Medium</v>
      </c>
      <c r="F377" s="2" t="s">
        <v>844</v>
      </c>
    </row>
    <row r="378" spans="1:6">
      <c r="A378" s="82" t="s">
        <v>930</v>
      </c>
      <c r="B378" s="81">
        <v>2.6</v>
      </c>
      <c r="C378" s="5" t="s">
        <v>929</v>
      </c>
      <c r="D378" s="5" t="str">
        <f t="shared" si="34"/>
        <v>Low</v>
      </c>
      <c r="E378" s="5" t="str">
        <f t="shared" si="35"/>
        <v>Low</v>
      </c>
      <c r="F378" s="2" t="s">
        <v>844</v>
      </c>
    </row>
    <row r="379" spans="1:6">
      <c r="A379" s="82" t="s">
        <v>931</v>
      </c>
      <c r="B379" s="81">
        <v>2.6</v>
      </c>
      <c r="C379" s="5" t="s">
        <v>929</v>
      </c>
      <c r="D379" s="5" t="str">
        <f t="shared" si="34"/>
        <v>Low</v>
      </c>
      <c r="E379" s="5" t="str">
        <f t="shared" si="35"/>
        <v>Low</v>
      </c>
      <c r="F379" s="2" t="s">
        <v>844</v>
      </c>
    </row>
    <row r="380" spans="1:6">
      <c r="A380" s="83" t="s">
        <v>1273</v>
      </c>
      <c r="B380" s="83">
        <v>2.6</v>
      </c>
      <c r="C380" s="12" t="s">
        <v>32</v>
      </c>
      <c r="D380" s="5" t="str">
        <f t="shared" si="34"/>
        <v>Low</v>
      </c>
      <c r="E380" s="5" t="str">
        <f t="shared" si="35"/>
        <v>Low</v>
      </c>
      <c r="F380" s="2" t="s">
        <v>844</v>
      </c>
    </row>
    <row r="381" spans="1:6">
      <c r="A381" s="80" t="s">
        <v>830</v>
      </c>
      <c r="B381" s="81">
        <v>5.8</v>
      </c>
      <c r="C381" s="12" t="s">
        <v>32</v>
      </c>
      <c r="D381" s="5" t="str">
        <f t="shared" si="34"/>
        <v>Low</v>
      </c>
      <c r="E381" s="5" t="str">
        <f t="shared" si="35"/>
        <v>Medium</v>
      </c>
      <c r="F381" s="2" t="s">
        <v>844</v>
      </c>
    </row>
    <row r="382" spans="1:6">
      <c r="A382" s="79" t="s">
        <v>1067</v>
      </c>
      <c r="B382" s="79">
        <v>4.3</v>
      </c>
      <c r="C382" s="12" t="s">
        <v>32</v>
      </c>
      <c r="D382" s="5" t="str">
        <f t="shared" si="34"/>
        <v>Low</v>
      </c>
      <c r="E382" s="5" t="str">
        <f t="shared" si="35"/>
        <v>Medium</v>
      </c>
      <c r="F382" s="2" t="s">
        <v>844</v>
      </c>
    </row>
    <row r="383" spans="1:6">
      <c r="A383" s="80" t="s">
        <v>831</v>
      </c>
      <c r="B383" s="81">
        <v>6.4</v>
      </c>
      <c r="C383" s="12" t="s">
        <v>32</v>
      </c>
      <c r="D383" s="55" t="s">
        <v>6</v>
      </c>
      <c r="E383" s="5" t="str">
        <f t="shared" si="35"/>
        <v>Medium</v>
      </c>
      <c r="F383" s="2" t="s">
        <v>844</v>
      </c>
    </row>
    <row r="384" spans="1:6">
      <c r="A384" s="83" t="s">
        <v>1068</v>
      </c>
      <c r="B384" s="87">
        <v>0</v>
      </c>
      <c r="C384" s="82" t="s">
        <v>32</v>
      </c>
      <c r="D384" s="5" t="str">
        <f t="shared" ref="D384:D394" si="36">IF(B384&gt;8.9,"High",IF(B384&gt;5.9,"Medium",IF(B384&gt;=1,"Low","Info")))</f>
        <v>Info</v>
      </c>
      <c r="E384" s="5" t="str">
        <f t="shared" si="35"/>
        <v>Info</v>
      </c>
      <c r="F384" s="2" t="s">
        <v>844</v>
      </c>
    </row>
    <row r="385" spans="1:6">
      <c r="A385" s="79" t="s">
        <v>1069</v>
      </c>
      <c r="B385" s="79">
        <v>4</v>
      </c>
      <c r="C385" s="12" t="s">
        <v>32</v>
      </c>
      <c r="D385" s="5" t="str">
        <f t="shared" si="36"/>
        <v>Low</v>
      </c>
      <c r="E385" s="5" t="str">
        <f t="shared" si="35"/>
        <v>Medium</v>
      </c>
      <c r="F385" s="2" t="s">
        <v>844</v>
      </c>
    </row>
    <row r="386" spans="1:6">
      <c r="A386" s="83" t="s">
        <v>1070</v>
      </c>
      <c r="B386" s="87">
        <v>0</v>
      </c>
      <c r="C386" s="82" t="s">
        <v>32</v>
      </c>
      <c r="D386" s="5" t="str">
        <f t="shared" si="36"/>
        <v>Info</v>
      </c>
      <c r="E386" s="5" t="str">
        <f t="shared" si="35"/>
        <v>Info</v>
      </c>
      <c r="F386" s="2" t="s">
        <v>844</v>
      </c>
    </row>
    <row r="387" spans="1:6">
      <c r="A387" s="82" t="s">
        <v>926</v>
      </c>
      <c r="B387" s="81">
        <v>0</v>
      </c>
      <c r="C387" s="12" t="s">
        <v>32</v>
      </c>
      <c r="D387" s="5" t="str">
        <f t="shared" si="36"/>
        <v>Info</v>
      </c>
      <c r="E387" s="5" t="str">
        <f t="shared" si="35"/>
        <v>Info</v>
      </c>
      <c r="F387" s="2" t="s">
        <v>844</v>
      </c>
    </row>
    <row r="388" spans="1:6">
      <c r="A388" s="80" t="s">
        <v>832</v>
      </c>
      <c r="B388" s="81">
        <v>5</v>
      </c>
      <c r="C388" s="12" t="s">
        <v>32</v>
      </c>
      <c r="D388" s="5" t="str">
        <f t="shared" si="36"/>
        <v>Low</v>
      </c>
      <c r="E388" s="5" t="str">
        <f t="shared" si="35"/>
        <v>Medium</v>
      </c>
      <c r="F388" s="2" t="s">
        <v>844</v>
      </c>
    </row>
    <row r="389" spans="1:6">
      <c r="A389" s="80" t="s">
        <v>833</v>
      </c>
      <c r="B389" s="81">
        <v>4</v>
      </c>
      <c r="C389" s="12" t="s">
        <v>32</v>
      </c>
      <c r="D389" s="5" t="str">
        <f t="shared" si="36"/>
        <v>Low</v>
      </c>
      <c r="E389" s="5" t="str">
        <f t="shared" si="35"/>
        <v>Medium</v>
      </c>
      <c r="F389" s="2" t="s">
        <v>844</v>
      </c>
    </row>
    <row r="390" spans="1:6">
      <c r="A390" s="82" t="s">
        <v>834</v>
      </c>
      <c r="B390" s="76">
        <v>5</v>
      </c>
      <c r="C390" s="12" t="s">
        <v>32</v>
      </c>
      <c r="D390" s="5" t="str">
        <f t="shared" si="36"/>
        <v>Low</v>
      </c>
      <c r="E390" s="5" t="str">
        <f t="shared" si="35"/>
        <v>Medium</v>
      </c>
      <c r="F390" s="2" t="s">
        <v>844</v>
      </c>
    </row>
    <row r="391" spans="1:6">
      <c r="A391" s="80" t="s">
        <v>835</v>
      </c>
      <c r="B391" s="81">
        <v>4.3</v>
      </c>
      <c r="C391" s="12" t="s">
        <v>32</v>
      </c>
      <c r="D391" s="5" t="str">
        <f t="shared" si="36"/>
        <v>Low</v>
      </c>
      <c r="E391" s="5" t="str">
        <f t="shared" si="35"/>
        <v>Medium</v>
      </c>
      <c r="F391" s="2" t="s">
        <v>844</v>
      </c>
    </row>
    <row r="392" spans="1:6">
      <c r="A392" s="79" t="s">
        <v>1071</v>
      </c>
      <c r="B392" s="79">
        <v>4.3</v>
      </c>
      <c r="C392" s="12" t="s">
        <v>32</v>
      </c>
      <c r="D392" s="5" t="str">
        <f t="shared" si="36"/>
        <v>Low</v>
      </c>
      <c r="E392" s="5" t="str">
        <f t="shared" si="35"/>
        <v>Medium</v>
      </c>
      <c r="F392" s="2" t="s">
        <v>844</v>
      </c>
    </row>
    <row r="393" spans="1:6">
      <c r="A393" s="80" t="s">
        <v>836</v>
      </c>
      <c r="B393" s="81">
        <v>2.6</v>
      </c>
      <c r="C393" s="12" t="s">
        <v>32</v>
      </c>
      <c r="D393" s="5" t="str">
        <f t="shared" si="36"/>
        <v>Low</v>
      </c>
      <c r="E393" s="5" t="str">
        <f t="shared" si="35"/>
        <v>Low</v>
      </c>
      <c r="F393" s="2" t="s">
        <v>844</v>
      </c>
    </row>
    <row r="394" spans="1:6">
      <c r="A394" s="79" t="s">
        <v>1072</v>
      </c>
      <c r="B394" s="76">
        <v>0</v>
      </c>
      <c r="C394" s="12" t="s">
        <v>32</v>
      </c>
      <c r="D394" s="5" t="str">
        <f t="shared" si="36"/>
        <v>Info</v>
      </c>
      <c r="E394" s="5" t="str">
        <f t="shared" si="35"/>
        <v>Info</v>
      </c>
      <c r="F394" s="2" t="s">
        <v>844</v>
      </c>
    </row>
    <row r="395" spans="1:6">
      <c r="A395" s="80" t="s">
        <v>837</v>
      </c>
      <c r="B395" s="81">
        <v>6.4</v>
      </c>
      <c r="C395" s="12" t="s">
        <v>32</v>
      </c>
      <c r="D395" s="55" t="s">
        <v>6</v>
      </c>
      <c r="E395" s="5" t="str">
        <f t="shared" si="35"/>
        <v>Medium</v>
      </c>
      <c r="F395" s="2" t="s">
        <v>844</v>
      </c>
    </row>
    <row r="396" spans="1:6">
      <c r="A396" s="82" t="s">
        <v>909</v>
      </c>
      <c r="B396" s="81">
        <v>0</v>
      </c>
      <c r="C396" s="12" t="s">
        <v>32</v>
      </c>
      <c r="D396" s="5" t="str">
        <f t="shared" ref="D396:D423" si="37">IF(B396&gt;8.9,"High",IF(B396&gt;5.9,"Medium",IF(B396&gt;=1,"Low","Info")))</f>
        <v>Info</v>
      </c>
      <c r="E396" s="5" t="str">
        <f t="shared" si="35"/>
        <v>Info</v>
      </c>
      <c r="F396" s="2" t="s">
        <v>844</v>
      </c>
    </row>
    <row r="397" spans="1:6">
      <c r="A397" s="80" t="s">
        <v>838</v>
      </c>
      <c r="B397" s="81">
        <v>5</v>
      </c>
      <c r="C397" s="12" t="s">
        <v>32</v>
      </c>
      <c r="D397" s="5" t="str">
        <f t="shared" si="37"/>
        <v>Low</v>
      </c>
      <c r="E397" s="5" t="str">
        <f t="shared" si="35"/>
        <v>Medium</v>
      </c>
      <c r="F397" s="2" t="s">
        <v>844</v>
      </c>
    </row>
    <row r="398" spans="1:6">
      <c r="A398" s="80" t="s">
        <v>839</v>
      </c>
      <c r="B398" s="81">
        <v>4.3</v>
      </c>
      <c r="C398" s="12" t="s">
        <v>32</v>
      </c>
      <c r="D398" s="5" t="str">
        <f t="shared" si="37"/>
        <v>Low</v>
      </c>
      <c r="E398" s="5" t="str">
        <f t="shared" si="35"/>
        <v>Medium</v>
      </c>
      <c r="F398" s="2" t="s">
        <v>844</v>
      </c>
    </row>
    <row r="399" spans="1:6">
      <c r="A399" s="74" t="s">
        <v>1275</v>
      </c>
      <c r="B399" s="78">
        <v>4.3</v>
      </c>
      <c r="C399" s="12" t="s">
        <v>32</v>
      </c>
      <c r="D399" s="5" t="str">
        <f t="shared" si="37"/>
        <v>Low</v>
      </c>
      <c r="E399" s="5" t="str">
        <f t="shared" si="35"/>
        <v>Medium</v>
      </c>
      <c r="F399" s="2" t="s">
        <v>844</v>
      </c>
    </row>
    <row r="400" spans="1:6">
      <c r="A400" s="83" t="s">
        <v>1268</v>
      </c>
      <c r="B400" s="83">
        <v>4.3</v>
      </c>
      <c r="C400" s="12" t="s">
        <v>32</v>
      </c>
      <c r="D400" s="5" t="str">
        <f t="shared" si="37"/>
        <v>Low</v>
      </c>
      <c r="E400" s="5" t="str">
        <f t="shared" si="35"/>
        <v>Medium</v>
      </c>
      <c r="F400" s="2" t="s">
        <v>844</v>
      </c>
    </row>
    <row r="401" spans="1:6">
      <c r="A401" s="79" t="s">
        <v>1091</v>
      </c>
      <c r="B401" s="79">
        <v>9.3000000000000007</v>
      </c>
      <c r="C401" s="12" t="s">
        <v>31</v>
      </c>
      <c r="D401" s="5" t="str">
        <f t="shared" si="37"/>
        <v>High</v>
      </c>
      <c r="E401" s="5" t="str">
        <f t="shared" si="35"/>
        <v>High</v>
      </c>
      <c r="F401" s="2" t="s">
        <v>844</v>
      </c>
    </row>
    <row r="402" spans="1:6">
      <c r="A402" s="79" t="s">
        <v>1092</v>
      </c>
      <c r="B402" s="79">
        <v>9.3000000000000007</v>
      </c>
      <c r="C402" s="12" t="s">
        <v>31</v>
      </c>
      <c r="D402" s="5" t="str">
        <f t="shared" si="37"/>
        <v>High</v>
      </c>
      <c r="E402" s="5" t="str">
        <f t="shared" si="35"/>
        <v>High</v>
      </c>
      <c r="F402" s="2" t="s">
        <v>844</v>
      </c>
    </row>
    <row r="403" spans="1:6">
      <c r="A403" s="79" t="s">
        <v>1093</v>
      </c>
      <c r="B403" s="79">
        <v>9.3000000000000007</v>
      </c>
      <c r="C403" s="12" t="s">
        <v>31</v>
      </c>
      <c r="D403" s="5" t="str">
        <f t="shared" si="37"/>
        <v>High</v>
      </c>
      <c r="E403" s="5" t="str">
        <f t="shared" si="35"/>
        <v>High</v>
      </c>
      <c r="F403" s="2" t="s">
        <v>844</v>
      </c>
    </row>
    <row r="404" spans="1:6">
      <c r="A404" s="79" t="s">
        <v>1094</v>
      </c>
      <c r="B404" s="79">
        <v>9.3000000000000007</v>
      </c>
      <c r="C404" s="12" t="s">
        <v>31</v>
      </c>
      <c r="D404" s="5" t="str">
        <f t="shared" si="37"/>
        <v>High</v>
      </c>
      <c r="E404" s="5" t="str">
        <f t="shared" si="35"/>
        <v>High</v>
      </c>
      <c r="F404" s="2" t="s">
        <v>844</v>
      </c>
    </row>
    <row r="405" spans="1:6">
      <c r="A405" s="79" t="s">
        <v>1095</v>
      </c>
      <c r="B405" s="79">
        <v>4</v>
      </c>
      <c r="C405" s="12" t="s">
        <v>31</v>
      </c>
      <c r="D405" s="5" t="str">
        <f t="shared" si="37"/>
        <v>Low</v>
      </c>
      <c r="E405" s="5" t="str">
        <f t="shared" si="35"/>
        <v>Medium</v>
      </c>
      <c r="F405" s="2" t="s">
        <v>844</v>
      </c>
    </row>
    <row r="406" spans="1:6">
      <c r="A406" s="79" t="s">
        <v>1096</v>
      </c>
      <c r="B406" s="79">
        <v>9.3000000000000007</v>
      </c>
      <c r="C406" s="12" t="s">
        <v>31</v>
      </c>
      <c r="D406" s="5" t="str">
        <f t="shared" si="37"/>
        <v>High</v>
      </c>
      <c r="E406" s="5" t="str">
        <f t="shared" si="35"/>
        <v>High</v>
      </c>
      <c r="F406" s="2" t="s">
        <v>844</v>
      </c>
    </row>
    <row r="407" spans="1:6">
      <c r="A407" s="79" t="s">
        <v>1097</v>
      </c>
      <c r="B407" s="79">
        <v>9.3000000000000007</v>
      </c>
      <c r="C407" s="12" t="s">
        <v>31</v>
      </c>
      <c r="D407" s="5" t="str">
        <f t="shared" si="37"/>
        <v>High</v>
      </c>
      <c r="E407" s="5" t="str">
        <f t="shared" ref="E407:E423" si="38">IF(B407&gt;6.9,"High",IF(B407&gt;3.9,"Medium",IF(B407&gt;=1,"Low","Info")))</f>
        <v>High</v>
      </c>
      <c r="F407" s="2" t="s">
        <v>844</v>
      </c>
    </row>
    <row r="408" spans="1:6">
      <c r="A408" s="79" t="s">
        <v>1098</v>
      </c>
      <c r="B408" s="79">
        <v>9.3000000000000007</v>
      </c>
      <c r="C408" s="12" t="s">
        <v>31</v>
      </c>
      <c r="D408" s="5" t="str">
        <f t="shared" si="37"/>
        <v>High</v>
      </c>
      <c r="E408" s="5" t="str">
        <f t="shared" si="38"/>
        <v>High</v>
      </c>
      <c r="F408" s="2" t="s">
        <v>844</v>
      </c>
    </row>
    <row r="409" spans="1:6">
      <c r="A409" s="79" t="s">
        <v>1099</v>
      </c>
      <c r="B409" s="79">
        <v>4.3</v>
      </c>
      <c r="C409" s="12" t="s">
        <v>31</v>
      </c>
      <c r="D409" s="5" t="str">
        <f t="shared" si="37"/>
        <v>Low</v>
      </c>
      <c r="E409" s="5" t="str">
        <f t="shared" si="38"/>
        <v>Medium</v>
      </c>
      <c r="F409" s="2" t="s">
        <v>844</v>
      </c>
    </row>
    <row r="410" spans="1:6">
      <c r="A410" s="79" t="s">
        <v>1100</v>
      </c>
      <c r="B410" s="79">
        <v>9.3000000000000007</v>
      </c>
      <c r="C410" s="12" t="s">
        <v>31</v>
      </c>
      <c r="D410" s="5" t="str">
        <f t="shared" si="37"/>
        <v>High</v>
      </c>
      <c r="E410" s="5" t="str">
        <f t="shared" si="38"/>
        <v>High</v>
      </c>
      <c r="F410" s="2" t="s">
        <v>844</v>
      </c>
    </row>
    <row r="411" spans="1:6">
      <c r="A411" s="79" t="s">
        <v>1101</v>
      </c>
      <c r="B411" s="79">
        <v>9.3000000000000007</v>
      </c>
      <c r="C411" s="12" t="s">
        <v>31</v>
      </c>
      <c r="D411" s="5" t="str">
        <f t="shared" si="37"/>
        <v>High</v>
      </c>
      <c r="E411" s="5" t="str">
        <f t="shared" si="38"/>
        <v>High</v>
      </c>
      <c r="F411" s="2" t="s">
        <v>844</v>
      </c>
    </row>
    <row r="412" spans="1:6">
      <c r="A412" s="79" t="s">
        <v>1102</v>
      </c>
      <c r="B412" s="79">
        <v>9.3000000000000007</v>
      </c>
      <c r="C412" s="12" t="s">
        <v>31</v>
      </c>
      <c r="D412" s="5" t="str">
        <f t="shared" si="37"/>
        <v>High</v>
      </c>
      <c r="E412" s="5" t="str">
        <f t="shared" si="38"/>
        <v>High</v>
      </c>
      <c r="F412" s="2" t="s">
        <v>844</v>
      </c>
    </row>
    <row r="413" spans="1:6">
      <c r="A413" s="79" t="s">
        <v>1103</v>
      </c>
      <c r="B413" s="79">
        <v>9.3000000000000007</v>
      </c>
      <c r="C413" s="12" t="s">
        <v>31</v>
      </c>
      <c r="D413" s="5" t="str">
        <f t="shared" si="37"/>
        <v>High</v>
      </c>
      <c r="E413" s="5" t="str">
        <f t="shared" si="38"/>
        <v>High</v>
      </c>
      <c r="F413" s="2" t="s">
        <v>844</v>
      </c>
    </row>
    <row r="414" spans="1:6">
      <c r="A414" s="79" t="s">
        <v>1104</v>
      </c>
      <c r="B414" s="79">
        <v>9.3000000000000007</v>
      </c>
      <c r="C414" s="12" t="s">
        <v>31</v>
      </c>
      <c r="D414" s="5" t="str">
        <f t="shared" si="37"/>
        <v>High</v>
      </c>
      <c r="E414" s="5" t="str">
        <f t="shared" si="38"/>
        <v>High</v>
      </c>
      <c r="F414" s="2" t="s">
        <v>844</v>
      </c>
    </row>
    <row r="415" spans="1:6">
      <c r="A415" s="79" t="s">
        <v>1105</v>
      </c>
      <c r="B415" s="79">
        <v>9.3000000000000007</v>
      </c>
      <c r="C415" s="12" t="s">
        <v>31</v>
      </c>
      <c r="D415" s="5" t="str">
        <f t="shared" si="37"/>
        <v>High</v>
      </c>
      <c r="E415" s="5" t="str">
        <f t="shared" si="38"/>
        <v>High</v>
      </c>
      <c r="F415" s="2" t="s">
        <v>844</v>
      </c>
    </row>
    <row r="416" spans="1:6">
      <c r="A416" s="79" t="s">
        <v>1106</v>
      </c>
      <c r="B416" s="79">
        <v>9.3000000000000007</v>
      </c>
      <c r="C416" s="12" t="s">
        <v>31</v>
      </c>
      <c r="D416" s="5" t="str">
        <f t="shared" si="37"/>
        <v>High</v>
      </c>
      <c r="E416" s="5" t="str">
        <f t="shared" si="38"/>
        <v>High</v>
      </c>
      <c r="F416" s="2" t="s">
        <v>844</v>
      </c>
    </row>
    <row r="417" spans="1:6">
      <c r="A417" s="79" t="s">
        <v>1107</v>
      </c>
      <c r="B417" s="79">
        <v>6.8</v>
      </c>
      <c r="C417" s="12" t="s">
        <v>31</v>
      </c>
      <c r="D417" s="5" t="str">
        <f t="shared" si="37"/>
        <v>Medium</v>
      </c>
      <c r="E417" s="5" t="str">
        <f t="shared" si="38"/>
        <v>Medium</v>
      </c>
      <c r="F417" s="2" t="s">
        <v>844</v>
      </c>
    </row>
    <row r="418" spans="1:6">
      <c r="A418" s="79" t="s">
        <v>1108</v>
      </c>
      <c r="B418" s="79">
        <v>9.3000000000000007</v>
      </c>
      <c r="C418" s="12" t="s">
        <v>31</v>
      </c>
      <c r="D418" s="5" t="str">
        <f t="shared" si="37"/>
        <v>High</v>
      </c>
      <c r="E418" s="5" t="str">
        <f t="shared" si="38"/>
        <v>High</v>
      </c>
      <c r="F418" s="2" t="s">
        <v>844</v>
      </c>
    </row>
    <row r="419" spans="1:6">
      <c r="A419" s="79" t="s">
        <v>1109</v>
      </c>
      <c r="B419" s="79">
        <v>9.3000000000000007</v>
      </c>
      <c r="C419" s="12" t="s">
        <v>31</v>
      </c>
      <c r="D419" s="5" t="str">
        <f t="shared" si="37"/>
        <v>High</v>
      </c>
      <c r="E419" s="5" t="str">
        <f t="shared" si="38"/>
        <v>High</v>
      </c>
      <c r="F419" s="2" t="s">
        <v>844</v>
      </c>
    </row>
    <row r="420" spans="1:6">
      <c r="A420" s="79" t="s">
        <v>1110</v>
      </c>
      <c r="B420" s="79">
        <v>5</v>
      </c>
      <c r="C420" s="12" t="s">
        <v>31</v>
      </c>
      <c r="D420" s="5" t="str">
        <f t="shared" si="37"/>
        <v>Low</v>
      </c>
      <c r="E420" s="5" t="str">
        <f t="shared" si="38"/>
        <v>Medium</v>
      </c>
      <c r="F420" s="2" t="s">
        <v>844</v>
      </c>
    </row>
    <row r="421" spans="1:6">
      <c r="A421" s="82" t="s">
        <v>840</v>
      </c>
      <c r="B421" s="76">
        <v>10</v>
      </c>
      <c r="C421" s="12" t="s">
        <v>31</v>
      </c>
      <c r="D421" s="5" t="str">
        <f t="shared" si="37"/>
        <v>High</v>
      </c>
      <c r="E421" s="5" t="str">
        <f t="shared" si="38"/>
        <v>High</v>
      </c>
      <c r="F421" s="2" t="s">
        <v>844</v>
      </c>
    </row>
    <row r="422" spans="1:6">
      <c r="A422" s="79" t="s">
        <v>1111</v>
      </c>
      <c r="B422" s="79">
        <v>4.3</v>
      </c>
      <c r="C422" s="12" t="s">
        <v>31</v>
      </c>
      <c r="D422" s="5" t="str">
        <f t="shared" si="37"/>
        <v>Low</v>
      </c>
      <c r="E422" s="5" t="str">
        <f t="shared" si="38"/>
        <v>Medium</v>
      </c>
      <c r="F422" s="2" t="s">
        <v>844</v>
      </c>
    </row>
    <row r="423" spans="1:6">
      <c r="A423" s="78" t="s">
        <v>1618</v>
      </c>
      <c r="B423" s="78">
        <v>4.4000000000000004</v>
      </c>
      <c r="C423" s="83" t="s">
        <v>31</v>
      </c>
      <c r="D423" s="5" t="str">
        <f t="shared" si="37"/>
        <v>Low</v>
      </c>
      <c r="E423" s="5" t="str">
        <f t="shared" si="38"/>
        <v>Medium</v>
      </c>
      <c r="F423" s="2" t="s">
        <v>844</v>
      </c>
    </row>
    <row r="424" spans="1:6">
      <c r="A424" s="78" t="s">
        <v>1727</v>
      </c>
      <c r="B424" s="79">
        <v>0</v>
      </c>
      <c r="C424" s="78" t="s">
        <v>1729</v>
      </c>
      <c r="D424" s="55" t="s">
        <v>6</v>
      </c>
      <c r="E424" s="55" t="s">
        <v>5</v>
      </c>
      <c r="F424" s="2" t="s">
        <v>844</v>
      </c>
    </row>
    <row r="425" spans="1:6">
      <c r="A425" s="78" t="s">
        <v>1665</v>
      </c>
      <c r="B425" s="78">
        <v>7.8</v>
      </c>
      <c r="C425" s="78" t="s">
        <v>42</v>
      </c>
      <c r="D425" s="5" t="str">
        <f>IF(B425&gt;8.9,"High",IF(B425&gt;5.9,"Medium",IF(B425&gt;=1,"Low","Info")))</f>
        <v>Medium</v>
      </c>
      <c r="E425" s="5" t="str">
        <f>IF(B425&gt;6.9,"High",IF(B425&gt;3.9,"Medium",IF(B425&gt;=1,"Low","Info")))</f>
        <v>High</v>
      </c>
      <c r="F425" s="2" t="s">
        <v>844</v>
      </c>
    </row>
    <row r="426" spans="1:6">
      <c r="A426" s="78" t="s">
        <v>1694</v>
      </c>
      <c r="B426" s="78">
        <v>0</v>
      </c>
      <c r="C426" s="78" t="s">
        <v>1540</v>
      </c>
      <c r="D426" s="55" t="s">
        <v>6</v>
      </c>
      <c r="E426" s="55" t="s">
        <v>6</v>
      </c>
      <c r="F426" s="2" t="s">
        <v>844</v>
      </c>
    </row>
    <row r="427" spans="1:6">
      <c r="A427" s="80" t="s">
        <v>841</v>
      </c>
      <c r="B427" s="81">
        <v>4.3</v>
      </c>
      <c r="C427" s="12" t="s">
        <v>1540</v>
      </c>
      <c r="D427" s="5" t="str">
        <f t="shared" ref="D427:D434" si="39">IF(B427&gt;8.9,"High",IF(B427&gt;5.9,"Medium",IF(B427&gt;=1,"Low","Info")))</f>
        <v>Low</v>
      </c>
      <c r="E427" s="5" t="str">
        <f t="shared" ref="E427:E434" si="40">IF(B427&gt;6.9,"High",IF(B427&gt;3.9,"Medium",IF(B427&gt;=1,"Low","Info")))</f>
        <v>Medium</v>
      </c>
      <c r="F427" s="2" t="s">
        <v>844</v>
      </c>
    </row>
    <row r="428" spans="1:6">
      <c r="A428" s="82" t="s">
        <v>991</v>
      </c>
      <c r="B428" s="76">
        <v>4.3</v>
      </c>
      <c r="C428" s="12" t="s">
        <v>1540</v>
      </c>
      <c r="D428" s="5" t="str">
        <f t="shared" si="39"/>
        <v>Low</v>
      </c>
      <c r="E428" s="5" t="str">
        <f t="shared" si="40"/>
        <v>Medium</v>
      </c>
      <c r="F428" s="2" t="s">
        <v>844</v>
      </c>
    </row>
    <row r="429" spans="1:6">
      <c r="A429" s="80" t="s">
        <v>842</v>
      </c>
      <c r="B429" s="81">
        <v>2.6</v>
      </c>
      <c r="C429" s="12" t="s">
        <v>1540</v>
      </c>
      <c r="D429" s="5" t="str">
        <f t="shared" si="39"/>
        <v>Low</v>
      </c>
      <c r="E429" s="5" t="str">
        <f t="shared" si="40"/>
        <v>Low</v>
      </c>
      <c r="F429" s="2" t="s">
        <v>844</v>
      </c>
    </row>
    <row r="430" spans="1:6">
      <c r="A430" s="79" t="s">
        <v>1073</v>
      </c>
      <c r="B430" s="79">
        <v>4.3</v>
      </c>
      <c r="C430" s="82" t="s">
        <v>32</v>
      </c>
      <c r="D430" s="5" t="str">
        <f t="shared" si="39"/>
        <v>Low</v>
      </c>
      <c r="E430" s="5" t="str">
        <f t="shared" si="40"/>
        <v>Medium</v>
      </c>
      <c r="F430" s="2" t="s">
        <v>844</v>
      </c>
    </row>
    <row r="431" spans="1:6">
      <c r="A431" s="78" t="s">
        <v>1699</v>
      </c>
      <c r="B431" s="78">
        <v>4.3</v>
      </c>
      <c r="C431" s="78" t="s">
        <v>33</v>
      </c>
      <c r="D431" s="5" t="str">
        <f t="shared" si="39"/>
        <v>Low</v>
      </c>
      <c r="E431" s="5" t="str">
        <f t="shared" si="40"/>
        <v>Medium</v>
      </c>
      <c r="F431" s="2" t="s">
        <v>844</v>
      </c>
    </row>
    <row r="432" spans="1:6">
      <c r="A432" s="78" t="s">
        <v>1462</v>
      </c>
      <c r="B432" s="78">
        <v>4.3</v>
      </c>
      <c r="C432" s="78" t="s">
        <v>34</v>
      </c>
      <c r="D432" s="5" t="str">
        <f t="shared" si="39"/>
        <v>Low</v>
      </c>
      <c r="E432" s="5" t="str">
        <f t="shared" si="40"/>
        <v>Medium</v>
      </c>
      <c r="F432" s="2" t="s">
        <v>844</v>
      </c>
    </row>
    <row r="433" spans="1:6">
      <c r="A433" s="79" t="s">
        <v>1074</v>
      </c>
      <c r="B433" s="79">
        <v>4.3</v>
      </c>
      <c r="C433" s="82" t="s">
        <v>32</v>
      </c>
      <c r="D433" s="5" t="str">
        <f t="shared" si="39"/>
        <v>Low</v>
      </c>
      <c r="E433" s="5" t="str">
        <f t="shared" si="40"/>
        <v>Medium</v>
      </c>
      <c r="F433" s="2" t="s">
        <v>844</v>
      </c>
    </row>
    <row r="434" spans="1:6">
      <c r="A434" s="82" t="s">
        <v>843</v>
      </c>
      <c r="B434" s="76">
        <v>2.6</v>
      </c>
      <c r="C434" s="12" t="s">
        <v>1540</v>
      </c>
      <c r="D434" s="5" t="str">
        <f t="shared" si="39"/>
        <v>Low</v>
      </c>
      <c r="E434" s="5" t="str">
        <f t="shared" si="40"/>
        <v>Low</v>
      </c>
      <c r="F434" s="2" t="s">
        <v>844</v>
      </c>
    </row>
    <row r="435" spans="1:6">
      <c r="A435" s="83" t="s">
        <v>1285</v>
      </c>
      <c r="B435" s="83">
        <v>10</v>
      </c>
      <c r="C435" s="83" t="s">
        <v>1387</v>
      </c>
      <c r="D435" s="55" t="s">
        <v>3</v>
      </c>
      <c r="E435" s="55" t="s">
        <v>3</v>
      </c>
      <c r="F435" s="2" t="s">
        <v>844</v>
      </c>
    </row>
    <row r="436" spans="1:6">
      <c r="A436" s="79" t="s">
        <v>1075</v>
      </c>
      <c r="B436" s="79">
        <v>7.5</v>
      </c>
      <c r="C436" s="83" t="s">
        <v>1387</v>
      </c>
      <c r="D436" s="55" t="s">
        <v>4</v>
      </c>
      <c r="E436" s="5" t="str">
        <f t="shared" ref="E436:E443" si="41">IF(B436&gt;6.9,"High",IF(B436&gt;3.9,"Medium",IF(B436&gt;=1,"Low","Info")))</f>
        <v>High</v>
      </c>
      <c r="F436" s="2" t="s">
        <v>844</v>
      </c>
    </row>
    <row r="437" spans="1:6">
      <c r="A437" s="78" t="s">
        <v>1478</v>
      </c>
      <c r="B437" s="76">
        <v>6.8</v>
      </c>
      <c r="C437" s="74" t="s">
        <v>55</v>
      </c>
      <c r="D437" s="5" t="str">
        <f t="shared" ref="D437:D443" si="42">IF(B437&gt;8.9,"High",IF(B437&gt;5.9,"Medium",IF(B437&gt;=1,"Low","Info")))</f>
        <v>Medium</v>
      </c>
      <c r="E437" s="5" t="str">
        <f t="shared" si="41"/>
        <v>Medium</v>
      </c>
      <c r="F437" s="2" t="s">
        <v>844</v>
      </c>
    </row>
    <row r="438" spans="1:6">
      <c r="A438" s="83" t="s">
        <v>1439</v>
      </c>
      <c r="B438" s="79">
        <v>0</v>
      </c>
      <c r="C438" s="82" t="s">
        <v>70</v>
      </c>
      <c r="D438" s="5" t="str">
        <f t="shared" si="42"/>
        <v>Info</v>
      </c>
      <c r="E438" s="5" t="str">
        <f t="shared" si="41"/>
        <v>Info</v>
      </c>
      <c r="F438" s="2" t="s">
        <v>844</v>
      </c>
    </row>
    <row r="439" spans="1:6">
      <c r="A439" s="83" t="s">
        <v>1269</v>
      </c>
      <c r="B439" s="83">
        <v>4.8</v>
      </c>
      <c r="C439" s="82" t="s">
        <v>70</v>
      </c>
      <c r="D439" s="5" t="str">
        <f t="shared" si="42"/>
        <v>Low</v>
      </c>
      <c r="E439" s="5" t="str">
        <f t="shared" si="41"/>
        <v>Medium</v>
      </c>
      <c r="F439" s="2" t="s">
        <v>844</v>
      </c>
    </row>
    <row r="440" spans="1:6">
      <c r="A440" s="78" t="s">
        <v>1619</v>
      </c>
      <c r="B440" s="78">
        <v>6.8</v>
      </c>
      <c r="C440" s="83" t="s">
        <v>31</v>
      </c>
      <c r="D440" s="5" t="str">
        <f t="shared" si="42"/>
        <v>Medium</v>
      </c>
      <c r="E440" s="5" t="str">
        <f t="shared" si="41"/>
        <v>Medium</v>
      </c>
      <c r="F440" s="2" t="s">
        <v>844</v>
      </c>
    </row>
    <row r="441" spans="1:6">
      <c r="A441" s="78" t="s">
        <v>1620</v>
      </c>
      <c r="B441" s="78">
        <v>9.3000000000000007</v>
      </c>
      <c r="C441" s="83" t="s">
        <v>31</v>
      </c>
      <c r="D441" s="5" t="str">
        <f t="shared" si="42"/>
        <v>High</v>
      </c>
      <c r="E441" s="5" t="str">
        <f t="shared" si="41"/>
        <v>High</v>
      </c>
      <c r="F441" s="2" t="s">
        <v>844</v>
      </c>
    </row>
    <row r="442" spans="1:6">
      <c r="A442" s="78" t="s">
        <v>1621</v>
      </c>
      <c r="B442" s="78">
        <v>9.3000000000000007</v>
      </c>
      <c r="C442" s="83" t="s">
        <v>31</v>
      </c>
      <c r="D442" s="5" t="str">
        <f t="shared" si="42"/>
        <v>High</v>
      </c>
      <c r="E442" s="5" t="str">
        <f t="shared" si="41"/>
        <v>High</v>
      </c>
      <c r="F442" s="2" t="s">
        <v>844</v>
      </c>
    </row>
    <row r="443" spans="1:6">
      <c r="A443" s="78" t="s">
        <v>1622</v>
      </c>
      <c r="B443" s="78">
        <v>6.8</v>
      </c>
      <c r="C443" s="83" t="s">
        <v>31</v>
      </c>
      <c r="D443" s="5" t="str">
        <f t="shared" si="42"/>
        <v>Medium</v>
      </c>
      <c r="E443" s="5" t="str">
        <f t="shared" si="41"/>
        <v>Medium</v>
      </c>
      <c r="F443" s="2" t="s">
        <v>844</v>
      </c>
    </row>
    <row r="444" spans="1:6">
      <c r="A444" s="78" t="s">
        <v>1623</v>
      </c>
      <c r="B444" s="79">
        <v>0</v>
      </c>
      <c r="C444" s="78" t="s">
        <v>1729</v>
      </c>
      <c r="D444" s="55" t="s">
        <v>6</v>
      </c>
      <c r="E444" s="55" t="s">
        <v>5</v>
      </c>
      <c r="F444" s="2" t="s">
        <v>844</v>
      </c>
    </row>
    <row r="445" spans="1:6">
      <c r="A445" s="83" t="s">
        <v>1256</v>
      </c>
      <c r="B445" s="87">
        <v>10</v>
      </c>
      <c r="C445" s="12" t="s">
        <v>64</v>
      </c>
      <c r="D445" s="55" t="s">
        <v>3</v>
      </c>
      <c r="E445" s="55" t="s">
        <v>3</v>
      </c>
      <c r="F445" s="2" t="s">
        <v>844</v>
      </c>
    </row>
    <row r="446" spans="1:6">
      <c r="A446" s="78" t="s">
        <v>1718</v>
      </c>
      <c r="B446" s="78">
        <v>10</v>
      </c>
      <c r="C446" s="83" t="s">
        <v>31</v>
      </c>
      <c r="D446" s="5" t="str">
        <f t="shared" ref="D446:D459" si="43">IF(B446&gt;8.9,"High",IF(B446&gt;5.9,"Medium",IF(B446&gt;=1,"Low","Info")))</f>
        <v>High</v>
      </c>
      <c r="E446" s="5" t="str">
        <f t="shared" ref="E446:E456" si="44">IF(B446&gt;6.9,"High",IF(B446&gt;3.9,"Medium",IF(B446&gt;=1,"Low","Info")))</f>
        <v>High</v>
      </c>
      <c r="F446" s="2" t="s">
        <v>844</v>
      </c>
    </row>
    <row r="447" spans="1:6">
      <c r="A447" s="78" t="s">
        <v>1463</v>
      </c>
      <c r="B447" s="79">
        <v>0</v>
      </c>
      <c r="C447" s="63" t="s">
        <v>168</v>
      </c>
      <c r="D447" s="5" t="str">
        <f t="shared" si="43"/>
        <v>Info</v>
      </c>
      <c r="E447" s="5" t="str">
        <f t="shared" si="44"/>
        <v>Info</v>
      </c>
      <c r="F447" s="2" t="s">
        <v>844</v>
      </c>
    </row>
    <row r="448" spans="1:6">
      <c r="A448" s="78" t="s">
        <v>1395</v>
      </c>
      <c r="B448" s="79">
        <v>4.7</v>
      </c>
      <c r="C448" s="63" t="s">
        <v>168</v>
      </c>
      <c r="D448" s="5" t="str">
        <f t="shared" si="43"/>
        <v>Low</v>
      </c>
      <c r="E448" s="5" t="str">
        <f t="shared" si="44"/>
        <v>Medium</v>
      </c>
      <c r="F448" s="2" t="s">
        <v>844</v>
      </c>
    </row>
    <row r="449" spans="1:6">
      <c r="A449" s="78" t="s">
        <v>1464</v>
      </c>
      <c r="B449" s="76">
        <v>4.3</v>
      </c>
      <c r="C449" s="74" t="s">
        <v>1392</v>
      </c>
      <c r="D449" s="5" t="str">
        <f t="shared" si="43"/>
        <v>Low</v>
      </c>
      <c r="E449" s="5" t="str">
        <f t="shared" si="44"/>
        <v>Medium</v>
      </c>
      <c r="F449" s="2" t="s">
        <v>844</v>
      </c>
    </row>
    <row r="450" spans="1:6">
      <c r="A450" s="79" t="s">
        <v>1080</v>
      </c>
      <c r="B450" s="79">
        <v>2.6</v>
      </c>
      <c r="C450" s="82" t="s">
        <v>1377</v>
      </c>
      <c r="D450" s="5" t="str">
        <f t="shared" si="43"/>
        <v>Low</v>
      </c>
      <c r="E450" s="5" t="str">
        <f t="shared" si="44"/>
        <v>Low</v>
      </c>
      <c r="F450" s="2" t="s">
        <v>844</v>
      </c>
    </row>
    <row r="451" spans="1:6">
      <c r="A451" s="79" t="s">
        <v>1081</v>
      </c>
      <c r="B451" s="79">
        <v>9.3000000000000007</v>
      </c>
      <c r="C451" s="2" t="s">
        <v>1392</v>
      </c>
      <c r="D451" s="5" t="str">
        <f t="shared" si="43"/>
        <v>High</v>
      </c>
      <c r="E451" s="5" t="str">
        <f t="shared" si="44"/>
        <v>High</v>
      </c>
      <c r="F451" s="2" t="s">
        <v>844</v>
      </c>
    </row>
    <row r="452" spans="1:6">
      <c r="A452" s="78" t="s">
        <v>1396</v>
      </c>
      <c r="B452" s="79">
        <v>0</v>
      </c>
      <c r="C452" s="2" t="s">
        <v>1377</v>
      </c>
      <c r="D452" s="5" t="str">
        <f t="shared" si="43"/>
        <v>Info</v>
      </c>
      <c r="E452" s="5" t="str">
        <f t="shared" si="44"/>
        <v>Info</v>
      </c>
      <c r="F452" s="2" t="s">
        <v>844</v>
      </c>
    </row>
    <row r="453" spans="1:6">
      <c r="A453" s="78" t="s">
        <v>1697</v>
      </c>
      <c r="B453" s="78">
        <v>2.6</v>
      </c>
      <c r="C453" s="78" t="s">
        <v>50</v>
      </c>
      <c r="D453" s="5" t="str">
        <f t="shared" si="43"/>
        <v>Low</v>
      </c>
      <c r="E453" s="5" t="str">
        <f t="shared" si="44"/>
        <v>Low</v>
      </c>
      <c r="F453" s="2" t="s">
        <v>844</v>
      </c>
    </row>
    <row r="454" spans="1:6">
      <c r="A454" s="78" t="s">
        <v>1704</v>
      </c>
      <c r="B454" s="78">
        <v>5</v>
      </c>
      <c r="C454" s="78" t="s">
        <v>1377</v>
      </c>
      <c r="D454" s="5" t="str">
        <f t="shared" si="43"/>
        <v>Low</v>
      </c>
      <c r="E454" s="5" t="str">
        <f t="shared" si="44"/>
        <v>Medium</v>
      </c>
      <c r="F454" s="2" t="s">
        <v>844</v>
      </c>
    </row>
    <row r="455" spans="1:6">
      <c r="A455" s="78" t="s">
        <v>1400</v>
      </c>
      <c r="B455" s="79">
        <v>0</v>
      </c>
      <c r="C455" s="63" t="s">
        <v>946</v>
      </c>
      <c r="D455" s="5" t="str">
        <f t="shared" si="43"/>
        <v>Info</v>
      </c>
      <c r="E455" s="5" t="str">
        <f t="shared" si="44"/>
        <v>Info</v>
      </c>
      <c r="F455" s="2" t="s">
        <v>844</v>
      </c>
    </row>
    <row r="456" spans="1:6">
      <c r="A456" s="82" t="s">
        <v>932</v>
      </c>
      <c r="B456" s="76">
        <v>0</v>
      </c>
      <c r="C456" s="82" t="s">
        <v>1377</v>
      </c>
      <c r="D456" s="5" t="str">
        <f t="shared" si="43"/>
        <v>Info</v>
      </c>
      <c r="E456" s="5" t="str">
        <f t="shared" si="44"/>
        <v>Info</v>
      </c>
      <c r="F456" s="2" t="s">
        <v>844</v>
      </c>
    </row>
    <row r="457" spans="1:6">
      <c r="A457" s="78" t="s">
        <v>1397</v>
      </c>
      <c r="B457" s="79">
        <v>0</v>
      </c>
      <c r="C457" s="88" t="s">
        <v>1377</v>
      </c>
      <c r="D457" s="5" t="str">
        <f t="shared" si="43"/>
        <v>Info</v>
      </c>
      <c r="E457" s="55" t="s">
        <v>6</v>
      </c>
      <c r="F457" s="2" t="s">
        <v>844</v>
      </c>
    </row>
    <row r="458" spans="1:6">
      <c r="A458" s="78" t="s">
        <v>1398</v>
      </c>
      <c r="B458" s="79">
        <v>2.6</v>
      </c>
      <c r="C458" s="88" t="s">
        <v>1377</v>
      </c>
      <c r="D458" s="5" t="str">
        <f t="shared" si="43"/>
        <v>Low</v>
      </c>
      <c r="E458" s="5" t="str">
        <f>IF(B458&gt;6.9,"High",IF(B458&gt;3.9,"Medium",IF(B458&gt;=1,"Low","Info")))</f>
        <v>Low</v>
      </c>
      <c r="F458" s="2" t="s">
        <v>844</v>
      </c>
    </row>
    <row r="459" spans="1:6">
      <c r="A459" s="78" t="s">
        <v>1624</v>
      </c>
      <c r="B459" s="78">
        <v>2.6</v>
      </c>
      <c r="C459" s="78" t="s">
        <v>32</v>
      </c>
      <c r="D459" s="5" t="str">
        <f t="shared" si="43"/>
        <v>Low</v>
      </c>
      <c r="E459" s="55" t="s">
        <v>5</v>
      </c>
      <c r="F459" s="2" t="s">
        <v>844</v>
      </c>
    </row>
    <row r="460" spans="1:6">
      <c r="A460" s="83" t="s">
        <v>1270</v>
      </c>
      <c r="B460" s="79">
        <v>0</v>
      </c>
      <c r="C460" s="74" t="s">
        <v>935</v>
      </c>
      <c r="D460" s="55" t="s">
        <v>6</v>
      </c>
      <c r="E460" s="55" t="s">
        <v>5</v>
      </c>
      <c r="F460" s="2" t="s">
        <v>844</v>
      </c>
    </row>
    <row r="461" spans="1:6">
      <c r="A461" s="78" t="s">
        <v>1660</v>
      </c>
      <c r="B461" s="78">
        <v>7.5</v>
      </c>
      <c r="C461" s="12" t="s">
        <v>1540</v>
      </c>
      <c r="D461" s="5" t="str">
        <f t="shared" ref="D461:D478" si="45">IF(B461&gt;8.9,"High",IF(B461&gt;5.9,"Medium",IF(B461&gt;=1,"Low","Info")))</f>
        <v>Medium</v>
      </c>
      <c r="E461" s="5" t="str">
        <f t="shared" ref="E461:E474" si="46">IF(B461&gt;6.9,"High",IF(B461&gt;3.9,"Medium",IF(B461&gt;=1,"Low","Info")))</f>
        <v>High</v>
      </c>
      <c r="F461" s="2" t="s">
        <v>844</v>
      </c>
    </row>
    <row r="462" spans="1:6">
      <c r="A462" s="78" t="s">
        <v>1625</v>
      </c>
      <c r="B462" s="78">
        <v>10</v>
      </c>
      <c r="C462" s="78" t="s">
        <v>55</v>
      </c>
      <c r="D462" s="5" t="str">
        <f t="shared" si="45"/>
        <v>High</v>
      </c>
      <c r="E462" s="5" t="str">
        <f t="shared" si="46"/>
        <v>High</v>
      </c>
      <c r="F462" s="2" t="s">
        <v>844</v>
      </c>
    </row>
    <row r="463" spans="1:6">
      <c r="A463" s="78" t="s">
        <v>1626</v>
      </c>
      <c r="B463" s="78">
        <v>4.3</v>
      </c>
      <c r="C463" s="83" t="s">
        <v>31</v>
      </c>
      <c r="D463" s="5" t="str">
        <f t="shared" si="45"/>
        <v>Low</v>
      </c>
      <c r="E463" s="5" t="str">
        <f t="shared" si="46"/>
        <v>Medium</v>
      </c>
      <c r="F463" s="2" t="s">
        <v>844</v>
      </c>
    </row>
    <row r="464" spans="1:6">
      <c r="A464" s="78" t="s">
        <v>1627</v>
      </c>
      <c r="B464" s="78">
        <v>6.8</v>
      </c>
      <c r="C464" s="83" t="s">
        <v>31</v>
      </c>
      <c r="D464" s="5" t="str">
        <f t="shared" si="45"/>
        <v>Medium</v>
      </c>
      <c r="E464" s="5" t="str">
        <f t="shared" si="46"/>
        <v>Medium</v>
      </c>
      <c r="F464" s="2" t="s">
        <v>844</v>
      </c>
    </row>
    <row r="465" spans="1:6">
      <c r="A465" s="78" t="s">
        <v>1628</v>
      </c>
      <c r="B465" s="78">
        <v>9.4</v>
      </c>
      <c r="C465" s="83" t="s">
        <v>31</v>
      </c>
      <c r="D465" s="5" t="str">
        <f t="shared" si="45"/>
        <v>High</v>
      </c>
      <c r="E465" s="5" t="str">
        <f t="shared" si="46"/>
        <v>High</v>
      </c>
      <c r="F465" s="2" t="s">
        <v>844</v>
      </c>
    </row>
    <row r="466" spans="1:6">
      <c r="A466" s="78" t="s">
        <v>1629</v>
      </c>
      <c r="B466" s="78">
        <v>10</v>
      </c>
      <c r="C466" s="2" t="s">
        <v>1387</v>
      </c>
      <c r="D466" s="5" t="str">
        <f t="shared" si="45"/>
        <v>High</v>
      </c>
      <c r="E466" s="5" t="str">
        <f t="shared" si="46"/>
        <v>High</v>
      </c>
      <c r="F466" s="2" t="s">
        <v>844</v>
      </c>
    </row>
    <row r="467" spans="1:6">
      <c r="A467" s="78" t="s">
        <v>1630</v>
      </c>
      <c r="B467" s="78">
        <v>9.3000000000000007</v>
      </c>
      <c r="C467" s="83" t="s">
        <v>31</v>
      </c>
      <c r="D467" s="5" t="str">
        <f t="shared" si="45"/>
        <v>High</v>
      </c>
      <c r="E467" s="5" t="str">
        <f t="shared" si="46"/>
        <v>High</v>
      </c>
      <c r="F467" s="2" t="s">
        <v>844</v>
      </c>
    </row>
    <row r="468" spans="1:6">
      <c r="A468" s="78" t="s">
        <v>1631</v>
      </c>
      <c r="B468" s="78">
        <v>4.3</v>
      </c>
      <c r="C468" s="83" t="s">
        <v>31</v>
      </c>
      <c r="D468" s="5" t="str">
        <f t="shared" si="45"/>
        <v>Low</v>
      </c>
      <c r="E468" s="5" t="str">
        <f t="shared" si="46"/>
        <v>Medium</v>
      </c>
      <c r="F468" s="2" t="s">
        <v>844</v>
      </c>
    </row>
    <row r="469" spans="1:6">
      <c r="A469" s="78" t="s">
        <v>1632</v>
      </c>
      <c r="B469" s="78">
        <v>4.3</v>
      </c>
      <c r="C469" s="83" t="s">
        <v>31</v>
      </c>
      <c r="D469" s="5" t="str">
        <f t="shared" si="45"/>
        <v>Low</v>
      </c>
      <c r="E469" s="5" t="str">
        <f t="shared" si="46"/>
        <v>Medium</v>
      </c>
      <c r="F469" s="2" t="s">
        <v>844</v>
      </c>
    </row>
    <row r="470" spans="1:6">
      <c r="A470" s="78" t="s">
        <v>1633</v>
      </c>
      <c r="B470" s="78">
        <v>9.3000000000000007</v>
      </c>
      <c r="C470" s="83" t="s">
        <v>31</v>
      </c>
      <c r="D470" s="5" t="str">
        <f t="shared" si="45"/>
        <v>High</v>
      </c>
      <c r="E470" s="5" t="str">
        <f t="shared" si="46"/>
        <v>High</v>
      </c>
      <c r="F470" s="2" t="s">
        <v>844</v>
      </c>
    </row>
    <row r="471" spans="1:6">
      <c r="A471" s="78" t="s">
        <v>1634</v>
      </c>
      <c r="B471" s="78">
        <v>7.8</v>
      </c>
      <c r="C471" s="83" t="s">
        <v>31</v>
      </c>
      <c r="D471" s="5" t="str">
        <f t="shared" si="45"/>
        <v>Medium</v>
      </c>
      <c r="E471" s="5" t="str">
        <f t="shared" si="46"/>
        <v>High</v>
      </c>
      <c r="F471" s="2" t="s">
        <v>844</v>
      </c>
    </row>
    <row r="472" spans="1:6">
      <c r="A472" s="78" t="s">
        <v>1635</v>
      </c>
      <c r="B472" s="78">
        <v>7.8</v>
      </c>
      <c r="C472" s="83" t="s">
        <v>31</v>
      </c>
      <c r="D472" s="5" t="str">
        <f t="shared" si="45"/>
        <v>Medium</v>
      </c>
      <c r="E472" s="5" t="str">
        <f t="shared" si="46"/>
        <v>High</v>
      </c>
      <c r="F472" s="2" t="s">
        <v>844</v>
      </c>
    </row>
    <row r="473" spans="1:6">
      <c r="A473" s="78" t="s">
        <v>1636</v>
      </c>
      <c r="B473" s="78">
        <v>5</v>
      </c>
      <c r="C473" s="83" t="s">
        <v>31</v>
      </c>
      <c r="D473" s="5" t="str">
        <f t="shared" si="45"/>
        <v>Low</v>
      </c>
      <c r="E473" s="5" t="str">
        <f t="shared" si="46"/>
        <v>Medium</v>
      </c>
      <c r="F473" s="2" t="s">
        <v>844</v>
      </c>
    </row>
    <row r="474" spans="1:6">
      <c r="A474" s="78" t="s">
        <v>1637</v>
      </c>
      <c r="B474" s="78">
        <v>4.3</v>
      </c>
      <c r="C474" s="83" t="s">
        <v>31</v>
      </c>
      <c r="D474" s="5" t="str">
        <f t="shared" si="45"/>
        <v>Low</v>
      </c>
      <c r="E474" s="5" t="str">
        <f t="shared" si="46"/>
        <v>Medium</v>
      </c>
      <c r="F474" s="2" t="s">
        <v>844</v>
      </c>
    </row>
    <row r="475" spans="1:6">
      <c r="A475" s="78" t="s">
        <v>1638</v>
      </c>
      <c r="B475" s="78">
        <v>0</v>
      </c>
      <c r="C475" s="2" t="s">
        <v>50</v>
      </c>
      <c r="D475" s="5" t="str">
        <f t="shared" si="45"/>
        <v>Info</v>
      </c>
      <c r="E475" s="55" t="s">
        <v>6</v>
      </c>
      <c r="F475" s="2" t="s">
        <v>844</v>
      </c>
    </row>
    <row r="476" spans="1:6">
      <c r="A476" s="79" t="s">
        <v>1118</v>
      </c>
      <c r="B476" s="79">
        <v>2.6</v>
      </c>
      <c r="C476" s="12" t="s">
        <v>1540</v>
      </c>
      <c r="D476" s="5" t="str">
        <f t="shared" si="45"/>
        <v>Low</v>
      </c>
      <c r="E476" s="5" t="str">
        <f>IF(B476&gt;6.9,"High",IF(B476&gt;3.9,"Medium",IF(B476&gt;=1,"Low","Info")))</f>
        <v>Low</v>
      </c>
      <c r="F476" s="2" t="s">
        <v>844</v>
      </c>
    </row>
    <row r="477" spans="1:6">
      <c r="A477" s="7" t="s">
        <v>1399</v>
      </c>
      <c r="B477" s="79">
        <v>2.6</v>
      </c>
      <c r="C477" s="12" t="s">
        <v>1540</v>
      </c>
      <c r="D477" s="5" t="str">
        <f t="shared" si="45"/>
        <v>Low</v>
      </c>
      <c r="E477" s="5" t="str">
        <f>IF(B477&gt;6.9,"High",IF(B477&gt;3.9,"Medium",IF(B477&gt;=1,"Low","Info")))</f>
        <v>Low</v>
      </c>
      <c r="F477" s="2" t="s">
        <v>844</v>
      </c>
    </row>
    <row r="478" spans="1:6">
      <c r="A478" s="83" t="s">
        <v>1271</v>
      </c>
      <c r="B478" s="79">
        <v>5</v>
      </c>
      <c r="C478" s="83" t="s">
        <v>31</v>
      </c>
      <c r="D478" s="5" t="str">
        <f t="shared" si="45"/>
        <v>Low</v>
      </c>
      <c r="E478" s="5" t="str">
        <f>IF(B478&gt;6.9,"High",IF(B478&gt;3.9,"Medium",IF(B478&gt;=1,"Low","Info")))</f>
        <v>Medium</v>
      </c>
      <c r="F478" s="2" t="s">
        <v>844</v>
      </c>
    </row>
    <row r="479" spans="1:6">
      <c r="A479" s="78" t="s">
        <v>1444</v>
      </c>
      <c r="B479" s="79">
        <v>0</v>
      </c>
      <c r="C479" s="74" t="s">
        <v>935</v>
      </c>
      <c r="D479" s="55" t="s">
        <v>6</v>
      </c>
      <c r="E479" s="55" t="s">
        <v>5</v>
      </c>
      <c r="F479" s="2" t="s">
        <v>844</v>
      </c>
    </row>
  </sheetData>
  <autoFilter ref="A1:F479">
    <sortState ref="A2:F479">
      <sortCondition ref="A1:A479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3"/>
  <sheetViews>
    <sheetView zoomScale="125" zoomScaleNormal="125" zoomScalePageLayoutView="125" workbookViewId="0"/>
  </sheetViews>
  <sheetFormatPr baseColWidth="10" defaultRowHeight="15" x14ac:dyDescent="0"/>
  <cols>
    <col min="1" max="1" width="56.25" style="23" customWidth="1"/>
    <col min="2" max="2" width="10.625" style="19" customWidth="1"/>
    <col min="3" max="3" width="36" style="23" customWidth="1"/>
    <col min="4" max="6" width="10.625" style="23" customWidth="1"/>
    <col min="7" max="16384" width="10.625" style="23"/>
  </cols>
  <sheetData>
    <row r="1" spans="1:6">
      <c r="A1" s="21" t="s">
        <v>21</v>
      </c>
      <c r="B1" s="21" t="s">
        <v>77</v>
      </c>
      <c r="C1" s="21" t="s">
        <v>996</v>
      </c>
      <c r="D1" s="21" t="s">
        <v>101</v>
      </c>
      <c r="E1" s="21" t="s">
        <v>175</v>
      </c>
      <c r="F1" s="21" t="s">
        <v>1531</v>
      </c>
    </row>
    <row r="2" spans="1:6" s="25" customFormat="1">
      <c r="A2" s="23" t="s">
        <v>481</v>
      </c>
      <c r="B2" s="19">
        <v>5</v>
      </c>
      <c r="C2" s="23" t="s">
        <v>673</v>
      </c>
      <c r="D2" s="23" t="s">
        <v>5</v>
      </c>
      <c r="E2" s="23" t="s">
        <v>264</v>
      </c>
    </row>
    <row r="3" spans="1:6" s="25" customFormat="1">
      <c r="A3" s="23" t="s">
        <v>304</v>
      </c>
      <c r="B3" s="19">
        <v>5</v>
      </c>
      <c r="C3" s="23"/>
      <c r="D3" s="23" t="s">
        <v>5</v>
      </c>
      <c r="E3" s="23" t="s">
        <v>264</v>
      </c>
    </row>
    <row r="4" spans="1:6" s="25" customFormat="1">
      <c r="A4" s="23" t="s">
        <v>406</v>
      </c>
      <c r="B4" s="19">
        <v>4.4000000000000004</v>
      </c>
      <c r="C4" s="23"/>
      <c r="D4" s="23" t="s">
        <v>4</v>
      </c>
      <c r="E4" s="23" t="s">
        <v>264</v>
      </c>
    </row>
    <row r="5" spans="1:6" s="25" customFormat="1">
      <c r="A5" s="23" t="s">
        <v>402</v>
      </c>
      <c r="B5" s="19">
        <v>6.8</v>
      </c>
      <c r="C5" s="23"/>
      <c r="D5" s="23" t="s">
        <v>4</v>
      </c>
      <c r="E5" s="23" t="s">
        <v>264</v>
      </c>
    </row>
    <row r="6" spans="1:6" s="25" customFormat="1">
      <c r="A6" s="23" t="s">
        <v>398</v>
      </c>
      <c r="B6" s="19">
        <v>6.8</v>
      </c>
      <c r="C6" s="23"/>
      <c r="D6" s="23" t="s">
        <v>4</v>
      </c>
      <c r="E6" s="23" t="s">
        <v>264</v>
      </c>
    </row>
    <row r="7" spans="1:6" s="25" customFormat="1">
      <c r="A7" s="23" t="s">
        <v>305</v>
      </c>
      <c r="B7" s="19">
        <v>5</v>
      </c>
      <c r="C7" s="23"/>
      <c r="D7" s="23" t="s">
        <v>5</v>
      </c>
      <c r="E7" s="23" t="s">
        <v>264</v>
      </c>
    </row>
    <row r="8" spans="1:6" s="25" customFormat="1">
      <c r="A8" s="23" t="s">
        <v>306</v>
      </c>
      <c r="B8" s="19">
        <v>7.5</v>
      </c>
      <c r="C8" s="23"/>
      <c r="D8" s="23" t="s">
        <v>4</v>
      </c>
      <c r="E8" s="23" t="s">
        <v>264</v>
      </c>
    </row>
    <row r="9" spans="1:6" s="25" customFormat="1">
      <c r="A9" s="23" t="s">
        <v>307</v>
      </c>
      <c r="B9" s="19">
        <v>5</v>
      </c>
      <c r="C9" s="23"/>
      <c r="D9" s="23" t="s">
        <v>4</v>
      </c>
      <c r="E9" s="23" t="s">
        <v>264</v>
      </c>
    </row>
    <row r="10" spans="1:6" s="25" customFormat="1">
      <c r="A10" s="23" t="s">
        <v>308</v>
      </c>
      <c r="B10" s="19">
        <v>10</v>
      </c>
      <c r="C10" s="23"/>
      <c r="D10" s="23" t="s">
        <v>4</v>
      </c>
      <c r="E10" s="23" t="s">
        <v>264</v>
      </c>
    </row>
    <row r="11" spans="1:6" s="25" customFormat="1">
      <c r="A11" s="23" t="s">
        <v>364</v>
      </c>
      <c r="B11" s="19">
        <v>7.5</v>
      </c>
      <c r="C11" s="23" t="s">
        <v>33</v>
      </c>
      <c r="D11" s="23" t="s">
        <v>5</v>
      </c>
      <c r="E11" s="23" t="s">
        <v>264</v>
      </c>
    </row>
    <row r="12" spans="1:6" s="25" customFormat="1">
      <c r="A12" s="23" t="s">
        <v>309</v>
      </c>
      <c r="B12" s="19">
        <v>5</v>
      </c>
      <c r="C12" s="23" t="s">
        <v>33</v>
      </c>
      <c r="D12" s="23" t="s">
        <v>5</v>
      </c>
      <c r="E12" s="23" t="s">
        <v>264</v>
      </c>
    </row>
    <row r="13" spans="1:6" s="25" customFormat="1">
      <c r="A13" s="23" t="s">
        <v>310</v>
      </c>
      <c r="B13" s="19">
        <v>5</v>
      </c>
      <c r="C13" s="23" t="s">
        <v>33</v>
      </c>
      <c r="D13" s="23" t="s">
        <v>5</v>
      </c>
      <c r="E13" s="23" t="s">
        <v>264</v>
      </c>
    </row>
    <row r="14" spans="1:6" s="25" customFormat="1">
      <c r="A14" s="23" t="s">
        <v>311</v>
      </c>
      <c r="B14" s="19">
        <v>5</v>
      </c>
      <c r="C14" s="23" t="s">
        <v>33</v>
      </c>
      <c r="D14" s="23" t="s">
        <v>5</v>
      </c>
      <c r="E14" s="23" t="s">
        <v>264</v>
      </c>
    </row>
    <row r="15" spans="1:6" s="25" customFormat="1">
      <c r="A15" s="23" t="s">
        <v>312</v>
      </c>
      <c r="B15" s="19">
        <v>5</v>
      </c>
      <c r="C15" s="23" t="s">
        <v>33</v>
      </c>
      <c r="D15" s="23" t="s">
        <v>5</v>
      </c>
      <c r="E15" s="23" t="s">
        <v>264</v>
      </c>
    </row>
    <row r="16" spans="1:6" s="25" customFormat="1">
      <c r="A16" s="23" t="s">
        <v>313</v>
      </c>
      <c r="B16" s="19">
        <v>7.2</v>
      </c>
      <c r="C16" s="23" t="s">
        <v>33</v>
      </c>
      <c r="D16" s="23" t="s">
        <v>5</v>
      </c>
      <c r="E16" s="23" t="s">
        <v>264</v>
      </c>
    </row>
    <row r="17" spans="1:5" s="25" customFormat="1">
      <c r="A17" s="23" t="s">
        <v>314</v>
      </c>
      <c r="B17" s="19">
        <v>5</v>
      </c>
      <c r="C17" s="23" t="s">
        <v>33</v>
      </c>
      <c r="D17" s="23" t="s">
        <v>5</v>
      </c>
      <c r="E17" s="23" t="s">
        <v>264</v>
      </c>
    </row>
    <row r="18" spans="1:5" s="25" customFormat="1">
      <c r="A18" s="23" t="s">
        <v>373</v>
      </c>
      <c r="B18" s="19">
        <v>4.5999999999999996</v>
      </c>
      <c r="C18" s="23" t="s">
        <v>33</v>
      </c>
      <c r="D18" s="23" t="s">
        <v>5</v>
      </c>
      <c r="E18" s="23" t="s">
        <v>264</v>
      </c>
    </row>
    <row r="19" spans="1:5" s="25" customFormat="1">
      <c r="A19" s="23" t="s">
        <v>315</v>
      </c>
      <c r="B19" s="19">
        <v>7.5</v>
      </c>
      <c r="C19" s="23" t="s">
        <v>33</v>
      </c>
      <c r="D19" s="23" t="s">
        <v>5</v>
      </c>
      <c r="E19" s="23" t="s">
        <v>264</v>
      </c>
    </row>
    <row r="20" spans="1:5" s="25" customFormat="1">
      <c r="A20" s="23" t="s">
        <v>316</v>
      </c>
      <c r="B20" s="19">
        <v>4.8</v>
      </c>
      <c r="C20" s="23" t="s">
        <v>33</v>
      </c>
      <c r="D20" s="23" t="s">
        <v>5</v>
      </c>
      <c r="E20" s="23" t="s">
        <v>264</v>
      </c>
    </row>
    <row r="21" spans="1:5" s="25" customFormat="1">
      <c r="A21" s="23" t="s">
        <v>317</v>
      </c>
      <c r="B21" s="19">
        <v>4.4000000000000004</v>
      </c>
      <c r="C21" s="23" t="s">
        <v>33</v>
      </c>
      <c r="D21" s="23" t="s">
        <v>5</v>
      </c>
      <c r="E21" s="23" t="s">
        <v>264</v>
      </c>
    </row>
    <row r="22" spans="1:5" s="25" customFormat="1">
      <c r="A22" s="23" t="s">
        <v>318</v>
      </c>
      <c r="B22" s="19">
        <v>4.4000000000000004</v>
      </c>
      <c r="C22" s="23" t="s">
        <v>33</v>
      </c>
      <c r="D22" s="23" t="s">
        <v>6</v>
      </c>
      <c r="E22" s="23" t="s">
        <v>264</v>
      </c>
    </row>
    <row r="23" spans="1:5" s="25" customFormat="1">
      <c r="A23" s="23" t="s">
        <v>319</v>
      </c>
      <c r="B23" s="19">
        <v>7.6</v>
      </c>
      <c r="C23" s="23" t="s">
        <v>33</v>
      </c>
      <c r="D23" s="23" t="s">
        <v>5</v>
      </c>
      <c r="E23" s="23" t="s">
        <v>264</v>
      </c>
    </row>
    <row r="24" spans="1:5" s="25" customFormat="1">
      <c r="A24" s="23" t="s">
        <v>320</v>
      </c>
      <c r="B24" s="19">
        <v>5</v>
      </c>
      <c r="C24" s="23" t="s">
        <v>33</v>
      </c>
      <c r="D24" s="23" t="s">
        <v>5</v>
      </c>
      <c r="E24" s="23" t="s">
        <v>264</v>
      </c>
    </row>
    <row r="25" spans="1:5" s="25" customFormat="1">
      <c r="A25" s="23" t="s">
        <v>321</v>
      </c>
      <c r="B25" s="19">
        <v>4.4000000000000004</v>
      </c>
      <c r="C25" s="23" t="s">
        <v>33</v>
      </c>
      <c r="D25" s="23" t="s">
        <v>5</v>
      </c>
      <c r="E25" s="23" t="s">
        <v>264</v>
      </c>
    </row>
    <row r="26" spans="1:5" s="25" customFormat="1">
      <c r="A26" s="23" t="s">
        <v>322</v>
      </c>
      <c r="B26" s="19">
        <v>5</v>
      </c>
      <c r="C26" s="23" t="s">
        <v>33</v>
      </c>
      <c r="D26" s="23" t="s">
        <v>5</v>
      </c>
      <c r="E26" s="23" t="s">
        <v>264</v>
      </c>
    </row>
    <row r="27" spans="1:5" s="25" customFormat="1">
      <c r="A27" s="23" t="s">
        <v>324</v>
      </c>
      <c r="B27" s="19">
        <v>5</v>
      </c>
      <c r="C27" s="23"/>
      <c r="D27" s="23" t="s">
        <v>5</v>
      </c>
      <c r="E27" s="23" t="s">
        <v>264</v>
      </c>
    </row>
    <row r="28" spans="1:5" s="25" customFormat="1">
      <c r="A28" s="23" t="s">
        <v>325</v>
      </c>
      <c r="B28" s="19">
        <v>5</v>
      </c>
      <c r="C28" s="23"/>
      <c r="D28" s="23" t="s">
        <v>5</v>
      </c>
      <c r="E28" s="23" t="s">
        <v>264</v>
      </c>
    </row>
    <row r="29" spans="1:5" s="25" customFormat="1">
      <c r="A29" s="23" t="s">
        <v>326</v>
      </c>
      <c r="B29" s="19">
        <v>7.5</v>
      </c>
      <c r="C29" s="23"/>
      <c r="D29" s="23" t="s">
        <v>4</v>
      </c>
      <c r="E29" s="23" t="s">
        <v>264</v>
      </c>
    </row>
    <row r="30" spans="1:5" s="25" customFormat="1">
      <c r="A30" s="23" t="s">
        <v>327</v>
      </c>
      <c r="B30" s="19">
        <v>7.9</v>
      </c>
      <c r="C30" s="23"/>
      <c r="D30" s="23" t="s">
        <v>5</v>
      </c>
      <c r="E30" s="23" t="s">
        <v>264</v>
      </c>
    </row>
    <row r="31" spans="1:5" s="25" customFormat="1">
      <c r="A31" s="23" t="s">
        <v>328</v>
      </c>
      <c r="B31" s="19">
        <v>4.4000000000000004</v>
      </c>
      <c r="C31" s="23"/>
      <c r="D31" s="23" t="s">
        <v>5</v>
      </c>
      <c r="E31" s="23" t="s">
        <v>264</v>
      </c>
    </row>
    <row r="32" spans="1:5" s="25" customFormat="1">
      <c r="A32" s="23" t="s">
        <v>330</v>
      </c>
      <c r="B32" s="19">
        <v>5</v>
      </c>
      <c r="C32" s="23"/>
      <c r="D32" s="23" t="s">
        <v>6</v>
      </c>
      <c r="E32" s="23" t="s">
        <v>264</v>
      </c>
    </row>
    <row r="33" spans="1:5" s="25" customFormat="1">
      <c r="A33" s="23" t="s">
        <v>331</v>
      </c>
      <c r="B33" s="19">
        <v>7.6</v>
      </c>
      <c r="C33" s="23"/>
      <c r="D33" s="23" t="s">
        <v>4</v>
      </c>
      <c r="E33" s="23" t="s">
        <v>264</v>
      </c>
    </row>
    <row r="34" spans="1:5" s="25" customFormat="1">
      <c r="A34" s="23" t="s">
        <v>329</v>
      </c>
      <c r="B34" s="19">
        <v>5</v>
      </c>
      <c r="C34" s="23"/>
      <c r="D34" s="23" t="s">
        <v>5</v>
      </c>
      <c r="E34" s="23" t="s">
        <v>264</v>
      </c>
    </row>
    <row r="35" spans="1:5" s="25" customFormat="1">
      <c r="A35" s="23" t="s">
        <v>332</v>
      </c>
      <c r="B35" s="19">
        <v>5</v>
      </c>
      <c r="C35" s="23"/>
      <c r="D35" s="23" t="s">
        <v>5</v>
      </c>
      <c r="E35" s="23" t="s">
        <v>264</v>
      </c>
    </row>
    <row r="36" spans="1:5" s="25" customFormat="1">
      <c r="A36" s="23" t="s">
        <v>333</v>
      </c>
      <c r="B36" s="19">
        <v>5</v>
      </c>
      <c r="C36" s="23"/>
      <c r="D36" s="23" t="s">
        <v>5</v>
      </c>
      <c r="E36" s="23" t="s">
        <v>264</v>
      </c>
    </row>
    <row r="37" spans="1:5" s="25" customFormat="1">
      <c r="A37" s="23" t="s">
        <v>334</v>
      </c>
      <c r="B37" s="19">
        <v>5</v>
      </c>
      <c r="C37" s="23"/>
      <c r="D37" s="23" t="s">
        <v>4</v>
      </c>
      <c r="E37" s="23" t="s">
        <v>264</v>
      </c>
    </row>
    <row r="38" spans="1:5" s="25" customFormat="1">
      <c r="A38" s="23" t="s">
        <v>335</v>
      </c>
      <c r="B38" s="19">
        <v>5</v>
      </c>
      <c r="C38" s="23"/>
      <c r="D38" s="23" t="s">
        <v>6</v>
      </c>
      <c r="E38" s="23" t="s">
        <v>264</v>
      </c>
    </row>
    <row r="39" spans="1:5" s="25" customFormat="1">
      <c r="A39" s="23" t="s">
        <v>336</v>
      </c>
      <c r="B39" s="19">
        <v>5</v>
      </c>
      <c r="C39" s="23"/>
      <c r="D39" s="23" t="s">
        <v>6</v>
      </c>
      <c r="E39" s="23" t="s">
        <v>264</v>
      </c>
    </row>
    <row r="40" spans="1:5" s="25" customFormat="1">
      <c r="A40" s="23" t="s">
        <v>667</v>
      </c>
      <c r="B40" s="19">
        <v>6.8</v>
      </c>
      <c r="C40" s="23" t="s">
        <v>33</v>
      </c>
      <c r="D40" s="23" t="s">
        <v>4</v>
      </c>
      <c r="E40" s="23" t="s">
        <v>264</v>
      </c>
    </row>
    <row r="41" spans="1:5" s="25" customFormat="1">
      <c r="A41" s="23" t="s">
        <v>670</v>
      </c>
      <c r="B41" s="19">
        <v>9.4</v>
      </c>
      <c r="C41" s="23" t="s">
        <v>33</v>
      </c>
      <c r="D41" s="23" t="s">
        <v>4</v>
      </c>
      <c r="E41" s="23" t="s">
        <v>264</v>
      </c>
    </row>
    <row r="42" spans="1:5" s="25" customFormat="1">
      <c r="A42" s="23" t="s">
        <v>344</v>
      </c>
      <c r="B42" s="19">
        <v>5</v>
      </c>
      <c r="C42" s="23"/>
      <c r="D42" s="23" t="s">
        <v>4</v>
      </c>
      <c r="E42" s="23" t="s">
        <v>264</v>
      </c>
    </row>
    <row r="43" spans="1:5" s="25" customFormat="1">
      <c r="A43" s="25" t="s">
        <v>350</v>
      </c>
      <c r="B43" s="31">
        <v>4.4000000000000004</v>
      </c>
      <c r="D43" s="25" t="s">
        <v>4</v>
      </c>
      <c r="E43" s="23" t="s">
        <v>264</v>
      </c>
    </row>
    <row r="44" spans="1:5" s="25" customFormat="1">
      <c r="A44" s="23" t="s">
        <v>345</v>
      </c>
      <c r="B44" s="19">
        <v>4.4000000000000004</v>
      </c>
      <c r="C44" s="23"/>
      <c r="D44" s="23" t="s">
        <v>5</v>
      </c>
      <c r="E44" s="23" t="s">
        <v>264</v>
      </c>
    </row>
    <row r="45" spans="1:5" s="25" customFormat="1">
      <c r="A45" s="25" t="s">
        <v>79</v>
      </c>
      <c r="B45" s="31">
        <v>5</v>
      </c>
      <c r="D45" s="23" t="s">
        <v>5</v>
      </c>
      <c r="E45" s="23" t="s">
        <v>264</v>
      </c>
    </row>
    <row r="46" spans="1:5" s="25" customFormat="1">
      <c r="A46" s="25" t="s">
        <v>346</v>
      </c>
      <c r="B46" s="31">
        <v>6.8</v>
      </c>
      <c r="D46" s="25" t="s">
        <v>4</v>
      </c>
      <c r="E46" s="23" t="s">
        <v>264</v>
      </c>
    </row>
    <row r="47" spans="1:5" s="25" customFormat="1">
      <c r="A47" s="25" t="s">
        <v>347</v>
      </c>
      <c r="B47" s="31">
        <v>4.4000000000000004</v>
      </c>
      <c r="D47" s="25" t="s">
        <v>6</v>
      </c>
      <c r="E47" s="23" t="s">
        <v>264</v>
      </c>
    </row>
    <row r="48" spans="1:5" s="25" customFormat="1">
      <c r="A48" s="25" t="s">
        <v>348</v>
      </c>
      <c r="B48" s="31">
        <v>7.5</v>
      </c>
      <c r="C48" s="25" t="s">
        <v>677</v>
      </c>
      <c r="D48" s="25" t="s">
        <v>4</v>
      </c>
      <c r="E48" s="23" t="s">
        <v>264</v>
      </c>
    </row>
    <row r="49" spans="1:5" s="25" customFormat="1">
      <c r="A49" s="23" t="s">
        <v>685</v>
      </c>
      <c r="B49" s="19">
        <v>6.8</v>
      </c>
      <c r="C49" s="23" t="s">
        <v>33</v>
      </c>
      <c r="D49" s="23" t="s">
        <v>4</v>
      </c>
      <c r="E49" s="23" t="s">
        <v>264</v>
      </c>
    </row>
    <row r="50" spans="1:5" s="25" customFormat="1">
      <c r="A50" s="25" t="s">
        <v>349</v>
      </c>
      <c r="B50" s="31">
        <v>5</v>
      </c>
      <c r="D50" s="25" t="s">
        <v>5</v>
      </c>
      <c r="E50" s="23" t="s">
        <v>264</v>
      </c>
    </row>
    <row r="51" spans="1:5">
      <c r="A51" s="25" t="s">
        <v>351</v>
      </c>
      <c r="B51" s="31">
        <v>4.4000000000000004</v>
      </c>
      <c r="C51" s="23" t="s">
        <v>33</v>
      </c>
      <c r="D51" s="25" t="s">
        <v>5</v>
      </c>
      <c r="E51" s="23" t="s">
        <v>264</v>
      </c>
    </row>
    <row r="52" spans="1:5">
      <c r="A52" s="23" t="s">
        <v>352</v>
      </c>
      <c r="B52" s="19">
        <v>5</v>
      </c>
      <c r="C52" s="23" t="s">
        <v>33</v>
      </c>
      <c r="D52" s="23" t="s">
        <v>5</v>
      </c>
      <c r="E52" s="23" t="s">
        <v>264</v>
      </c>
    </row>
    <row r="53" spans="1:5">
      <c r="A53" s="23" t="s">
        <v>353</v>
      </c>
      <c r="B53" s="19">
        <v>4.4000000000000004</v>
      </c>
      <c r="C53" s="23" t="s">
        <v>33</v>
      </c>
      <c r="D53" s="23" t="s">
        <v>5</v>
      </c>
      <c r="E53" s="23" t="s">
        <v>264</v>
      </c>
    </row>
    <row r="54" spans="1:5">
      <c r="A54" s="23" t="s">
        <v>354</v>
      </c>
      <c r="B54" s="19">
        <v>6.4</v>
      </c>
      <c r="C54" s="23" t="s">
        <v>33</v>
      </c>
      <c r="D54" s="23" t="s">
        <v>5</v>
      </c>
      <c r="E54" s="23" t="s">
        <v>264</v>
      </c>
    </row>
    <row r="55" spans="1:5">
      <c r="A55" s="23" t="s">
        <v>355</v>
      </c>
      <c r="B55" s="19">
        <v>5</v>
      </c>
      <c r="C55" s="23" t="s">
        <v>33</v>
      </c>
      <c r="D55" s="23" t="s">
        <v>5</v>
      </c>
      <c r="E55" s="23" t="s">
        <v>264</v>
      </c>
    </row>
    <row r="56" spans="1:5">
      <c r="A56" s="23" t="s">
        <v>356</v>
      </c>
      <c r="B56" s="19">
        <v>5</v>
      </c>
      <c r="C56" s="23" t="s">
        <v>33</v>
      </c>
      <c r="D56" s="23" t="s">
        <v>5</v>
      </c>
      <c r="E56" s="23" t="s">
        <v>264</v>
      </c>
    </row>
    <row r="57" spans="1:5">
      <c r="A57" s="23" t="s">
        <v>357</v>
      </c>
      <c r="B57" s="19">
        <v>4.4000000000000004</v>
      </c>
      <c r="C57" s="23" t="s">
        <v>33</v>
      </c>
      <c r="D57" s="23" t="s">
        <v>5</v>
      </c>
      <c r="E57" s="23" t="s">
        <v>264</v>
      </c>
    </row>
    <row r="58" spans="1:5">
      <c r="A58" s="23" t="s">
        <v>358</v>
      </c>
      <c r="B58" s="19">
        <v>4.4000000000000004</v>
      </c>
      <c r="C58" s="23" t="s">
        <v>33</v>
      </c>
      <c r="D58" s="23" t="s">
        <v>5</v>
      </c>
      <c r="E58" s="23" t="s">
        <v>264</v>
      </c>
    </row>
    <row r="59" spans="1:5">
      <c r="A59" s="23" t="s">
        <v>359</v>
      </c>
      <c r="B59" s="19">
        <v>6.4</v>
      </c>
      <c r="C59" s="23" t="s">
        <v>33</v>
      </c>
      <c r="D59" s="23" t="s">
        <v>5</v>
      </c>
      <c r="E59" s="23" t="s">
        <v>264</v>
      </c>
    </row>
    <row r="60" spans="1:5">
      <c r="A60" s="23" t="s">
        <v>360</v>
      </c>
      <c r="B60" s="19">
        <v>4.4000000000000004</v>
      </c>
      <c r="C60" s="23" t="s">
        <v>33</v>
      </c>
      <c r="D60" s="23" t="s">
        <v>5</v>
      </c>
      <c r="E60" s="23" t="s">
        <v>264</v>
      </c>
    </row>
    <row r="61" spans="1:5">
      <c r="A61" s="23" t="s">
        <v>337</v>
      </c>
      <c r="B61" s="19">
        <v>7.5</v>
      </c>
      <c r="C61" s="23" t="s">
        <v>33</v>
      </c>
      <c r="D61" s="23" t="s">
        <v>4</v>
      </c>
      <c r="E61" s="23" t="s">
        <v>264</v>
      </c>
    </row>
    <row r="62" spans="1:5">
      <c r="A62" s="23" t="s">
        <v>338</v>
      </c>
      <c r="B62" s="19">
        <v>5</v>
      </c>
      <c r="C62" s="23" t="s">
        <v>33</v>
      </c>
      <c r="D62" s="23" t="s">
        <v>4</v>
      </c>
      <c r="E62" s="23" t="s">
        <v>264</v>
      </c>
    </row>
    <row r="63" spans="1:5">
      <c r="A63" s="23" t="s">
        <v>361</v>
      </c>
      <c r="B63" s="19">
        <v>2.6</v>
      </c>
      <c r="C63" s="23" t="s">
        <v>33</v>
      </c>
      <c r="D63" s="23" t="s">
        <v>6</v>
      </c>
      <c r="E63" s="23" t="s">
        <v>264</v>
      </c>
    </row>
    <row r="64" spans="1:5">
      <c r="A64" s="23" t="s">
        <v>362</v>
      </c>
      <c r="B64" s="19">
        <v>5</v>
      </c>
      <c r="C64" s="23" t="s">
        <v>33</v>
      </c>
      <c r="D64" s="23" t="s">
        <v>5</v>
      </c>
      <c r="E64" s="23" t="s">
        <v>264</v>
      </c>
    </row>
    <row r="65" spans="1:5">
      <c r="A65" s="23" t="s">
        <v>339</v>
      </c>
      <c r="B65" s="19">
        <v>7.5</v>
      </c>
      <c r="C65" s="23" t="s">
        <v>33</v>
      </c>
      <c r="D65" s="23" t="s">
        <v>4</v>
      </c>
      <c r="E65" s="23" t="s">
        <v>264</v>
      </c>
    </row>
    <row r="66" spans="1:5">
      <c r="A66" s="23" t="s">
        <v>340</v>
      </c>
      <c r="B66" s="19">
        <v>5</v>
      </c>
      <c r="C66" s="23" t="s">
        <v>33</v>
      </c>
      <c r="D66" s="23" t="s">
        <v>4</v>
      </c>
      <c r="E66" s="23" t="s">
        <v>264</v>
      </c>
    </row>
    <row r="67" spans="1:5">
      <c r="A67" s="23" t="s">
        <v>341</v>
      </c>
      <c r="B67" s="19">
        <v>5</v>
      </c>
      <c r="C67" s="23" t="s">
        <v>33</v>
      </c>
      <c r="D67" s="23" t="s">
        <v>4</v>
      </c>
      <c r="E67" s="23" t="s">
        <v>264</v>
      </c>
    </row>
    <row r="68" spans="1:5">
      <c r="A68" s="23" t="s">
        <v>342</v>
      </c>
      <c r="B68" s="19">
        <v>5</v>
      </c>
      <c r="C68" s="23" t="s">
        <v>33</v>
      </c>
      <c r="D68" s="23" t="s">
        <v>4</v>
      </c>
      <c r="E68" s="23" t="s">
        <v>264</v>
      </c>
    </row>
    <row r="69" spans="1:5">
      <c r="A69" s="23" t="s">
        <v>343</v>
      </c>
      <c r="B69" s="19">
        <v>4.4000000000000004</v>
      </c>
      <c r="C69" s="23" t="s">
        <v>33</v>
      </c>
      <c r="D69" s="23" t="s">
        <v>4</v>
      </c>
      <c r="E69" s="23" t="s">
        <v>264</v>
      </c>
    </row>
    <row r="70" spans="1:5">
      <c r="A70" s="23" t="s">
        <v>363</v>
      </c>
      <c r="B70" s="19">
        <v>5.8</v>
      </c>
      <c r="D70" s="23" t="s">
        <v>5</v>
      </c>
      <c r="E70" s="23" t="s">
        <v>264</v>
      </c>
    </row>
    <row r="71" spans="1:5">
      <c r="A71" s="23" t="s">
        <v>365</v>
      </c>
      <c r="B71" s="19">
        <v>7.5</v>
      </c>
      <c r="C71" s="23" t="s">
        <v>33</v>
      </c>
      <c r="D71" s="23" t="s">
        <v>5</v>
      </c>
      <c r="E71" s="23" t="s">
        <v>264</v>
      </c>
    </row>
    <row r="72" spans="1:5">
      <c r="A72" s="23" t="s">
        <v>366</v>
      </c>
      <c r="B72" s="19">
        <v>5</v>
      </c>
      <c r="C72" s="23" t="s">
        <v>33</v>
      </c>
      <c r="D72" s="23" t="s">
        <v>5</v>
      </c>
      <c r="E72" s="23" t="s">
        <v>264</v>
      </c>
    </row>
    <row r="73" spans="1:5">
      <c r="A73" s="23" t="s">
        <v>367</v>
      </c>
      <c r="B73" s="19">
        <v>7.2</v>
      </c>
      <c r="C73" s="23" t="s">
        <v>33</v>
      </c>
      <c r="D73" s="23" t="s">
        <v>5</v>
      </c>
      <c r="E73" s="23" t="s">
        <v>264</v>
      </c>
    </row>
    <row r="74" spans="1:5">
      <c r="A74" s="23" t="s">
        <v>368</v>
      </c>
      <c r="B74" s="19">
        <v>7.5</v>
      </c>
      <c r="C74" s="23" t="s">
        <v>33</v>
      </c>
      <c r="D74" s="23" t="s">
        <v>5</v>
      </c>
      <c r="E74" s="23" t="s">
        <v>264</v>
      </c>
    </row>
    <row r="75" spans="1:5">
      <c r="A75" s="23" t="s">
        <v>369</v>
      </c>
      <c r="B75" s="19">
        <v>4.4000000000000004</v>
      </c>
      <c r="C75" s="23" t="s">
        <v>33</v>
      </c>
      <c r="D75" s="23" t="s">
        <v>5</v>
      </c>
      <c r="E75" s="23" t="s">
        <v>264</v>
      </c>
    </row>
    <row r="76" spans="1:5">
      <c r="A76" s="23" t="s">
        <v>370</v>
      </c>
      <c r="B76" s="19">
        <v>7.6</v>
      </c>
      <c r="C76" s="23" t="s">
        <v>33</v>
      </c>
      <c r="D76" s="23" t="s">
        <v>5</v>
      </c>
      <c r="E76" s="23" t="s">
        <v>264</v>
      </c>
    </row>
    <row r="77" spans="1:5">
      <c r="A77" s="23" t="s">
        <v>371</v>
      </c>
      <c r="B77" s="19">
        <v>4.4000000000000004</v>
      </c>
      <c r="C77" s="23" t="s">
        <v>33</v>
      </c>
      <c r="D77" s="23" t="s">
        <v>5</v>
      </c>
      <c r="E77" s="23" t="s">
        <v>264</v>
      </c>
    </row>
    <row r="78" spans="1:5">
      <c r="A78" s="23" t="s">
        <v>372</v>
      </c>
      <c r="B78" s="19">
        <v>4.4000000000000004</v>
      </c>
      <c r="C78" s="23" t="s">
        <v>33</v>
      </c>
      <c r="D78" s="23" t="s">
        <v>5</v>
      </c>
      <c r="E78" s="23" t="s">
        <v>264</v>
      </c>
    </row>
    <row r="79" spans="1:5">
      <c r="A79" s="23" t="s">
        <v>374</v>
      </c>
      <c r="B79" s="19">
        <v>7.2</v>
      </c>
      <c r="D79" s="23" t="s">
        <v>6</v>
      </c>
      <c r="E79" s="23" t="s">
        <v>264</v>
      </c>
    </row>
    <row r="80" spans="1:5">
      <c r="A80" s="23" t="s">
        <v>375</v>
      </c>
      <c r="B80" s="19">
        <v>7.5</v>
      </c>
      <c r="D80" s="23" t="s">
        <v>4</v>
      </c>
      <c r="E80" s="23" t="s">
        <v>264</v>
      </c>
    </row>
    <row r="81" spans="1:5">
      <c r="A81" s="23" t="s">
        <v>377</v>
      </c>
      <c r="B81" s="19">
        <v>5</v>
      </c>
      <c r="D81" s="23" t="s">
        <v>5</v>
      </c>
      <c r="E81" s="23" t="s">
        <v>264</v>
      </c>
    </row>
    <row r="82" spans="1:5">
      <c r="A82" s="23" t="s">
        <v>266</v>
      </c>
      <c r="B82" s="19">
        <v>5</v>
      </c>
      <c r="D82" s="23" t="s">
        <v>5</v>
      </c>
      <c r="E82" s="23" t="s">
        <v>264</v>
      </c>
    </row>
    <row r="83" spans="1:5">
      <c r="A83" s="23" t="s">
        <v>266</v>
      </c>
      <c r="B83" s="19">
        <v>5</v>
      </c>
      <c r="D83" s="23" t="s">
        <v>5</v>
      </c>
      <c r="E83" s="23" t="s">
        <v>264</v>
      </c>
    </row>
    <row r="84" spans="1:5">
      <c r="A84" s="23" t="s">
        <v>378</v>
      </c>
      <c r="B84" s="19">
        <v>6.8</v>
      </c>
      <c r="D84" s="23" t="s">
        <v>4</v>
      </c>
      <c r="E84" s="23" t="s">
        <v>264</v>
      </c>
    </row>
    <row r="85" spans="1:5">
      <c r="A85" s="23" t="s">
        <v>379</v>
      </c>
      <c r="B85" s="19">
        <v>5.8</v>
      </c>
      <c r="D85" s="23" t="s">
        <v>4</v>
      </c>
      <c r="E85" s="23" t="s">
        <v>264</v>
      </c>
    </row>
    <row r="86" spans="1:5">
      <c r="A86" s="23" t="s">
        <v>382</v>
      </c>
      <c r="B86" s="19">
        <v>6.8</v>
      </c>
      <c r="D86" s="23" t="s">
        <v>4</v>
      </c>
      <c r="E86" s="23" t="s">
        <v>264</v>
      </c>
    </row>
    <row r="87" spans="1:5">
      <c r="A87" s="23" t="s">
        <v>380</v>
      </c>
      <c r="B87" s="19">
        <v>5</v>
      </c>
      <c r="D87" s="23" t="s">
        <v>5</v>
      </c>
      <c r="E87" s="23" t="s">
        <v>264</v>
      </c>
    </row>
    <row r="88" spans="1:5">
      <c r="A88" s="23" t="s">
        <v>140</v>
      </c>
      <c r="B88" s="19">
        <v>5</v>
      </c>
      <c r="D88" s="23" t="s">
        <v>6</v>
      </c>
      <c r="E88" s="23" t="s">
        <v>264</v>
      </c>
    </row>
    <row r="89" spans="1:5">
      <c r="A89" s="23" t="s">
        <v>297</v>
      </c>
      <c r="B89" s="19">
        <v>5</v>
      </c>
      <c r="D89" s="23" t="s">
        <v>5</v>
      </c>
      <c r="E89" s="23" t="s">
        <v>264</v>
      </c>
    </row>
    <row r="90" spans="1:5">
      <c r="A90" s="23" t="s">
        <v>384</v>
      </c>
      <c r="B90" s="19">
        <v>5</v>
      </c>
      <c r="D90" s="23" t="s">
        <v>4</v>
      </c>
      <c r="E90" s="23" t="s">
        <v>264</v>
      </c>
    </row>
    <row r="91" spans="1:5">
      <c r="A91" s="23" t="s">
        <v>381</v>
      </c>
      <c r="B91" s="19">
        <v>5</v>
      </c>
      <c r="D91" s="23" t="s">
        <v>6</v>
      </c>
      <c r="E91" s="23" t="s">
        <v>264</v>
      </c>
    </row>
    <row r="92" spans="1:5">
      <c r="A92" s="23" t="s">
        <v>385</v>
      </c>
      <c r="B92" s="19">
        <v>5</v>
      </c>
      <c r="D92" s="23" t="s">
        <v>5</v>
      </c>
      <c r="E92" s="23" t="s">
        <v>264</v>
      </c>
    </row>
    <row r="93" spans="1:5">
      <c r="A93" s="23" t="s">
        <v>267</v>
      </c>
      <c r="B93" s="19">
        <v>5</v>
      </c>
      <c r="D93" s="23" t="s">
        <v>5</v>
      </c>
      <c r="E93" s="23" t="s">
        <v>264</v>
      </c>
    </row>
    <row r="94" spans="1:5">
      <c r="A94" s="23" t="s">
        <v>293</v>
      </c>
      <c r="B94" s="19">
        <v>5</v>
      </c>
      <c r="C94" s="23" t="s">
        <v>949</v>
      </c>
      <c r="D94" s="23" t="s">
        <v>5</v>
      </c>
      <c r="E94" s="23" t="s">
        <v>264</v>
      </c>
    </row>
    <row r="95" spans="1:5">
      <c r="A95" s="23" t="s">
        <v>386</v>
      </c>
      <c r="B95" s="19">
        <v>5</v>
      </c>
      <c r="D95" s="23" t="s">
        <v>4</v>
      </c>
      <c r="E95" s="23" t="s">
        <v>264</v>
      </c>
    </row>
    <row r="96" spans="1:5">
      <c r="A96" s="23" t="s">
        <v>387</v>
      </c>
      <c r="B96" s="19">
        <v>4.4000000000000004</v>
      </c>
      <c r="D96" s="23" t="s">
        <v>4</v>
      </c>
      <c r="E96" s="23" t="s">
        <v>264</v>
      </c>
    </row>
    <row r="97" spans="1:5">
      <c r="A97" s="23" t="s">
        <v>388</v>
      </c>
      <c r="B97" s="19">
        <v>5</v>
      </c>
      <c r="D97" s="23" t="s">
        <v>6</v>
      </c>
      <c r="E97" s="23" t="s">
        <v>264</v>
      </c>
    </row>
    <row r="98" spans="1:5">
      <c r="A98" s="23" t="s">
        <v>389</v>
      </c>
      <c r="B98" s="19">
        <v>2.6</v>
      </c>
      <c r="D98" s="23" t="s">
        <v>4</v>
      </c>
      <c r="E98" s="23" t="s">
        <v>264</v>
      </c>
    </row>
    <row r="99" spans="1:5">
      <c r="A99" s="23" t="s">
        <v>408</v>
      </c>
      <c r="B99" s="19">
        <v>0</v>
      </c>
      <c r="D99" s="23" t="s">
        <v>113</v>
      </c>
      <c r="E99" s="23" t="s">
        <v>264</v>
      </c>
    </row>
    <row r="100" spans="1:5">
      <c r="A100" s="23" t="s">
        <v>390</v>
      </c>
      <c r="B100" s="19">
        <v>7.5</v>
      </c>
      <c r="D100" s="23" t="s">
        <v>4</v>
      </c>
      <c r="E100" s="23" t="s">
        <v>264</v>
      </c>
    </row>
    <row r="101" spans="1:5">
      <c r="A101" s="23" t="s">
        <v>391</v>
      </c>
      <c r="B101" s="19">
        <v>5</v>
      </c>
      <c r="D101" s="23" t="s">
        <v>5</v>
      </c>
      <c r="E101" s="23" t="s">
        <v>264</v>
      </c>
    </row>
    <row r="102" spans="1:5">
      <c r="A102" s="23" t="s">
        <v>323</v>
      </c>
      <c r="B102" s="19">
        <v>7.5</v>
      </c>
      <c r="C102" s="23" t="s">
        <v>33</v>
      </c>
      <c r="D102" s="23" t="s">
        <v>4</v>
      </c>
      <c r="E102" s="23" t="s">
        <v>264</v>
      </c>
    </row>
    <row r="103" spans="1:5">
      <c r="A103" s="23" t="s">
        <v>392</v>
      </c>
      <c r="B103" s="19">
        <v>4.4000000000000004</v>
      </c>
      <c r="D103" s="23" t="s">
        <v>4</v>
      </c>
      <c r="E103" s="23" t="s">
        <v>264</v>
      </c>
    </row>
    <row r="104" spans="1:5">
      <c r="A104" s="23" t="s">
        <v>278</v>
      </c>
      <c r="B104" s="19">
        <v>6.8</v>
      </c>
      <c r="D104" s="23" t="s">
        <v>6</v>
      </c>
      <c r="E104" s="23" t="s">
        <v>264</v>
      </c>
    </row>
    <row r="105" spans="1:5">
      <c r="A105" s="23" t="s">
        <v>396</v>
      </c>
      <c r="B105" s="19">
        <v>6.8</v>
      </c>
      <c r="D105" s="23" t="s">
        <v>4</v>
      </c>
      <c r="E105" s="23" t="s">
        <v>264</v>
      </c>
    </row>
    <row r="106" spans="1:5">
      <c r="A106" s="23" t="s">
        <v>395</v>
      </c>
      <c r="B106" s="19">
        <v>4.4000000000000004</v>
      </c>
      <c r="D106" s="23" t="s">
        <v>4</v>
      </c>
      <c r="E106" s="23" t="s">
        <v>264</v>
      </c>
    </row>
    <row r="107" spans="1:5">
      <c r="A107" s="23" t="s">
        <v>714</v>
      </c>
      <c r="B107" s="19">
        <v>7.5</v>
      </c>
      <c r="D107" s="23" t="s">
        <v>4</v>
      </c>
      <c r="E107" s="23" t="s">
        <v>264</v>
      </c>
    </row>
    <row r="108" spans="1:5">
      <c r="A108" s="23" t="s">
        <v>397</v>
      </c>
      <c r="B108" s="19">
        <v>7.5</v>
      </c>
      <c r="D108" s="23" t="s">
        <v>4</v>
      </c>
      <c r="E108" s="23" t="s">
        <v>264</v>
      </c>
    </row>
    <row r="109" spans="1:5">
      <c r="A109" s="23" t="s">
        <v>399</v>
      </c>
      <c r="B109" s="19">
        <v>5</v>
      </c>
      <c r="D109" s="23" t="s">
        <v>4</v>
      </c>
      <c r="E109" s="23" t="s">
        <v>264</v>
      </c>
    </row>
    <row r="110" spans="1:5">
      <c r="A110" s="23" t="s">
        <v>400</v>
      </c>
      <c r="B110" s="19">
        <v>0</v>
      </c>
      <c r="D110" s="23" t="s">
        <v>6</v>
      </c>
      <c r="E110" s="23" t="s">
        <v>264</v>
      </c>
    </row>
    <row r="111" spans="1:5">
      <c r="A111" s="23" t="s">
        <v>403</v>
      </c>
      <c r="B111" s="19">
        <v>7.5</v>
      </c>
      <c r="D111" s="23" t="s">
        <v>4</v>
      </c>
      <c r="E111" s="23" t="s">
        <v>264</v>
      </c>
    </row>
    <row r="112" spans="1:5">
      <c r="A112" s="23" t="s">
        <v>404</v>
      </c>
      <c r="B112" s="19">
        <v>5</v>
      </c>
      <c r="D112" s="23" t="s">
        <v>6</v>
      </c>
      <c r="E112" s="23" t="s">
        <v>264</v>
      </c>
    </row>
    <row r="113" spans="1:5">
      <c r="A113" s="23" t="s">
        <v>405</v>
      </c>
      <c r="B113" s="19">
        <v>4.4000000000000004</v>
      </c>
      <c r="D113" s="23" t="s">
        <v>4</v>
      </c>
      <c r="E113" s="23" t="s">
        <v>264</v>
      </c>
    </row>
    <row r="114" spans="1:5">
      <c r="A114" s="23" t="s">
        <v>724</v>
      </c>
      <c r="B114" s="19">
        <v>5</v>
      </c>
      <c r="D114" s="23" t="s">
        <v>4</v>
      </c>
      <c r="E114" s="23" t="s">
        <v>264</v>
      </c>
    </row>
    <row r="115" spans="1:5">
      <c r="A115" s="23" t="s">
        <v>719</v>
      </c>
      <c r="B115" s="19">
        <v>5</v>
      </c>
      <c r="D115" s="23" t="s">
        <v>4</v>
      </c>
      <c r="E115" s="23" t="s">
        <v>264</v>
      </c>
    </row>
    <row r="116" spans="1:5">
      <c r="A116" s="23" t="s">
        <v>114</v>
      </c>
      <c r="B116" s="19">
        <v>0</v>
      </c>
      <c r="D116" s="23" t="s">
        <v>113</v>
      </c>
      <c r="E116" s="23" t="s">
        <v>264</v>
      </c>
    </row>
    <row r="117" spans="1:5">
      <c r="A117" s="23" t="s">
        <v>407</v>
      </c>
      <c r="D117" s="23" t="s">
        <v>6</v>
      </c>
      <c r="E117" s="23" t="s">
        <v>264</v>
      </c>
    </row>
    <row r="118" spans="1:5">
      <c r="A118" s="23" t="s">
        <v>421</v>
      </c>
      <c r="B118" s="19">
        <v>2.6</v>
      </c>
      <c r="D118" s="23" t="s">
        <v>4</v>
      </c>
      <c r="E118" s="23" t="s">
        <v>264</v>
      </c>
    </row>
    <row r="119" spans="1:5">
      <c r="A119" s="23" t="s">
        <v>265</v>
      </c>
      <c r="B119" s="19">
        <v>5</v>
      </c>
      <c r="D119" s="23" t="s">
        <v>4</v>
      </c>
      <c r="E119" s="23" t="s">
        <v>264</v>
      </c>
    </row>
    <row r="120" spans="1:5">
      <c r="A120" s="23" t="s">
        <v>422</v>
      </c>
      <c r="B120" s="19">
        <v>4.4000000000000004</v>
      </c>
      <c r="D120" s="23" t="s">
        <v>5</v>
      </c>
      <c r="E120" s="23" t="s">
        <v>264</v>
      </c>
    </row>
    <row r="121" spans="1:5">
      <c r="A121" s="23" t="s">
        <v>423</v>
      </c>
      <c r="B121" s="19">
        <v>4.4000000000000004</v>
      </c>
      <c r="D121" s="23" t="s">
        <v>5</v>
      </c>
      <c r="E121" s="23" t="s">
        <v>264</v>
      </c>
    </row>
    <row r="122" spans="1:5">
      <c r="A122" s="23" t="s">
        <v>744</v>
      </c>
      <c r="B122" s="19">
        <v>4.4000000000000004</v>
      </c>
      <c r="C122" s="23" t="s">
        <v>124</v>
      </c>
      <c r="D122" s="23" t="s">
        <v>4</v>
      </c>
      <c r="E122" s="23" t="s">
        <v>264</v>
      </c>
    </row>
    <row r="123" spans="1:5">
      <c r="A123" s="23" t="s">
        <v>394</v>
      </c>
      <c r="B123" s="19">
        <v>4.4000000000000004</v>
      </c>
      <c r="C123" s="23" t="s">
        <v>124</v>
      </c>
      <c r="D123" s="23" t="s">
        <v>4</v>
      </c>
      <c r="E123" s="23" t="s">
        <v>264</v>
      </c>
    </row>
    <row r="124" spans="1:5">
      <c r="A124" s="23" t="s">
        <v>474</v>
      </c>
      <c r="B124" s="19">
        <v>6.4</v>
      </c>
      <c r="C124" s="23" t="s">
        <v>124</v>
      </c>
      <c r="D124" s="22" t="s">
        <v>4</v>
      </c>
      <c r="E124" s="23" t="s">
        <v>264</v>
      </c>
    </row>
    <row r="125" spans="1:5">
      <c r="A125" s="23" t="s">
        <v>425</v>
      </c>
      <c r="B125" s="19">
        <v>5</v>
      </c>
      <c r="D125" s="23" t="s">
        <v>4</v>
      </c>
      <c r="E125" s="23" t="s">
        <v>264</v>
      </c>
    </row>
    <row r="126" spans="1:5">
      <c r="A126" s="23" t="s">
        <v>426</v>
      </c>
      <c r="B126" s="19">
        <v>5</v>
      </c>
      <c r="D126" s="23" t="s">
        <v>5</v>
      </c>
      <c r="E126" s="23" t="s">
        <v>264</v>
      </c>
    </row>
    <row r="127" spans="1:5">
      <c r="A127" s="23" t="s">
        <v>427</v>
      </c>
      <c r="B127" s="19">
        <v>0</v>
      </c>
      <c r="D127" s="23" t="s">
        <v>113</v>
      </c>
      <c r="E127" s="23" t="s">
        <v>264</v>
      </c>
    </row>
    <row r="128" spans="1:5">
      <c r="A128" s="23" t="s">
        <v>659</v>
      </c>
      <c r="B128" s="19">
        <v>7.9</v>
      </c>
      <c r="C128" s="23" t="s">
        <v>31</v>
      </c>
      <c r="D128" s="23" t="s">
        <v>4</v>
      </c>
      <c r="E128" s="23" t="s">
        <v>264</v>
      </c>
    </row>
    <row r="129" spans="1:5">
      <c r="A129" s="23" t="s">
        <v>659</v>
      </c>
      <c r="B129" s="19">
        <v>7.9</v>
      </c>
      <c r="C129" s="23" t="s">
        <v>31</v>
      </c>
      <c r="D129" s="23" t="s">
        <v>4</v>
      </c>
      <c r="E129" s="23" t="s">
        <v>264</v>
      </c>
    </row>
    <row r="130" spans="1:5">
      <c r="A130" s="23" t="s">
        <v>159</v>
      </c>
      <c r="B130" s="19">
        <v>5</v>
      </c>
      <c r="D130" s="23" t="s">
        <v>5</v>
      </c>
      <c r="E130" s="23" t="s">
        <v>264</v>
      </c>
    </row>
    <row r="131" spans="1:5">
      <c r="A131" s="23" t="s">
        <v>429</v>
      </c>
      <c r="B131" s="19">
        <v>6.8</v>
      </c>
      <c r="D131" s="23" t="s">
        <v>4</v>
      </c>
      <c r="E131" s="23" t="s">
        <v>264</v>
      </c>
    </row>
    <row r="132" spans="1:5">
      <c r="A132" s="23" t="s">
        <v>431</v>
      </c>
      <c r="B132" s="19">
        <v>6.4</v>
      </c>
      <c r="C132" s="23" t="s">
        <v>44</v>
      </c>
      <c r="D132" s="23" t="s">
        <v>4</v>
      </c>
      <c r="E132" s="23" t="s">
        <v>264</v>
      </c>
    </row>
    <row r="133" spans="1:5">
      <c r="A133" s="23" t="s">
        <v>432</v>
      </c>
      <c r="B133" s="19">
        <v>5</v>
      </c>
      <c r="C133" s="23" t="s">
        <v>44</v>
      </c>
      <c r="D133" s="23" t="s">
        <v>5</v>
      </c>
      <c r="E133" s="23" t="s">
        <v>264</v>
      </c>
    </row>
    <row r="134" spans="1:5">
      <c r="A134" s="23" t="s">
        <v>433</v>
      </c>
      <c r="B134" s="19">
        <v>5</v>
      </c>
      <c r="C134" s="23" t="s">
        <v>44</v>
      </c>
      <c r="D134" s="23" t="s">
        <v>5</v>
      </c>
      <c r="E134" s="23" t="s">
        <v>264</v>
      </c>
    </row>
    <row r="135" spans="1:5">
      <c r="A135" s="23" t="s">
        <v>434</v>
      </c>
      <c r="B135" s="19">
        <v>5</v>
      </c>
      <c r="C135" s="23" t="s">
        <v>44</v>
      </c>
      <c r="D135" s="23" t="s">
        <v>4</v>
      </c>
      <c r="E135" s="23" t="s">
        <v>264</v>
      </c>
    </row>
    <row r="136" spans="1:5">
      <c r="A136" s="23" t="s">
        <v>627</v>
      </c>
      <c r="B136" s="19">
        <v>5</v>
      </c>
      <c r="D136" s="23" t="s">
        <v>6</v>
      </c>
      <c r="E136" s="23" t="s">
        <v>264</v>
      </c>
    </row>
    <row r="137" spans="1:5">
      <c r="A137" s="23" t="s">
        <v>295</v>
      </c>
      <c r="B137" s="19">
        <v>4.4000000000000004</v>
      </c>
      <c r="D137" s="23" t="s">
        <v>4</v>
      </c>
      <c r="E137" s="23" t="s">
        <v>264</v>
      </c>
    </row>
    <row r="138" spans="1:5">
      <c r="A138" s="23" t="s">
        <v>435</v>
      </c>
      <c r="B138" s="19">
        <v>4.4000000000000004</v>
      </c>
      <c r="D138" s="23" t="s">
        <v>4</v>
      </c>
      <c r="E138" s="23" t="s">
        <v>264</v>
      </c>
    </row>
    <row r="139" spans="1:5">
      <c r="A139" s="23" t="s">
        <v>436</v>
      </c>
      <c r="B139" s="19">
        <v>6.8</v>
      </c>
      <c r="D139" s="23" t="s">
        <v>4</v>
      </c>
      <c r="E139" s="23" t="s">
        <v>264</v>
      </c>
    </row>
    <row r="140" spans="1:5">
      <c r="A140" s="23" t="s">
        <v>437</v>
      </c>
      <c r="B140" s="19">
        <v>5</v>
      </c>
      <c r="D140" s="23" t="s">
        <v>5</v>
      </c>
      <c r="E140" s="23" t="s">
        <v>264</v>
      </c>
    </row>
    <row r="141" spans="1:5">
      <c r="A141" s="23" t="s">
        <v>438</v>
      </c>
      <c r="B141" s="19">
        <v>5</v>
      </c>
      <c r="D141" s="32" t="s">
        <v>6</v>
      </c>
      <c r="E141" s="23" t="s">
        <v>264</v>
      </c>
    </row>
    <row r="142" spans="1:5">
      <c r="A142" s="23" t="s">
        <v>439</v>
      </c>
      <c r="B142" s="19">
        <v>7.5</v>
      </c>
      <c r="D142" s="23" t="s">
        <v>4</v>
      </c>
      <c r="E142" s="23" t="s">
        <v>264</v>
      </c>
    </row>
    <row r="143" spans="1:5">
      <c r="A143" s="23" t="s">
        <v>441</v>
      </c>
      <c r="B143" s="19">
        <v>7.5</v>
      </c>
      <c r="D143" s="23" t="s">
        <v>4</v>
      </c>
      <c r="E143" s="23" t="s">
        <v>264</v>
      </c>
    </row>
    <row r="144" spans="1:5">
      <c r="A144" s="23" t="s">
        <v>442</v>
      </c>
      <c r="B144" s="19">
        <v>6.8</v>
      </c>
      <c r="D144" s="23" t="s">
        <v>4</v>
      </c>
      <c r="E144" s="23" t="s">
        <v>264</v>
      </c>
    </row>
    <row r="145" spans="1:5">
      <c r="A145" s="23" t="s">
        <v>440</v>
      </c>
      <c r="B145" s="19">
        <v>7.5</v>
      </c>
      <c r="C145" s="23" t="s">
        <v>58</v>
      </c>
      <c r="D145" s="23" t="s">
        <v>4</v>
      </c>
      <c r="E145" s="23" t="s">
        <v>264</v>
      </c>
    </row>
    <row r="146" spans="1:5">
      <c r="A146" s="23" t="s">
        <v>444</v>
      </c>
      <c r="B146" s="19">
        <v>6.8</v>
      </c>
      <c r="D146" s="23" t="s">
        <v>4</v>
      </c>
      <c r="E146" s="23" t="s">
        <v>264</v>
      </c>
    </row>
    <row r="147" spans="1:5">
      <c r="A147" s="23" t="s">
        <v>443</v>
      </c>
      <c r="B147" s="19">
        <v>0</v>
      </c>
      <c r="D147" s="23" t="s">
        <v>4</v>
      </c>
      <c r="E147" s="23" t="s">
        <v>264</v>
      </c>
    </row>
    <row r="148" spans="1:5">
      <c r="A148" s="23" t="s">
        <v>445</v>
      </c>
      <c r="B148" s="19">
        <v>5</v>
      </c>
      <c r="D148" s="23" t="s">
        <v>5</v>
      </c>
      <c r="E148" s="23" t="s">
        <v>264</v>
      </c>
    </row>
    <row r="149" spans="1:5">
      <c r="A149" s="23" t="s">
        <v>284</v>
      </c>
      <c r="B149" s="19">
        <v>5</v>
      </c>
      <c r="D149" s="23" t="s">
        <v>113</v>
      </c>
      <c r="E149" s="23" t="s">
        <v>264</v>
      </c>
    </row>
    <row r="150" spans="1:5">
      <c r="A150" s="23" t="s">
        <v>446</v>
      </c>
      <c r="B150" s="19">
        <v>5</v>
      </c>
      <c r="D150" s="23" t="s">
        <v>4</v>
      </c>
      <c r="E150" s="23" t="s">
        <v>264</v>
      </c>
    </row>
    <row r="151" spans="1:5">
      <c r="A151" s="23" t="s">
        <v>447</v>
      </c>
      <c r="B151" s="19">
        <v>5</v>
      </c>
      <c r="D151" s="23" t="s">
        <v>4</v>
      </c>
      <c r="E151" s="23" t="s">
        <v>264</v>
      </c>
    </row>
    <row r="152" spans="1:5">
      <c r="A152" s="23" t="s">
        <v>448</v>
      </c>
      <c r="B152" s="19">
        <v>5</v>
      </c>
      <c r="D152" s="23" t="s">
        <v>6</v>
      </c>
      <c r="E152" s="23" t="s">
        <v>264</v>
      </c>
    </row>
    <row r="153" spans="1:5">
      <c r="A153" s="23" t="s">
        <v>268</v>
      </c>
      <c r="B153" s="19">
        <v>5</v>
      </c>
      <c r="D153" s="23" t="s">
        <v>5</v>
      </c>
      <c r="E153" s="23" t="s">
        <v>264</v>
      </c>
    </row>
    <row r="154" spans="1:5">
      <c r="A154" s="23" t="s">
        <v>449</v>
      </c>
      <c r="B154" s="19">
        <v>5</v>
      </c>
      <c r="D154" s="23" t="s">
        <v>6</v>
      </c>
      <c r="E154" s="23" t="s">
        <v>264</v>
      </c>
    </row>
    <row r="155" spans="1:5">
      <c r="A155" s="23" t="s">
        <v>292</v>
      </c>
      <c r="B155" s="19">
        <v>5</v>
      </c>
      <c r="D155" s="23" t="s">
        <v>113</v>
      </c>
      <c r="E155" s="23" t="s">
        <v>264</v>
      </c>
    </row>
    <row r="156" spans="1:5">
      <c r="A156" s="23" t="s">
        <v>649</v>
      </c>
      <c r="B156" s="19">
        <v>7.2</v>
      </c>
      <c r="C156" s="23" t="s">
        <v>31</v>
      </c>
      <c r="D156" s="23" t="s">
        <v>4</v>
      </c>
      <c r="E156" s="23" t="s">
        <v>264</v>
      </c>
    </row>
    <row r="157" spans="1:5">
      <c r="A157" s="23" t="s">
        <v>450</v>
      </c>
      <c r="B157" s="19">
        <v>5.8</v>
      </c>
      <c r="D157" s="23" t="s">
        <v>4</v>
      </c>
      <c r="E157" s="23" t="s">
        <v>264</v>
      </c>
    </row>
    <row r="158" spans="1:5">
      <c r="A158" s="23" t="s">
        <v>451</v>
      </c>
      <c r="B158" s="19">
        <v>5.8</v>
      </c>
      <c r="D158" s="23" t="s">
        <v>4</v>
      </c>
      <c r="E158" s="23" t="s">
        <v>264</v>
      </c>
    </row>
    <row r="159" spans="1:5">
      <c r="A159" s="23" t="s">
        <v>452</v>
      </c>
      <c r="B159" s="19">
        <v>5</v>
      </c>
      <c r="D159" s="23" t="s">
        <v>5</v>
      </c>
      <c r="E159" s="23" t="s">
        <v>264</v>
      </c>
    </row>
    <row r="160" spans="1:5">
      <c r="A160" s="23" t="s">
        <v>453</v>
      </c>
      <c r="B160" s="19">
        <v>7.5</v>
      </c>
      <c r="D160" s="23" t="s">
        <v>5</v>
      </c>
      <c r="E160" s="23" t="s">
        <v>264</v>
      </c>
    </row>
    <row r="161" spans="1:5">
      <c r="A161" s="23" t="s">
        <v>454</v>
      </c>
      <c r="B161" s="19">
        <v>4.4000000000000004</v>
      </c>
      <c r="D161" s="23" t="s">
        <v>4</v>
      </c>
      <c r="E161" s="23" t="s">
        <v>264</v>
      </c>
    </row>
    <row r="162" spans="1:5">
      <c r="A162" s="23" t="s">
        <v>455</v>
      </c>
      <c r="B162" s="19">
        <v>7.5</v>
      </c>
      <c r="D162" s="23" t="s">
        <v>4</v>
      </c>
      <c r="E162" s="23" t="s">
        <v>264</v>
      </c>
    </row>
    <row r="163" spans="1:5">
      <c r="A163" s="23" t="s">
        <v>456</v>
      </c>
      <c r="B163" s="19">
        <v>5</v>
      </c>
      <c r="D163" s="23" t="s">
        <v>5</v>
      </c>
      <c r="E163" s="23" t="s">
        <v>264</v>
      </c>
    </row>
    <row r="164" spans="1:5">
      <c r="A164" s="23" t="s">
        <v>410</v>
      </c>
      <c r="B164" s="19">
        <v>0</v>
      </c>
      <c r="D164" s="23" t="s">
        <v>6</v>
      </c>
      <c r="E164" s="23" t="s">
        <v>264</v>
      </c>
    </row>
    <row r="165" spans="1:5">
      <c r="A165" s="23" t="s">
        <v>458</v>
      </c>
      <c r="B165" s="19">
        <v>4.4000000000000004</v>
      </c>
      <c r="D165" s="23" t="s">
        <v>4</v>
      </c>
      <c r="E165" s="23" t="s">
        <v>264</v>
      </c>
    </row>
    <row r="166" spans="1:5">
      <c r="A166" s="23" t="s">
        <v>409</v>
      </c>
      <c r="B166" s="19">
        <v>0</v>
      </c>
      <c r="D166" s="23" t="s">
        <v>113</v>
      </c>
      <c r="E166" s="23" t="s">
        <v>264</v>
      </c>
    </row>
    <row r="167" spans="1:5">
      <c r="A167" s="23" t="s">
        <v>459</v>
      </c>
      <c r="B167" s="19">
        <v>5</v>
      </c>
      <c r="D167" s="32" t="s">
        <v>6</v>
      </c>
      <c r="E167" s="23" t="s">
        <v>264</v>
      </c>
    </row>
    <row r="168" spans="1:5">
      <c r="A168" s="23" t="s">
        <v>462</v>
      </c>
      <c r="B168" s="19">
        <v>7.5</v>
      </c>
      <c r="D168" s="23" t="s">
        <v>4</v>
      </c>
      <c r="E168" s="23" t="s">
        <v>264</v>
      </c>
    </row>
    <row r="169" spans="1:5">
      <c r="A169" s="23" t="s">
        <v>463</v>
      </c>
      <c r="B169" s="19">
        <v>5</v>
      </c>
      <c r="D169" s="23" t="s">
        <v>5</v>
      </c>
      <c r="E169" s="23" t="s">
        <v>264</v>
      </c>
    </row>
    <row r="170" spans="1:5">
      <c r="A170" s="23" t="s">
        <v>464</v>
      </c>
      <c r="B170" s="19">
        <v>7.5</v>
      </c>
      <c r="D170" s="23" t="s">
        <v>6</v>
      </c>
      <c r="E170" s="23" t="s">
        <v>264</v>
      </c>
    </row>
    <row r="171" spans="1:5">
      <c r="A171" s="23" t="s">
        <v>465</v>
      </c>
      <c r="B171" s="19">
        <v>5</v>
      </c>
      <c r="D171" s="23" t="s">
        <v>6</v>
      </c>
      <c r="E171" s="23" t="s">
        <v>264</v>
      </c>
    </row>
    <row r="172" spans="1:5">
      <c r="A172" s="23" t="s">
        <v>466</v>
      </c>
      <c r="B172" s="19">
        <v>7.5</v>
      </c>
      <c r="D172" s="23" t="s">
        <v>5</v>
      </c>
      <c r="E172" s="23" t="s">
        <v>264</v>
      </c>
    </row>
    <row r="173" spans="1:5">
      <c r="A173" s="23" t="s">
        <v>467</v>
      </c>
      <c r="B173" s="19">
        <v>6.4</v>
      </c>
      <c r="C173" s="22" t="s">
        <v>677</v>
      </c>
      <c r="D173" s="23" t="s">
        <v>4</v>
      </c>
      <c r="E173" s="23" t="s">
        <v>264</v>
      </c>
    </row>
    <row r="174" spans="1:5">
      <c r="A174" s="23" t="s">
        <v>468</v>
      </c>
      <c r="B174" s="19">
        <v>5.0999999999999996</v>
      </c>
      <c r="D174" s="23" t="s">
        <v>4</v>
      </c>
      <c r="E174" s="23" t="s">
        <v>264</v>
      </c>
    </row>
    <row r="175" spans="1:5">
      <c r="A175" s="23" t="s">
        <v>470</v>
      </c>
      <c r="B175" s="19">
        <v>0</v>
      </c>
      <c r="D175" s="23" t="s">
        <v>113</v>
      </c>
      <c r="E175" s="23" t="s">
        <v>264</v>
      </c>
    </row>
    <row r="176" spans="1:5">
      <c r="A176" s="23" t="s">
        <v>471</v>
      </c>
      <c r="B176" s="19">
        <v>5</v>
      </c>
      <c r="D176" s="23" t="s">
        <v>4</v>
      </c>
      <c r="E176" s="23" t="s">
        <v>264</v>
      </c>
    </row>
    <row r="177" spans="1:5">
      <c r="A177" s="23" t="s">
        <v>473</v>
      </c>
      <c r="B177" s="19">
        <v>7.5</v>
      </c>
      <c r="D177" s="23" t="s">
        <v>4</v>
      </c>
      <c r="E177" s="23" t="s">
        <v>264</v>
      </c>
    </row>
    <row r="178" spans="1:5">
      <c r="A178" s="23" t="s">
        <v>489</v>
      </c>
      <c r="B178" s="19">
        <v>5</v>
      </c>
      <c r="D178" s="23" t="s">
        <v>5</v>
      </c>
      <c r="E178" s="23" t="s">
        <v>264</v>
      </c>
    </row>
    <row r="179" spans="1:5">
      <c r="A179" s="23" t="s">
        <v>279</v>
      </c>
      <c r="B179" s="19">
        <v>0</v>
      </c>
      <c r="C179" s="23" t="s">
        <v>673</v>
      </c>
      <c r="D179" s="23" t="s">
        <v>6</v>
      </c>
      <c r="E179" s="23" t="s">
        <v>264</v>
      </c>
    </row>
    <row r="180" spans="1:5">
      <c r="A180" s="23" t="s">
        <v>478</v>
      </c>
      <c r="B180" s="19">
        <v>5.8</v>
      </c>
      <c r="D180" s="23" t="s">
        <v>4</v>
      </c>
      <c r="E180" s="23" t="s">
        <v>264</v>
      </c>
    </row>
    <row r="181" spans="1:5">
      <c r="A181" s="23" t="s">
        <v>477</v>
      </c>
      <c r="B181" s="19">
        <v>6.8</v>
      </c>
      <c r="D181" s="23" t="s">
        <v>4</v>
      </c>
      <c r="E181" s="23" t="s">
        <v>264</v>
      </c>
    </row>
    <row r="182" spans="1:5">
      <c r="A182" s="23" t="s">
        <v>479</v>
      </c>
      <c r="B182" s="19">
        <v>2.6</v>
      </c>
      <c r="D182" s="23" t="s">
        <v>4</v>
      </c>
      <c r="E182" s="23" t="s">
        <v>264</v>
      </c>
    </row>
    <row r="183" spans="1:5">
      <c r="A183" s="23" t="s">
        <v>482</v>
      </c>
      <c r="B183" s="19">
        <v>5.8</v>
      </c>
      <c r="D183" s="23" t="s">
        <v>6</v>
      </c>
      <c r="E183" s="23" t="s">
        <v>264</v>
      </c>
    </row>
    <row r="184" spans="1:5">
      <c r="A184" s="23" t="s">
        <v>269</v>
      </c>
      <c r="B184" s="19">
        <v>2.6</v>
      </c>
      <c r="C184" s="23" t="s">
        <v>303</v>
      </c>
      <c r="D184" s="23" t="s">
        <v>5</v>
      </c>
      <c r="E184" s="23" t="s">
        <v>264</v>
      </c>
    </row>
    <row r="185" spans="1:5">
      <c r="A185" s="23" t="s">
        <v>483</v>
      </c>
      <c r="B185" s="19">
        <v>5</v>
      </c>
      <c r="D185" s="23" t="s">
        <v>5</v>
      </c>
      <c r="E185" s="23" t="s">
        <v>264</v>
      </c>
    </row>
    <row r="186" spans="1:5">
      <c r="A186" s="23" t="s">
        <v>480</v>
      </c>
      <c r="B186" s="19">
        <v>5</v>
      </c>
      <c r="D186" s="23" t="s">
        <v>4</v>
      </c>
      <c r="E186" s="23" t="s">
        <v>264</v>
      </c>
    </row>
    <row r="187" spans="1:5">
      <c r="A187" s="23" t="s">
        <v>628</v>
      </c>
      <c r="B187" s="19">
        <v>5.8</v>
      </c>
      <c r="D187" s="23" t="s">
        <v>4</v>
      </c>
      <c r="E187" s="23" t="s">
        <v>264</v>
      </c>
    </row>
    <row r="188" spans="1:5">
      <c r="A188" s="23" t="s">
        <v>484</v>
      </c>
      <c r="B188" s="19">
        <v>5</v>
      </c>
      <c r="D188" s="23" t="s">
        <v>4</v>
      </c>
      <c r="E188" s="23" t="s">
        <v>264</v>
      </c>
    </row>
    <row r="189" spans="1:5">
      <c r="A189" s="23" t="s">
        <v>411</v>
      </c>
      <c r="B189" s="19">
        <v>5.8</v>
      </c>
      <c r="C189" s="23" t="s">
        <v>949</v>
      </c>
      <c r="D189" s="23" t="s">
        <v>5</v>
      </c>
      <c r="E189" s="23" t="s">
        <v>264</v>
      </c>
    </row>
    <row r="190" spans="1:5">
      <c r="A190" s="23" t="s">
        <v>412</v>
      </c>
      <c r="B190" s="19">
        <v>5.8</v>
      </c>
      <c r="C190" s="23" t="s">
        <v>949</v>
      </c>
      <c r="D190" s="23" t="s">
        <v>5</v>
      </c>
      <c r="E190" s="23" t="s">
        <v>264</v>
      </c>
    </row>
    <row r="191" spans="1:5">
      <c r="A191" s="23" t="s">
        <v>519</v>
      </c>
      <c r="B191" s="19">
        <v>4.4000000000000004</v>
      </c>
      <c r="D191" s="23" t="s">
        <v>4</v>
      </c>
      <c r="E191" s="23" t="s">
        <v>264</v>
      </c>
    </row>
    <row r="192" spans="1:5">
      <c r="A192" s="23" t="s">
        <v>485</v>
      </c>
      <c r="B192" s="19">
        <v>5</v>
      </c>
      <c r="D192" s="23" t="s">
        <v>4</v>
      </c>
      <c r="E192" s="23" t="s">
        <v>264</v>
      </c>
    </row>
    <row r="193" spans="1:5">
      <c r="A193" s="23" t="s">
        <v>486</v>
      </c>
      <c r="B193" s="19">
        <v>5</v>
      </c>
      <c r="D193" s="23" t="s">
        <v>4</v>
      </c>
      <c r="E193" s="23" t="s">
        <v>264</v>
      </c>
    </row>
    <row r="194" spans="1:5">
      <c r="A194" s="23" t="s">
        <v>488</v>
      </c>
      <c r="B194" s="19">
        <v>7.5</v>
      </c>
      <c r="D194" s="23" t="s">
        <v>4</v>
      </c>
      <c r="E194" s="23" t="s">
        <v>264</v>
      </c>
    </row>
    <row r="195" spans="1:5">
      <c r="A195" s="23" t="s">
        <v>493</v>
      </c>
      <c r="B195" s="19">
        <v>5</v>
      </c>
      <c r="C195" s="22" t="s">
        <v>677</v>
      </c>
      <c r="D195" s="23" t="s">
        <v>4</v>
      </c>
      <c r="E195" s="23" t="s">
        <v>264</v>
      </c>
    </row>
    <row r="196" spans="1:5">
      <c r="A196" s="23" t="s">
        <v>393</v>
      </c>
      <c r="B196" s="19">
        <v>5</v>
      </c>
      <c r="D196" s="22" t="s">
        <v>5</v>
      </c>
      <c r="E196" s="23" t="s">
        <v>264</v>
      </c>
    </row>
    <row r="197" spans="1:5">
      <c r="A197" s="23" t="s">
        <v>270</v>
      </c>
      <c r="B197" s="19">
        <v>5</v>
      </c>
      <c r="C197" s="23" t="s">
        <v>302</v>
      </c>
      <c r="D197" s="23" t="s">
        <v>5</v>
      </c>
      <c r="E197" s="23" t="s">
        <v>264</v>
      </c>
    </row>
    <row r="198" spans="1:5">
      <c r="A198" s="23" t="s">
        <v>461</v>
      </c>
      <c r="B198" s="19">
        <v>4.4000000000000004</v>
      </c>
      <c r="D198" s="23" t="s">
        <v>6</v>
      </c>
      <c r="E198" s="23" t="s">
        <v>264</v>
      </c>
    </row>
    <row r="199" spans="1:5">
      <c r="A199" s="23" t="s">
        <v>415</v>
      </c>
      <c r="B199" s="19">
        <v>0</v>
      </c>
      <c r="C199" s="22" t="s">
        <v>301</v>
      </c>
      <c r="D199" s="23" t="s">
        <v>5</v>
      </c>
      <c r="E199" s="23" t="s">
        <v>264</v>
      </c>
    </row>
    <row r="200" spans="1:5">
      <c r="A200" s="23" t="s">
        <v>414</v>
      </c>
      <c r="B200" s="19">
        <v>0</v>
      </c>
      <c r="C200" s="22" t="s">
        <v>301</v>
      </c>
      <c r="D200" s="23" t="s">
        <v>6</v>
      </c>
      <c r="E200" s="23" t="s">
        <v>264</v>
      </c>
    </row>
    <row r="201" spans="1:5">
      <c r="A201" s="23" t="s">
        <v>413</v>
      </c>
      <c r="B201" s="19">
        <v>0</v>
      </c>
      <c r="D201" s="23" t="s">
        <v>113</v>
      </c>
      <c r="E201" s="23" t="s">
        <v>264</v>
      </c>
    </row>
    <row r="202" spans="1:5">
      <c r="A202" s="23" t="s">
        <v>490</v>
      </c>
      <c r="B202" s="19">
        <v>5</v>
      </c>
      <c r="D202" s="23" t="s">
        <v>6</v>
      </c>
      <c r="E202" s="23" t="s">
        <v>264</v>
      </c>
    </row>
    <row r="203" spans="1:5">
      <c r="A203" s="23" t="s">
        <v>495</v>
      </c>
      <c r="B203" s="19">
        <v>10</v>
      </c>
      <c r="D203" s="23" t="s">
        <v>4</v>
      </c>
      <c r="E203" s="23" t="s">
        <v>264</v>
      </c>
    </row>
    <row r="204" spans="1:5">
      <c r="A204" s="23" t="s">
        <v>496</v>
      </c>
      <c r="B204" s="19">
        <v>7.5</v>
      </c>
      <c r="D204" s="23" t="s">
        <v>4</v>
      </c>
      <c r="E204" s="23" t="s">
        <v>264</v>
      </c>
    </row>
    <row r="205" spans="1:5">
      <c r="A205" s="23" t="s">
        <v>416</v>
      </c>
      <c r="B205" s="19">
        <v>0</v>
      </c>
      <c r="D205" s="23" t="s">
        <v>113</v>
      </c>
      <c r="E205" s="23" t="s">
        <v>264</v>
      </c>
    </row>
    <row r="206" spans="1:5">
      <c r="A206" s="23" t="s">
        <v>497</v>
      </c>
      <c r="B206" s="19">
        <v>7.5</v>
      </c>
      <c r="D206" s="23" t="s">
        <v>4</v>
      </c>
      <c r="E206" s="23" t="s">
        <v>264</v>
      </c>
    </row>
    <row r="207" spans="1:5">
      <c r="A207" s="23" t="s">
        <v>498</v>
      </c>
      <c r="B207" s="19">
        <v>7.5</v>
      </c>
      <c r="D207" s="23" t="s">
        <v>4</v>
      </c>
      <c r="E207" s="23" t="s">
        <v>264</v>
      </c>
    </row>
    <row r="208" spans="1:5">
      <c r="A208" s="23" t="s">
        <v>503</v>
      </c>
      <c r="B208" s="19">
        <v>7.5</v>
      </c>
      <c r="D208" s="23" t="s">
        <v>4</v>
      </c>
      <c r="E208" s="23" t="s">
        <v>264</v>
      </c>
    </row>
    <row r="209" spans="1:5">
      <c r="A209" s="23" t="s">
        <v>499</v>
      </c>
      <c r="B209" s="19">
        <v>7.5</v>
      </c>
      <c r="D209" s="23" t="s">
        <v>4</v>
      </c>
      <c r="E209" s="23" t="s">
        <v>264</v>
      </c>
    </row>
    <row r="210" spans="1:5">
      <c r="A210" s="23" t="s">
        <v>500</v>
      </c>
      <c r="B210" s="19">
        <v>6.4</v>
      </c>
      <c r="D210" s="23" t="s">
        <v>4</v>
      </c>
      <c r="E210" s="23" t="s">
        <v>264</v>
      </c>
    </row>
    <row r="211" spans="1:5">
      <c r="A211" s="23" t="s">
        <v>502</v>
      </c>
      <c r="B211" s="19">
        <v>5</v>
      </c>
      <c r="D211" s="23" t="s">
        <v>4</v>
      </c>
      <c r="E211" s="23" t="s">
        <v>264</v>
      </c>
    </row>
    <row r="212" spans="1:5">
      <c r="A212" s="23" t="s">
        <v>501</v>
      </c>
      <c r="B212" s="19">
        <v>5</v>
      </c>
      <c r="D212" s="23" t="s">
        <v>4</v>
      </c>
      <c r="E212" s="23" t="s">
        <v>264</v>
      </c>
    </row>
    <row r="213" spans="1:5">
      <c r="A213" s="23" t="s">
        <v>504</v>
      </c>
      <c r="B213" s="19">
        <v>7.5</v>
      </c>
      <c r="D213" s="23" t="s">
        <v>4</v>
      </c>
      <c r="E213" s="23" t="s">
        <v>264</v>
      </c>
    </row>
    <row r="214" spans="1:5">
      <c r="A214" s="23" t="s">
        <v>505</v>
      </c>
      <c r="B214" s="19">
        <v>5</v>
      </c>
      <c r="D214" s="23" t="s">
        <v>5</v>
      </c>
      <c r="E214" s="23" t="s">
        <v>264</v>
      </c>
    </row>
    <row r="215" spans="1:5">
      <c r="A215" s="23" t="s">
        <v>271</v>
      </c>
      <c r="B215" s="19">
        <v>5</v>
      </c>
      <c r="D215" s="23" t="s">
        <v>5</v>
      </c>
      <c r="E215" s="23" t="s">
        <v>264</v>
      </c>
    </row>
    <row r="216" spans="1:5">
      <c r="A216" s="23" t="s">
        <v>506</v>
      </c>
      <c r="B216" s="19">
        <v>5.8</v>
      </c>
      <c r="D216" s="23" t="s">
        <v>4</v>
      </c>
      <c r="E216" s="23" t="s">
        <v>264</v>
      </c>
    </row>
    <row r="217" spans="1:5">
      <c r="A217" s="23" t="s">
        <v>508</v>
      </c>
      <c r="B217" s="19">
        <v>6.8</v>
      </c>
      <c r="C217" s="23" t="s">
        <v>58</v>
      </c>
      <c r="D217" s="23" t="s">
        <v>4</v>
      </c>
      <c r="E217" s="23" t="s">
        <v>264</v>
      </c>
    </row>
    <row r="218" spans="1:5">
      <c r="A218" s="23" t="s">
        <v>507</v>
      </c>
      <c r="B218" s="19">
        <v>6.8</v>
      </c>
      <c r="D218" s="23" t="s">
        <v>4</v>
      </c>
      <c r="E218" s="23" t="s">
        <v>264</v>
      </c>
    </row>
    <row r="219" spans="1:5">
      <c r="A219" s="23" t="s">
        <v>509</v>
      </c>
      <c r="B219" s="19">
        <v>6.8</v>
      </c>
      <c r="C219" s="23" t="s">
        <v>58</v>
      </c>
      <c r="D219" s="23" t="s">
        <v>4</v>
      </c>
      <c r="E219" s="23" t="s">
        <v>264</v>
      </c>
    </row>
    <row r="220" spans="1:5">
      <c r="A220" s="23" t="s">
        <v>512</v>
      </c>
      <c r="B220" s="19">
        <v>6.8</v>
      </c>
      <c r="C220" s="23" t="s">
        <v>58</v>
      </c>
      <c r="D220" s="23" t="s">
        <v>4</v>
      </c>
      <c r="E220" s="23" t="s">
        <v>264</v>
      </c>
    </row>
    <row r="221" spans="1:5">
      <c r="A221" s="23" t="s">
        <v>510</v>
      </c>
      <c r="B221" s="19">
        <v>7.5</v>
      </c>
      <c r="D221" s="23" t="s">
        <v>4</v>
      </c>
      <c r="E221" s="23" t="s">
        <v>264</v>
      </c>
    </row>
    <row r="222" spans="1:5">
      <c r="A222" s="23" t="s">
        <v>511</v>
      </c>
      <c r="B222" s="19">
        <v>6.8</v>
      </c>
      <c r="D222" s="23" t="s">
        <v>4</v>
      </c>
      <c r="E222" s="23" t="s">
        <v>264</v>
      </c>
    </row>
    <row r="223" spans="1:5">
      <c r="A223" s="23" t="s">
        <v>513</v>
      </c>
      <c r="B223" s="19">
        <v>6.8</v>
      </c>
      <c r="C223" s="23" t="s">
        <v>58</v>
      </c>
      <c r="D223" s="23" t="s">
        <v>4</v>
      </c>
      <c r="E223" s="23" t="s">
        <v>264</v>
      </c>
    </row>
    <row r="224" spans="1:5">
      <c r="A224" s="23" t="s">
        <v>514</v>
      </c>
      <c r="B224" s="19">
        <v>4.4000000000000004</v>
      </c>
      <c r="D224" s="23" t="s">
        <v>4</v>
      </c>
      <c r="E224" s="23" t="s">
        <v>264</v>
      </c>
    </row>
    <row r="225" spans="1:5">
      <c r="A225" s="23" t="s">
        <v>515</v>
      </c>
      <c r="B225" s="19">
        <v>3.5</v>
      </c>
      <c r="D225" s="23" t="s">
        <v>4</v>
      </c>
      <c r="E225" s="23" t="s">
        <v>264</v>
      </c>
    </row>
    <row r="226" spans="1:5">
      <c r="A226" s="23" t="s">
        <v>516</v>
      </c>
      <c r="B226" s="19">
        <v>4.4000000000000004</v>
      </c>
      <c r="D226" s="23" t="s">
        <v>5</v>
      </c>
      <c r="E226" s="23" t="s">
        <v>264</v>
      </c>
    </row>
    <row r="227" spans="1:5">
      <c r="A227" s="23" t="s">
        <v>107</v>
      </c>
      <c r="B227" s="19">
        <v>6.8</v>
      </c>
      <c r="C227" s="22" t="s">
        <v>126</v>
      </c>
      <c r="D227" s="23" t="s">
        <v>4</v>
      </c>
      <c r="E227" s="23" t="s">
        <v>264</v>
      </c>
    </row>
    <row r="228" spans="1:5">
      <c r="A228" s="23" t="s">
        <v>517</v>
      </c>
      <c r="B228" s="19">
        <v>7.5</v>
      </c>
      <c r="D228" s="23" t="s">
        <v>4</v>
      </c>
      <c r="E228" s="23" t="s">
        <v>264</v>
      </c>
    </row>
    <row r="229" spans="1:5">
      <c r="A229" s="23" t="s">
        <v>518</v>
      </c>
      <c r="B229" s="19">
        <v>6.8</v>
      </c>
      <c r="C229" s="23" t="s">
        <v>58</v>
      </c>
      <c r="D229" s="23" t="s">
        <v>4</v>
      </c>
      <c r="E229" s="23" t="s">
        <v>264</v>
      </c>
    </row>
    <row r="230" spans="1:5">
      <c r="A230" s="23" t="s">
        <v>280</v>
      </c>
      <c r="B230" s="19">
        <v>5</v>
      </c>
      <c r="D230" s="23" t="s">
        <v>6</v>
      </c>
      <c r="E230" s="23" t="s">
        <v>264</v>
      </c>
    </row>
    <row r="231" spans="1:5">
      <c r="A231" s="23" t="s">
        <v>520</v>
      </c>
      <c r="B231" s="19">
        <v>7.5</v>
      </c>
      <c r="D231" s="23" t="s">
        <v>4</v>
      </c>
      <c r="E231" s="23" t="s">
        <v>264</v>
      </c>
    </row>
    <row r="232" spans="1:5">
      <c r="A232" s="23" t="s">
        <v>521</v>
      </c>
      <c r="B232" s="19">
        <v>5</v>
      </c>
      <c r="D232" s="23" t="s">
        <v>4</v>
      </c>
      <c r="E232" s="23" t="s">
        <v>264</v>
      </c>
    </row>
    <row r="233" spans="1:5">
      <c r="A233" s="23" t="s">
        <v>523</v>
      </c>
      <c r="B233" s="19">
        <v>6.8</v>
      </c>
      <c r="D233" s="23" t="s">
        <v>4</v>
      </c>
      <c r="E233" s="23" t="s">
        <v>264</v>
      </c>
    </row>
    <row r="234" spans="1:5">
      <c r="A234" s="23" t="s">
        <v>522</v>
      </c>
      <c r="B234" s="19">
        <v>5</v>
      </c>
      <c r="D234" s="23" t="s">
        <v>4</v>
      </c>
      <c r="E234" s="23" t="s">
        <v>264</v>
      </c>
    </row>
    <row r="235" spans="1:5">
      <c r="A235" s="23" t="s">
        <v>524</v>
      </c>
      <c r="B235" s="19">
        <v>6</v>
      </c>
      <c r="D235" s="23" t="s">
        <v>4</v>
      </c>
      <c r="E235" s="23" t="s">
        <v>264</v>
      </c>
    </row>
    <row r="236" spans="1:5">
      <c r="A236" s="23" t="s">
        <v>525</v>
      </c>
      <c r="B236" s="19">
        <v>5</v>
      </c>
      <c r="D236" s="23" t="s">
        <v>4</v>
      </c>
      <c r="E236" s="23" t="s">
        <v>264</v>
      </c>
    </row>
    <row r="237" spans="1:5">
      <c r="A237" s="23" t="s">
        <v>383</v>
      </c>
      <c r="B237" s="19">
        <v>8.5</v>
      </c>
      <c r="D237" s="23" t="s">
        <v>4</v>
      </c>
      <c r="E237" s="23" t="s">
        <v>264</v>
      </c>
    </row>
    <row r="238" spans="1:5">
      <c r="A238" s="23" t="s">
        <v>526</v>
      </c>
      <c r="B238" s="19">
        <v>5</v>
      </c>
      <c r="D238" s="23" t="s">
        <v>113</v>
      </c>
      <c r="E238" s="23" t="s">
        <v>264</v>
      </c>
    </row>
    <row r="239" spans="1:5">
      <c r="A239" s="23" t="s">
        <v>487</v>
      </c>
      <c r="B239" s="19">
        <v>6.8</v>
      </c>
      <c r="D239" s="23" t="s">
        <v>4</v>
      </c>
      <c r="E239" s="23" t="s">
        <v>264</v>
      </c>
    </row>
    <row r="240" spans="1:5">
      <c r="A240" s="23" t="s">
        <v>491</v>
      </c>
      <c r="B240" s="19">
        <v>5</v>
      </c>
      <c r="D240" s="23" t="s">
        <v>6</v>
      </c>
      <c r="E240" s="23" t="s">
        <v>264</v>
      </c>
    </row>
    <row r="241" spans="1:5">
      <c r="A241" s="23" t="s">
        <v>296</v>
      </c>
      <c r="B241" s="19">
        <v>5</v>
      </c>
      <c r="C241" s="23" t="s">
        <v>300</v>
      </c>
      <c r="D241" s="23" t="s">
        <v>4</v>
      </c>
      <c r="E241" s="23" t="s">
        <v>264</v>
      </c>
    </row>
    <row r="242" spans="1:5">
      <c r="A242" s="23" t="s">
        <v>492</v>
      </c>
      <c r="B242" s="19">
        <v>7.6</v>
      </c>
      <c r="D242" s="23" t="s">
        <v>4</v>
      </c>
      <c r="E242" s="23" t="s">
        <v>264</v>
      </c>
    </row>
    <row r="243" spans="1:5">
      <c r="A243" s="23" t="s">
        <v>527</v>
      </c>
      <c r="B243" s="19">
        <v>10</v>
      </c>
      <c r="D243" s="23" t="s">
        <v>4</v>
      </c>
      <c r="E243" s="23" t="s">
        <v>264</v>
      </c>
    </row>
    <row r="244" spans="1:5">
      <c r="A244" s="23" t="s">
        <v>285</v>
      </c>
      <c r="B244" s="19">
        <v>5</v>
      </c>
      <c r="D244" s="23" t="s">
        <v>113</v>
      </c>
      <c r="E244" s="23" t="s">
        <v>264</v>
      </c>
    </row>
    <row r="245" spans="1:5">
      <c r="A245" s="23" t="s">
        <v>534</v>
      </c>
      <c r="B245" s="19">
        <v>7.5</v>
      </c>
      <c r="C245" s="22" t="s">
        <v>677</v>
      </c>
      <c r="D245" s="23" t="s">
        <v>4</v>
      </c>
      <c r="E245" s="23" t="s">
        <v>264</v>
      </c>
    </row>
    <row r="246" spans="1:5">
      <c r="A246" s="23" t="s">
        <v>535</v>
      </c>
      <c r="B246" s="19">
        <v>7.2</v>
      </c>
      <c r="D246" s="23" t="s">
        <v>5</v>
      </c>
      <c r="E246" s="23" t="s">
        <v>264</v>
      </c>
    </row>
    <row r="247" spans="1:5">
      <c r="A247" s="23" t="s">
        <v>528</v>
      </c>
      <c r="B247" s="19">
        <v>5</v>
      </c>
      <c r="D247" s="23" t="s">
        <v>4</v>
      </c>
      <c r="E247" s="23" t="s">
        <v>264</v>
      </c>
    </row>
    <row r="248" spans="1:5">
      <c r="A248" s="23" t="s">
        <v>529</v>
      </c>
      <c r="B248" s="19">
        <v>6</v>
      </c>
      <c r="D248" s="23" t="s">
        <v>4</v>
      </c>
      <c r="E248" s="23" t="s">
        <v>264</v>
      </c>
    </row>
    <row r="249" spans="1:5">
      <c r="A249" s="23" t="s">
        <v>530</v>
      </c>
      <c r="B249" s="19">
        <v>5</v>
      </c>
      <c r="D249" s="23" t="s">
        <v>5</v>
      </c>
      <c r="E249" s="23" t="s">
        <v>264</v>
      </c>
    </row>
    <row r="250" spans="1:5">
      <c r="A250" s="23" t="s">
        <v>531</v>
      </c>
      <c r="B250" s="19">
        <v>6.8</v>
      </c>
      <c r="D250" s="23" t="s">
        <v>4</v>
      </c>
      <c r="E250" s="23" t="s">
        <v>264</v>
      </c>
    </row>
    <row r="251" spans="1:5">
      <c r="A251" s="23" t="s">
        <v>532</v>
      </c>
      <c r="B251" s="19">
        <v>7.5</v>
      </c>
      <c r="D251" s="23" t="s">
        <v>4</v>
      </c>
      <c r="E251" s="23" t="s">
        <v>264</v>
      </c>
    </row>
    <row r="252" spans="1:5">
      <c r="A252" s="23" t="s">
        <v>668</v>
      </c>
      <c r="B252" s="19">
        <v>6.4</v>
      </c>
      <c r="C252" s="23" t="s">
        <v>33</v>
      </c>
      <c r="D252" s="23" t="s">
        <v>4</v>
      </c>
      <c r="E252" s="23" t="s">
        <v>264</v>
      </c>
    </row>
    <row r="253" spans="1:5">
      <c r="A253" s="23" t="s">
        <v>582</v>
      </c>
      <c r="B253" s="19">
        <v>0</v>
      </c>
      <c r="D253" s="23" t="s">
        <v>5</v>
      </c>
      <c r="E253" s="23" t="s">
        <v>264</v>
      </c>
    </row>
    <row r="254" spans="1:5">
      <c r="A254" s="23" t="s">
        <v>494</v>
      </c>
      <c r="B254" s="19">
        <v>6.8</v>
      </c>
      <c r="D254" s="23" t="s">
        <v>4</v>
      </c>
      <c r="E254" s="23" t="s">
        <v>264</v>
      </c>
    </row>
    <row r="255" spans="1:5">
      <c r="A255" s="23" t="s">
        <v>475</v>
      </c>
      <c r="B255" s="19">
        <v>6.4</v>
      </c>
      <c r="C255" s="23" t="s">
        <v>124</v>
      </c>
      <c r="D255" s="22" t="s">
        <v>4</v>
      </c>
      <c r="E255" s="23" t="s">
        <v>264</v>
      </c>
    </row>
    <row r="256" spans="1:5">
      <c r="A256" s="23" t="s">
        <v>537</v>
      </c>
      <c r="B256" s="19">
        <v>6</v>
      </c>
      <c r="D256" s="23" t="s">
        <v>4</v>
      </c>
      <c r="E256" s="23" t="s">
        <v>264</v>
      </c>
    </row>
    <row r="257" spans="1:5">
      <c r="A257" s="23" t="s">
        <v>541</v>
      </c>
      <c r="B257" s="19">
        <v>4.5999999999999996</v>
      </c>
      <c r="D257" s="23" t="s">
        <v>4</v>
      </c>
      <c r="E257" s="23" t="s">
        <v>264</v>
      </c>
    </row>
    <row r="258" spans="1:5">
      <c r="A258" s="23" t="s">
        <v>536</v>
      </c>
      <c r="B258" s="19">
        <v>6</v>
      </c>
      <c r="D258" s="23" t="s">
        <v>6</v>
      </c>
      <c r="E258" s="23" t="s">
        <v>264</v>
      </c>
    </row>
    <row r="259" spans="1:5">
      <c r="A259" s="23" t="s">
        <v>550</v>
      </c>
      <c r="B259" s="19">
        <v>2.2000000000000002</v>
      </c>
      <c r="D259" s="23" t="s">
        <v>4</v>
      </c>
      <c r="E259" s="23" t="s">
        <v>264</v>
      </c>
    </row>
    <row r="260" spans="1:5">
      <c r="A260" s="23" t="s">
        <v>538</v>
      </c>
      <c r="B260" s="19">
        <v>5.8</v>
      </c>
      <c r="D260" s="23" t="s">
        <v>4</v>
      </c>
      <c r="E260" s="23" t="s">
        <v>264</v>
      </c>
    </row>
    <row r="261" spans="1:5">
      <c r="A261" s="23" t="s">
        <v>542</v>
      </c>
      <c r="B261" s="19">
        <v>5</v>
      </c>
      <c r="D261" s="23" t="s">
        <v>4</v>
      </c>
      <c r="E261" s="23" t="s">
        <v>264</v>
      </c>
    </row>
    <row r="262" spans="1:5">
      <c r="A262" s="23" t="s">
        <v>543</v>
      </c>
      <c r="B262" s="19">
        <v>5</v>
      </c>
      <c r="D262" s="23" t="s">
        <v>5</v>
      </c>
      <c r="E262" s="23" t="s">
        <v>264</v>
      </c>
    </row>
    <row r="263" spans="1:5">
      <c r="A263" s="23" t="s">
        <v>544</v>
      </c>
      <c r="B263" s="19">
        <v>7.2</v>
      </c>
      <c r="D263" s="23" t="s">
        <v>4</v>
      </c>
      <c r="E263" s="23" t="s">
        <v>264</v>
      </c>
    </row>
    <row r="264" spans="1:5">
      <c r="A264" s="23" t="s">
        <v>545</v>
      </c>
      <c r="B264" s="19">
        <v>4.5999999999999996</v>
      </c>
      <c r="C264" s="23" t="s">
        <v>57</v>
      </c>
      <c r="D264" s="23" t="s">
        <v>4</v>
      </c>
      <c r="E264" s="23" t="s">
        <v>264</v>
      </c>
    </row>
    <row r="265" spans="1:5">
      <c r="A265" s="23" t="s">
        <v>547</v>
      </c>
      <c r="B265" s="19">
        <v>6.8</v>
      </c>
      <c r="C265" s="23" t="s">
        <v>57</v>
      </c>
      <c r="D265" s="23" t="s">
        <v>4</v>
      </c>
      <c r="E265" s="23" t="s">
        <v>264</v>
      </c>
    </row>
    <row r="266" spans="1:5">
      <c r="A266" s="23" t="s">
        <v>548</v>
      </c>
      <c r="B266" s="19">
        <v>7.5</v>
      </c>
      <c r="C266" s="23" t="s">
        <v>57</v>
      </c>
      <c r="D266" s="23" t="s">
        <v>4</v>
      </c>
      <c r="E266" s="23" t="s">
        <v>264</v>
      </c>
    </row>
    <row r="267" spans="1:5">
      <c r="A267" s="23" t="s">
        <v>549</v>
      </c>
      <c r="B267" s="19">
        <v>4.5999999999999996</v>
      </c>
      <c r="C267" s="23" t="s">
        <v>57</v>
      </c>
      <c r="D267" s="23" t="s">
        <v>4</v>
      </c>
      <c r="E267" s="23" t="s">
        <v>264</v>
      </c>
    </row>
    <row r="268" spans="1:5">
      <c r="A268" s="23" t="s">
        <v>546</v>
      </c>
      <c r="B268" s="19">
        <v>7.5</v>
      </c>
      <c r="C268" s="23" t="s">
        <v>57</v>
      </c>
      <c r="D268" s="23" t="s">
        <v>4</v>
      </c>
      <c r="E268" s="23" t="s">
        <v>264</v>
      </c>
    </row>
    <row r="269" spans="1:5">
      <c r="A269" s="23" t="s">
        <v>540</v>
      </c>
      <c r="B269" s="19">
        <v>7.5</v>
      </c>
      <c r="C269" s="22" t="s">
        <v>677</v>
      </c>
      <c r="D269" s="23" t="s">
        <v>4</v>
      </c>
      <c r="E269" s="23" t="s">
        <v>264</v>
      </c>
    </row>
    <row r="270" spans="1:5">
      <c r="A270" s="23" t="s">
        <v>551</v>
      </c>
      <c r="B270" s="19">
        <v>7.5</v>
      </c>
      <c r="C270" s="23" t="s">
        <v>58</v>
      </c>
      <c r="D270" s="23" t="s">
        <v>4</v>
      </c>
      <c r="E270" s="23" t="s">
        <v>264</v>
      </c>
    </row>
    <row r="271" spans="1:5">
      <c r="A271" s="23" t="s">
        <v>552</v>
      </c>
      <c r="B271" s="19">
        <v>7.5</v>
      </c>
      <c r="D271" s="23" t="s">
        <v>4</v>
      </c>
      <c r="E271" s="23" t="s">
        <v>264</v>
      </c>
    </row>
    <row r="272" spans="1:5">
      <c r="A272" s="23" t="s">
        <v>555</v>
      </c>
      <c r="B272" s="19">
        <v>5</v>
      </c>
      <c r="D272" s="23" t="s">
        <v>4</v>
      </c>
      <c r="E272" s="23" t="s">
        <v>264</v>
      </c>
    </row>
    <row r="273" spans="1:5">
      <c r="A273" s="23" t="s">
        <v>556</v>
      </c>
      <c r="B273" s="19">
        <v>7.5</v>
      </c>
      <c r="D273" s="23" t="s">
        <v>4</v>
      </c>
      <c r="E273" s="23" t="s">
        <v>264</v>
      </c>
    </row>
    <row r="274" spans="1:5">
      <c r="A274" s="23" t="s">
        <v>554</v>
      </c>
      <c r="B274" s="19">
        <v>5.0999999999999996</v>
      </c>
      <c r="D274" s="23" t="s">
        <v>4</v>
      </c>
      <c r="E274" s="23" t="s">
        <v>264</v>
      </c>
    </row>
    <row r="275" spans="1:5">
      <c r="A275" s="23" t="s">
        <v>553</v>
      </c>
      <c r="B275" s="19">
        <v>7.5</v>
      </c>
      <c r="D275" s="23" t="s">
        <v>4</v>
      </c>
      <c r="E275" s="23" t="s">
        <v>264</v>
      </c>
    </row>
    <row r="276" spans="1:5">
      <c r="A276" s="23" t="s">
        <v>557</v>
      </c>
      <c r="B276" s="19">
        <v>6.8</v>
      </c>
      <c r="D276" s="23" t="s">
        <v>4</v>
      </c>
      <c r="E276" s="23" t="s">
        <v>264</v>
      </c>
    </row>
    <row r="277" spans="1:5">
      <c r="A277" s="23" t="s">
        <v>664</v>
      </c>
      <c r="B277" s="19">
        <v>6.8</v>
      </c>
      <c r="D277" s="23" t="s">
        <v>4</v>
      </c>
      <c r="E277" s="23" t="s">
        <v>264</v>
      </c>
    </row>
    <row r="278" spans="1:5">
      <c r="A278" s="23" t="s">
        <v>562</v>
      </c>
      <c r="B278" s="19">
        <v>5</v>
      </c>
      <c r="D278" s="23" t="s">
        <v>5</v>
      </c>
      <c r="E278" s="23" t="s">
        <v>264</v>
      </c>
    </row>
    <row r="279" spans="1:5">
      <c r="A279" s="23" t="s">
        <v>654</v>
      </c>
      <c r="B279" s="19">
        <v>0</v>
      </c>
      <c r="D279" s="23" t="s">
        <v>5</v>
      </c>
      <c r="E279" s="23" t="s">
        <v>264</v>
      </c>
    </row>
    <row r="280" spans="1:5">
      <c r="A280" s="23" t="s">
        <v>740</v>
      </c>
      <c r="B280" s="19">
        <v>0</v>
      </c>
      <c r="D280" s="23" t="s">
        <v>4</v>
      </c>
      <c r="E280" s="23" t="s">
        <v>264</v>
      </c>
    </row>
    <row r="281" spans="1:5">
      <c r="A281" s="23" t="s">
        <v>559</v>
      </c>
      <c r="B281" s="19">
        <v>7.5</v>
      </c>
      <c r="D281" s="23" t="s">
        <v>4</v>
      </c>
      <c r="E281" s="23" t="s">
        <v>264</v>
      </c>
    </row>
    <row r="282" spans="1:5">
      <c r="A282" s="23" t="s">
        <v>560</v>
      </c>
      <c r="B282" s="19">
        <v>7.5</v>
      </c>
      <c r="D282" s="23" t="s">
        <v>4</v>
      </c>
      <c r="E282" s="23" t="s">
        <v>264</v>
      </c>
    </row>
    <row r="283" spans="1:5">
      <c r="A283" s="23" t="s">
        <v>561</v>
      </c>
      <c r="B283" s="19">
        <v>6.8</v>
      </c>
      <c r="C283" s="23" t="s">
        <v>58</v>
      </c>
      <c r="D283" s="23" t="s">
        <v>4</v>
      </c>
      <c r="E283" s="23" t="s">
        <v>264</v>
      </c>
    </row>
    <row r="284" spans="1:5">
      <c r="A284" s="23" t="s">
        <v>294</v>
      </c>
      <c r="B284" s="19">
        <v>5</v>
      </c>
      <c r="D284" s="23" t="s">
        <v>6</v>
      </c>
      <c r="E284" s="23" t="s">
        <v>264</v>
      </c>
    </row>
    <row r="285" spans="1:5">
      <c r="A285" s="23" t="s">
        <v>568</v>
      </c>
      <c r="B285" s="19">
        <v>6.4</v>
      </c>
      <c r="C285" s="22" t="s">
        <v>677</v>
      </c>
      <c r="D285" s="23" t="s">
        <v>4</v>
      </c>
      <c r="E285" s="23" t="s">
        <v>264</v>
      </c>
    </row>
    <row r="286" spans="1:5">
      <c r="A286" s="23" t="s">
        <v>567</v>
      </c>
      <c r="B286" s="19">
        <v>5</v>
      </c>
      <c r="D286" s="23" t="s">
        <v>4</v>
      </c>
      <c r="E286" s="23" t="s">
        <v>264</v>
      </c>
    </row>
    <row r="287" spans="1:5">
      <c r="A287" s="23" t="s">
        <v>472</v>
      </c>
      <c r="B287" s="19">
        <v>10</v>
      </c>
      <c r="D287" s="23" t="s">
        <v>4</v>
      </c>
      <c r="E287" s="23" t="s">
        <v>264</v>
      </c>
    </row>
    <row r="288" spans="1:5">
      <c r="A288" s="23" t="s">
        <v>469</v>
      </c>
      <c r="B288" s="19">
        <v>5</v>
      </c>
      <c r="D288" s="23" t="s">
        <v>4</v>
      </c>
      <c r="E288" s="23" t="s">
        <v>264</v>
      </c>
    </row>
    <row r="289" spans="1:5">
      <c r="A289" s="23" t="s">
        <v>612</v>
      </c>
      <c r="B289" s="19">
        <v>7.5</v>
      </c>
      <c r="C289" s="23" t="s">
        <v>58</v>
      </c>
      <c r="D289" s="23" t="s">
        <v>4</v>
      </c>
      <c r="E289" s="23" t="s">
        <v>264</v>
      </c>
    </row>
    <row r="290" spans="1:5">
      <c r="A290" s="23" t="s">
        <v>613</v>
      </c>
      <c r="B290" s="19">
        <v>6.4</v>
      </c>
      <c r="D290" s="23" t="s">
        <v>4</v>
      </c>
      <c r="E290" s="23" t="s">
        <v>264</v>
      </c>
    </row>
    <row r="291" spans="1:5">
      <c r="A291" s="23" t="s">
        <v>704</v>
      </c>
      <c r="B291" s="19">
        <v>4.4000000000000004</v>
      </c>
      <c r="D291" s="23" t="s">
        <v>5</v>
      </c>
      <c r="E291" s="23" t="s">
        <v>264</v>
      </c>
    </row>
    <row r="292" spans="1:5">
      <c r="A292" s="23" t="s">
        <v>110</v>
      </c>
      <c r="B292" s="19">
        <v>0</v>
      </c>
      <c r="D292" s="23" t="s">
        <v>5</v>
      </c>
      <c r="E292" s="23" t="s">
        <v>264</v>
      </c>
    </row>
    <row r="293" spans="1:5">
      <c r="A293" s="23" t="s">
        <v>286</v>
      </c>
      <c r="B293" s="19">
        <v>0</v>
      </c>
      <c r="C293" s="23" t="s">
        <v>299</v>
      </c>
      <c r="D293" s="32" t="s">
        <v>6</v>
      </c>
      <c r="E293" s="23" t="s">
        <v>264</v>
      </c>
    </row>
    <row r="294" spans="1:5">
      <c r="A294" s="23" t="s">
        <v>580</v>
      </c>
      <c r="B294" s="19">
        <v>7.5</v>
      </c>
      <c r="D294" s="23" t="s">
        <v>5</v>
      </c>
      <c r="E294" s="23" t="s">
        <v>264</v>
      </c>
    </row>
    <row r="295" spans="1:5">
      <c r="A295" s="23" t="s">
        <v>581</v>
      </c>
      <c r="B295" s="19">
        <v>7.5</v>
      </c>
      <c r="D295" s="23" t="s">
        <v>4</v>
      </c>
      <c r="E295" s="23" t="s">
        <v>264</v>
      </c>
    </row>
    <row r="296" spans="1:5">
      <c r="A296" s="23" t="s">
        <v>272</v>
      </c>
      <c r="B296" s="19">
        <v>0</v>
      </c>
      <c r="D296" s="23" t="s">
        <v>5</v>
      </c>
      <c r="E296" s="23" t="s">
        <v>264</v>
      </c>
    </row>
    <row r="297" spans="1:5">
      <c r="A297" s="23" t="s">
        <v>573</v>
      </c>
      <c r="B297" s="19">
        <v>0</v>
      </c>
      <c r="D297" s="23" t="s">
        <v>4</v>
      </c>
      <c r="E297" s="23" t="s">
        <v>264</v>
      </c>
    </row>
    <row r="298" spans="1:5">
      <c r="A298" s="23" t="s">
        <v>584</v>
      </c>
      <c r="B298" s="19">
        <v>6.8</v>
      </c>
      <c r="D298" s="23" t="s">
        <v>4</v>
      </c>
      <c r="E298" s="23" t="s">
        <v>264</v>
      </c>
    </row>
    <row r="299" spans="1:5">
      <c r="A299" s="23" t="s">
        <v>585</v>
      </c>
      <c r="B299" s="19">
        <v>6.8</v>
      </c>
      <c r="D299" s="23" t="s">
        <v>5</v>
      </c>
      <c r="E299" s="23" t="s">
        <v>264</v>
      </c>
    </row>
    <row r="300" spans="1:5">
      <c r="A300" s="23" t="s">
        <v>586</v>
      </c>
      <c r="B300" s="19">
        <v>10</v>
      </c>
      <c r="D300" s="23" t="s">
        <v>5</v>
      </c>
      <c r="E300" s="23" t="s">
        <v>264</v>
      </c>
    </row>
    <row r="301" spans="1:5">
      <c r="A301" s="23" t="s">
        <v>273</v>
      </c>
      <c r="B301" s="19">
        <v>5</v>
      </c>
      <c r="D301" s="23" t="s">
        <v>5</v>
      </c>
      <c r="E301" s="23" t="s">
        <v>264</v>
      </c>
    </row>
    <row r="302" spans="1:5">
      <c r="A302" s="23" t="s">
        <v>587</v>
      </c>
      <c r="B302" s="19">
        <v>0</v>
      </c>
      <c r="D302" s="23" t="s">
        <v>113</v>
      </c>
      <c r="E302" s="23" t="s">
        <v>264</v>
      </c>
    </row>
    <row r="303" spans="1:5">
      <c r="A303" s="23" t="s">
        <v>588</v>
      </c>
      <c r="B303" s="19">
        <v>5</v>
      </c>
      <c r="D303" s="23" t="s">
        <v>5</v>
      </c>
      <c r="E303" s="23" t="s">
        <v>264</v>
      </c>
    </row>
    <row r="304" spans="1:5">
      <c r="A304" s="23" t="s">
        <v>589</v>
      </c>
      <c r="B304" s="19">
        <v>5</v>
      </c>
      <c r="D304" s="23" t="s">
        <v>4</v>
      </c>
      <c r="E304" s="23" t="s">
        <v>264</v>
      </c>
    </row>
    <row r="305" spans="1:5">
      <c r="A305" s="23" t="s">
        <v>590</v>
      </c>
      <c r="B305" s="19">
        <v>7.5</v>
      </c>
      <c r="D305" s="23" t="s">
        <v>4</v>
      </c>
      <c r="E305" s="23" t="s">
        <v>264</v>
      </c>
    </row>
    <row r="306" spans="1:5">
      <c r="A306" s="23" t="s">
        <v>591</v>
      </c>
      <c r="B306" s="19">
        <v>7.5</v>
      </c>
      <c r="D306" s="23" t="s">
        <v>5</v>
      </c>
      <c r="E306" s="23" t="s">
        <v>264</v>
      </c>
    </row>
    <row r="307" spans="1:5">
      <c r="A307" s="23" t="s">
        <v>592</v>
      </c>
      <c r="B307" s="19">
        <v>5</v>
      </c>
      <c r="D307" s="23" t="s">
        <v>5</v>
      </c>
      <c r="E307" s="23" t="s">
        <v>264</v>
      </c>
    </row>
    <row r="308" spans="1:5">
      <c r="A308" s="23" t="s">
        <v>593</v>
      </c>
      <c r="B308" s="19">
        <v>5</v>
      </c>
      <c r="D308" s="23" t="s">
        <v>5</v>
      </c>
      <c r="E308" s="23" t="s">
        <v>264</v>
      </c>
    </row>
    <row r="309" spans="1:5">
      <c r="A309" s="23" t="s">
        <v>594</v>
      </c>
      <c r="B309" s="19">
        <v>10</v>
      </c>
      <c r="D309" s="23" t="s">
        <v>4</v>
      </c>
      <c r="E309" s="23" t="s">
        <v>264</v>
      </c>
    </row>
    <row r="310" spans="1:5">
      <c r="A310" s="23" t="s">
        <v>274</v>
      </c>
      <c r="B310" s="19">
        <v>0</v>
      </c>
      <c r="D310" s="23" t="s">
        <v>5</v>
      </c>
      <c r="E310" s="23" t="s">
        <v>264</v>
      </c>
    </row>
    <row r="311" spans="1:5">
      <c r="A311" s="23" t="s">
        <v>595</v>
      </c>
      <c r="B311" s="19">
        <v>7.5</v>
      </c>
      <c r="D311" s="23" t="s">
        <v>4</v>
      </c>
      <c r="E311" s="23" t="s">
        <v>264</v>
      </c>
    </row>
    <row r="312" spans="1:5">
      <c r="A312" s="23" t="s">
        <v>596</v>
      </c>
      <c r="B312" s="19">
        <v>7.5</v>
      </c>
      <c r="D312" s="23" t="s">
        <v>5</v>
      </c>
      <c r="E312" s="23" t="s">
        <v>264</v>
      </c>
    </row>
    <row r="313" spans="1:5">
      <c r="A313" s="23" t="s">
        <v>574</v>
      </c>
      <c r="B313" s="19">
        <v>5</v>
      </c>
      <c r="D313" s="23" t="s">
        <v>4</v>
      </c>
      <c r="E313" s="23" t="s">
        <v>264</v>
      </c>
    </row>
    <row r="314" spans="1:5">
      <c r="A314" s="23" t="s">
        <v>597</v>
      </c>
      <c r="B314" s="19">
        <v>1.9</v>
      </c>
      <c r="D314" s="23" t="s">
        <v>4</v>
      </c>
      <c r="E314" s="23" t="s">
        <v>264</v>
      </c>
    </row>
    <row r="315" spans="1:5">
      <c r="A315" s="23" t="s">
        <v>575</v>
      </c>
      <c r="B315" s="19">
        <v>0</v>
      </c>
      <c r="D315" s="23" t="s">
        <v>5</v>
      </c>
      <c r="E315" s="23" t="s">
        <v>264</v>
      </c>
    </row>
    <row r="316" spans="1:5">
      <c r="A316" s="23" t="s">
        <v>598</v>
      </c>
      <c r="B316" s="19">
        <v>7.5</v>
      </c>
      <c r="D316" s="23" t="s">
        <v>5</v>
      </c>
      <c r="E316" s="23" t="s">
        <v>264</v>
      </c>
    </row>
    <row r="317" spans="1:5">
      <c r="A317" s="23" t="s">
        <v>599</v>
      </c>
      <c r="B317" s="19">
        <v>1.9</v>
      </c>
      <c r="D317" s="23" t="s">
        <v>5</v>
      </c>
      <c r="E317" s="23" t="s">
        <v>264</v>
      </c>
    </row>
    <row r="318" spans="1:5">
      <c r="A318" s="23" t="s">
        <v>600</v>
      </c>
      <c r="B318" s="19">
        <v>7.5</v>
      </c>
      <c r="D318" s="23" t="s">
        <v>5</v>
      </c>
      <c r="E318" s="23" t="s">
        <v>264</v>
      </c>
    </row>
    <row r="319" spans="1:5">
      <c r="A319" s="23" t="s">
        <v>601</v>
      </c>
      <c r="B319" s="19">
        <v>0</v>
      </c>
      <c r="D319" s="23" t="s">
        <v>5</v>
      </c>
      <c r="E319" s="23" t="s">
        <v>264</v>
      </c>
    </row>
    <row r="320" spans="1:5">
      <c r="A320" s="23" t="s">
        <v>602</v>
      </c>
      <c r="B320" s="19">
        <v>2.2000000000000002</v>
      </c>
      <c r="D320" s="23" t="s">
        <v>4</v>
      </c>
      <c r="E320" s="23" t="s">
        <v>264</v>
      </c>
    </row>
    <row r="321" spans="1:5">
      <c r="A321" s="23" t="s">
        <v>603</v>
      </c>
      <c r="B321" s="19">
        <v>5</v>
      </c>
      <c r="D321" s="23" t="s">
        <v>5</v>
      </c>
      <c r="E321" s="23" t="s">
        <v>264</v>
      </c>
    </row>
    <row r="322" spans="1:5">
      <c r="A322" s="23" t="s">
        <v>604</v>
      </c>
      <c r="B322" s="19">
        <v>6.8</v>
      </c>
      <c r="C322" s="23" t="s">
        <v>31</v>
      </c>
      <c r="D322" s="23" t="s">
        <v>5</v>
      </c>
      <c r="E322" s="23" t="s">
        <v>264</v>
      </c>
    </row>
    <row r="323" spans="1:5">
      <c r="A323" s="23" t="s">
        <v>605</v>
      </c>
      <c r="B323" s="19">
        <v>6.8</v>
      </c>
      <c r="C323" s="23" t="s">
        <v>31</v>
      </c>
      <c r="D323" s="23" t="s">
        <v>4</v>
      </c>
      <c r="E323" s="23" t="s">
        <v>264</v>
      </c>
    </row>
    <row r="324" spans="1:5">
      <c r="A324" s="23" t="s">
        <v>606</v>
      </c>
      <c r="B324" s="19">
        <v>7.5</v>
      </c>
      <c r="C324" s="23" t="s">
        <v>31</v>
      </c>
      <c r="D324" s="23" t="s">
        <v>4</v>
      </c>
      <c r="E324" s="23" t="s">
        <v>264</v>
      </c>
    </row>
    <row r="325" spans="1:5">
      <c r="A325" s="23" t="s">
        <v>607</v>
      </c>
      <c r="B325" s="19">
        <v>6.8</v>
      </c>
      <c r="C325" s="23" t="s">
        <v>31</v>
      </c>
      <c r="D325" s="23" t="s">
        <v>4</v>
      </c>
      <c r="E325" s="23" t="s">
        <v>264</v>
      </c>
    </row>
    <row r="326" spans="1:5">
      <c r="A326" s="23" t="s">
        <v>608</v>
      </c>
      <c r="B326" s="19">
        <v>5</v>
      </c>
      <c r="C326" s="23" t="s">
        <v>31</v>
      </c>
      <c r="D326" s="23" t="s">
        <v>4</v>
      </c>
      <c r="E326" s="23" t="s">
        <v>264</v>
      </c>
    </row>
    <row r="327" spans="1:5">
      <c r="A327" s="23" t="s">
        <v>609</v>
      </c>
      <c r="B327" s="19">
        <v>10</v>
      </c>
      <c r="C327" s="23" t="s">
        <v>31</v>
      </c>
      <c r="D327" s="23" t="s">
        <v>4</v>
      </c>
      <c r="E327" s="23" t="s">
        <v>264</v>
      </c>
    </row>
    <row r="328" spans="1:5">
      <c r="A328" s="23" t="s">
        <v>610</v>
      </c>
      <c r="B328" s="19">
        <v>7.5</v>
      </c>
      <c r="C328" s="23" t="s">
        <v>31</v>
      </c>
      <c r="D328" s="23" t="s">
        <v>4</v>
      </c>
      <c r="E328" s="23" t="s">
        <v>264</v>
      </c>
    </row>
    <row r="329" spans="1:5">
      <c r="A329" s="23" t="s">
        <v>611</v>
      </c>
      <c r="B329" s="19">
        <v>9.4</v>
      </c>
      <c r="D329" s="23" t="s">
        <v>4</v>
      </c>
      <c r="E329" s="23" t="s">
        <v>264</v>
      </c>
    </row>
    <row r="330" spans="1:5">
      <c r="A330" s="23" t="s">
        <v>583</v>
      </c>
      <c r="B330" s="19">
        <v>7.5</v>
      </c>
      <c r="D330" s="23" t="s">
        <v>4</v>
      </c>
      <c r="E330" s="23" t="s">
        <v>264</v>
      </c>
    </row>
    <row r="331" spans="1:5">
      <c r="A331" s="23" t="s">
        <v>583</v>
      </c>
      <c r="B331" s="19">
        <v>7.5</v>
      </c>
      <c r="D331" s="23" t="s">
        <v>4</v>
      </c>
      <c r="E331" s="23" t="s">
        <v>264</v>
      </c>
    </row>
    <row r="332" spans="1:5">
      <c r="A332" s="23" t="s">
        <v>569</v>
      </c>
      <c r="B332" s="19">
        <v>7.5</v>
      </c>
      <c r="C332" s="23" t="s">
        <v>58</v>
      </c>
      <c r="D332" s="23" t="s">
        <v>4</v>
      </c>
      <c r="E332" s="23" t="s">
        <v>264</v>
      </c>
    </row>
    <row r="333" spans="1:5">
      <c r="A333" s="23" t="s">
        <v>570</v>
      </c>
      <c r="B333" s="19">
        <v>7.5</v>
      </c>
      <c r="D333" s="23" t="s">
        <v>6</v>
      </c>
      <c r="E333" s="23" t="s">
        <v>264</v>
      </c>
    </row>
    <row r="334" spans="1:5">
      <c r="A334" s="23" t="s">
        <v>571</v>
      </c>
      <c r="B334" s="19">
        <v>5</v>
      </c>
      <c r="D334" s="23" t="s">
        <v>5</v>
      </c>
      <c r="E334" s="23" t="s">
        <v>264</v>
      </c>
    </row>
    <row r="335" spans="1:5">
      <c r="A335" s="23" t="s">
        <v>572</v>
      </c>
      <c r="B335" s="19">
        <v>10</v>
      </c>
      <c r="D335" s="23" t="s">
        <v>5</v>
      </c>
      <c r="E335" s="23" t="s">
        <v>264</v>
      </c>
    </row>
    <row r="336" spans="1:5">
      <c r="A336" s="23" t="s">
        <v>275</v>
      </c>
      <c r="B336" s="19">
        <v>5</v>
      </c>
      <c r="D336" s="23" t="s">
        <v>5</v>
      </c>
      <c r="E336" s="23" t="s">
        <v>264</v>
      </c>
    </row>
    <row r="337" spans="1:5">
      <c r="A337" s="23" t="s">
        <v>275</v>
      </c>
      <c r="B337" s="19">
        <v>5</v>
      </c>
      <c r="D337" s="23" t="s">
        <v>5</v>
      </c>
      <c r="E337" s="23" t="s">
        <v>264</v>
      </c>
    </row>
    <row r="338" spans="1:5">
      <c r="A338" s="23" t="s">
        <v>576</v>
      </c>
      <c r="B338" s="19">
        <v>7.5</v>
      </c>
      <c r="C338" s="22" t="s">
        <v>677</v>
      </c>
      <c r="D338" s="23" t="s">
        <v>4</v>
      </c>
      <c r="E338" s="23" t="s">
        <v>264</v>
      </c>
    </row>
    <row r="339" spans="1:5">
      <c r="A339" s="23" t="s">
        <v>578</v>
      </c>
      <c r="B339" s="19">
        <v>5</v>
      </c>
      <c r="D339" s="23" t="s">
        <v>5</v>
      </c>
      <c r="E339" s="23" t="s">
        <v>264</v>
      </c>
    </row>
    <row r="340" spans="1:5">
      <c r="A340" s="23" t="s">
        <v>577</v>
      </c>
      <c r="B340" s="19">
        <v>7.5</v>
      </c>
      <c r="D340" s="23" t="s">
        <v>4</v>
      </c>
      <c r="E340" s="23" t="s">
        <v>264</v>
      </c>
    </row>
    <row r="341" spans="1:5">
      <c r="A341" s="23" t="s">
        <v>579</v>
      </c>
      <c r="B341" s="19">
        <v>6.8</v>
      </c>
      <c r="D341" s="23" t="s">
        <v>4</v>
      </c>
      <c r="E341" s="23" t="s">
        <v>264</v>
      </c>
    </row>
    <row r="342" spans="1:5">
      <c r="A342" s="23" t="s">
        <v>614</v>
      </c>
      <c r="B342" s="19">
        <v>9.4</v>
      </c>
      <c r="D342" s="23" t="s">
        <v>4</v>
      </c>
      <c r="E342" s="23" t="s">
        <v>264</v>
      </c>
    </row>
    <row r="343" spans="1:5">
      <c r="A343" s="23" t="s">
        <v>615</v>
      </c>
      <c r="B343" s="19">
        <v>4.4000000000000004</v>
      </c>
      <c r="D343" s="23" t="s">
        <v>4</v>
      </c>
      <c r="E343" s="23" t="s">
        <v>264</v>
      </c>
    </row>
    <row r="344" spans="1:5">
      <c r="A344" s="23" t="s">
        <v>616</v>
      </c>
      <c r="B344" s="19">
        <v>5</v>
      </c>
      <c r="C344" s="22" t="s">
        <v>677</v>
      </c>
      <c r="D344" s="23" t="s">
        <v>4</v>
      </c>
      <c r="E344" s="23" t="s">
        <v>264</v>
      </c>
    </row>
    <row r="345" spans="1:5">
      <c r="A345" s="23" t="s">
        <v>424</v>
      </c>
      <c r="B345" s="19">
        <v>0</v>
      </c>
      <c r="D345" s="23" t="s">
        <v>113</v>
      </c>
      <c r="E345" s="23" t="s">
        <v>264</v>
      </c>
    </row>
    <row r="346" spans="1:5">
      <c r="A346" s="23" t="s">
        <v>428</v>
      </c>
      <c r="B346" s="19">
        <v>4.4000000000000004</v>
      </c>
      <c r="D346" s="23" t="s">
        <v>5</v>
      </c>
      <c r="E346" s="23" t="s">
        <v>264</v>
      </c>
    </row>
    <row r="347" spans="1:5">
      <c r="A347" s="23" t="s">
        <v>287</v>
      </c>
      <c r="B347" s="19">
        <v>5</v>
      </c>
      <c r="C347" s="23" t="s">
        <v>299</v>
      </c>
      <c r="D347" s="32" t="s">
        <v>6</v>
      </c>
      <c r="E347" s="23" t="s">
        <v>264</v>
      </c>
    </row>
    <row r="348" spans="1:5">
      <c r="A348" s="23" t="s">
        <v>617</v>
      </c>
      <c r="B348" s="19">
        <v>4.4000000000000004</v>
      </c>
      <c r="D348" s="23" t="s">
        <v>5</v>
      </c>
      <c r="E348" s="23" t="s">
        <v>264</v>
      </c>
    </row>
    <row r="349" spans="1:5">
      <c r="A349" s="23" t="s">
        <v>618</v>
      </c>
      <c r="B349" s="19">
        <v>5</v>
      </c>
      <c r="C349" s="23" t="s">
        <v>299</v>
      </c>
      <c r="D349" s="23" t="s">
        <v>6</v>
      </c>
      <c r="E349" s="23" t="s">
        <v>264</v>
      </c>
    </row>
    <row r="350" spans="1:5">
      <c r="A350" s="23" t="s">
        <v>288</v>
      </c>
      <c r="B350" s="19">
        <v>5</v>
      </c>
      <c r="D350" s="23" t="s">
        <v>113</v>
      </c>
      <c r="E350" s="23" t="s">
        <v>264</v>
      </c>
    </row>
    <row r="351" spans="1:5">
      <c r="A351" s="23" t="s">
        <v>619</v>
      </c>
      <c r="B351" s="19">
        <v>5</v>
      </c>
      <c r="D351" s="23" t="s">
        <v>113</v>
      </c>
      <c r="E351" s="23" t="s">
        <v>264</v>
      </c>
    </row>
    <row r="352" spans="1:5">
      <c r="A352" s="23" t="s">
        <v>419</v>
      </c>
      <c r="B352" s="19">
        <v>0</v>
      </c>
      <c r="D352" s="23" t="s">
        <v>6</v>
      </c>
      <c r="E352" s="23" t="s">
        <v>264</v>
      </c>
    </row>
    <row r="353" spans="1:5">
      <c r="A353" s="23" t="s">
        <v>289</v>
      </c>
      <c r="B353" s="19">
        <v>5</v>
      </c>
      <c r="D353" s="23" t="s">
        <v>113</v>
      </c>
      <c r="E353" s="23" t="s">
        <v>264</v>
      </c>
    </row>
    <row r="354" spans="1:5">
      <c r="A354" s="23" t="s">
        <v>281</v>
      </c>
      <c r="B354" s="19">
        <v>5</v>
      </c>
      <c r="D354" s="32" t="s">
        <v>113</v>
      </c>
      <c r="E354" s="23" t="s">
        <v>264</v>
      </c>
    </row>
    <row r="355" spans="1:5">
      <c r="A355" s="23" t="s">
        <v>620</v>
      </c>
      <c r="B355" s="19">
        <v>7.5</v>
      </c>
      <c r="C355" s="22" t="s">
        <v>677</v>
      </c>
      <c r="D355" s="23" t="s">
        <v>4</v>
      </c>
      <c r="E355" s="23" t="s">
        <v>264</v>
      </c>
    </row>
    <row r="356" spans="1:5">
      <c r="A356" s="23" t="s">
        <v>564</v>
      </c>
      <c r="B356" s="19">
        <v>5</v>
      </c>
      <c r="D356" s="23" t="s">
        <v>4</v>
      </c>
      <c r="E356" s="23" t="s">
        <v>264</v>
      </c>
    </row>
    <row r="357" spans="1:5">
      <c r="A357" s="23" t="s">
        <v>565</v>
      </c>
      <c r="B357" s="19">
        <v>5</v>
      </c>
      <c r="D357" s="23" t="s">
        <v>5</v>
      </c>
      <c r="E357" s="23" t="s">
        <v>264</v>
      </c>
    </row>
    <row r="358" spans="1:5">
      <c r="A358" s="23" t="s">
        <v>566</v>
      </c>
      <c r="B358" s="19">
        <v>5</v>
      </c>
      <c r="D358" s="23" t="s">
        <v>4</v>
      </c>
      <c r="E358" s="23" t="s">
        <v>264</v>
      </c>
    </row>
    <row r="359" spans="1:5">
      <c r="A359" s="23" t="s">
        <v>563</v>
      </c>
      <c r="B359" s="19">
        <v>5</v>
      </c>
      <c r="D359" s="23" t="s">
        <v>4</v>
      </c>
      <c r="E359" s="23" t="s">
        <v>264</v>
      </c>
    </row>
    <row r="360" spans="1:5">
      <c r="A360" s="23" t="s">
        <v>621</v>
      </c>
      <c r="B360" s="19">
        <v>5</v>
      </c>
      <c r="D360" s="23" t="s">
        <v>6</v>
      </c>
      <c r="E360" s="23" t="s">
        <v>264</v>
      </c>
    </row>
    <row r="361" spans="1:5">
      <c r="A361" s="23" t="s">
        <v>624</v>
      </c>
      <c r="B361" s="19">
        <v>5.8</v>
      </c>
      <c r="D361" s="23" t="s">
        <v>4</v>
      </c>
      <c r="E361" s="23" t="s">
        <v>264</v>
      </c>
    </row>
    <row r="362" spans="1:5">
      <c r="A362" s="23" t="s">
        <v>643</v>
      </c>
      <c r="B362" s="19">
        <v>5</v>
      </c>
      <c r="C362" s="23" t="s">
        <v>673</v>
      </c>
      <c r="D362" s="23" t="s">
        <v>4</v>
      </c>
      <c r="E362" s="23" t="s">
        <v>264</v>
      </c>
    </row>
    <row r="363" spans="1:5">
      <c r="A363" s="23" t="s">
        <v>711</v>
      </c>
      <c r="B363" s="19">
        <v>7.5</v>
      </c>
      <c r="C363" s="23" t="s">
        <v>31</v>
      </c>
      <c r="D363" s="23" t="s">
        <v>4</v>
      </c>
      <c r="E363" s="23" t="s">
        <v>264</v>
      </c>
    </row>
    <row r="364" spans="1:5">
      <c r="A364" s="23" t="s">
        <v>629</v>
      </c>
      <c r="B364" s="19">
        <v>6.8</v>
      </c>
      <c r="D364" s="23" t="s">
        <v>4</v>
      </c>
      <c r="E364" s="23" t="s">
        <v>264</v>
      </c>
    </row>
    <row r="365" spans="1:5">
      <c r="A365" s="23" t="s">
        <v>630</v>
      </c>
      <c r="B365" s="19">
        <v>5</v>
      </c>
      <c r="D365" s="23" t="s">
        <v>5</v>
      </c>
      <c r="E365" s="23" t="s">
        <v>264</v>
      </c>
    </row>
    <row r="366" spans="1:5">
      <c r="A366" s="23" t="s">
        <v>631</v>
      </c>
      <c r="B366" s="19">
        <v>5</v>
      </c>
      <c r="D366" s="23" t="s">
        <v>6</v>
      </c>
      <c r="E366" s="23" t="s">
        <v>264</v>
      </c>
    </row>
    <row r="367" spans="1:5">
      <c r="A367" s="23" t="s">
        <v>632</v>
      </c>
      <c r="B367" s="19">
        <v>5</v>
      </c>
      <c r="D367" s="23" t="s">
        <v>4</v>
      </c>
      <c r="E367" s="23" t="s">
        <v>264</v>
      </c>
    </row>
    <row r="368" spans="1:5">
      <c r="A368" s="23" t="s">
        <v>633</v>
      </c>
      <c r="B368" s="19">
        <v>5</v>
      </c>
      <c r="D368" s="23" t="s">
        <v>4</v>
      </c>
      <c r="E368" s="23" t="s">
        <v>264</v>
      </c>
    </row>
    <row r="369" spans="1:5">
      <c r="A369" s="23" t="s">
        <v>634</v>
      </c>
      <c r="B369" s="19">
        <v>5</v>
      </c>
      <c r="D369" s="23" t="s">
        <v>6</v>
      </c>
      <c r="E369" s="23" t="s">
        <v>264</v>
      </c>
    </row>
    <row r="370" spans="1:5">
      <c r="A370" s="23" t="s">
        <v>622</v>
      </c>
      <c r="B370" s="19">
        <v>4.4000000000000004</v>
      </c>
      <c r="D370" s="23" t="s">
        <v>6</v>
      </c>
      <c r="E370" s="23" t="s">
        <v>264</v>
      </c>
    </row>
    <row r="371" spans="1:5">
      <c r="A371" s="23" t="s">
        <v>623</v>
      </c>
      <c r="B371" s="19">
        <v>5</v>
      </c>
      <c r="D371" s="23" t="s">
        <v>4</v>
      </c>
      <c r="E371" s="23" t="s">
        <v>264</v>
      </c>
    </row>
    <row r="372" spans="1:5">
      <c r="A372" s="23" t="s">
        <v>636</v>
      </c>
      <c r="B372" s="19">
        <v>5</v>
      </c>
      <c r="D372" s="23" t="s">
        <v>4</v>
      </c>
      <c r="E372" s="23" t="s">
        <v>264</v>
      </c>
    </row>
    <row r="373" spans="1:5">
      <c r="A373" s="23" t="s">
        <v>635</v>
      </c>
      <c r="B373" s="19">
        <v>6.8</v>
      </c>
      <c r="D373" s="23" t="s">
        <v>4</v>
      </c>
      <c r="E373" s="23" t="s">
        <v>264</v>
      </c>
    </row>
    <row r="374" spans="1:5">
      <c r="A374" s="23" t="s">
        <v>625</v>
      </c>
      <c r="B374" s="19">
        <v>7.5</v>
      </c>
      <c r="D374" s="23" t="s">
        <v>4</v>
      </c>
      <c r="E374" s="23" t="s">
        <v>264</v>
      </c>
    </row>
    <row r="375" spans="1:5">
      <c r="A375" s="23" t="s">
        <v>716</v>
      </c>
      <c r="B375" s="19">
        <v>7.5</v>
      </c>
      <c r="D375" s="23" t="s">
        <v>4</v>
      </c>
      <c r="E375" s="23" t="s">
        <v>264</v>
      </c>
    </row>
    <row r="376" spans="1:5">
      <c r="A376" s="23" t="s">
        <v>626</v>
      </c>
      <c r="B376" s="19">
        <v>7.5</v>
      </c>
      <c r="D376" s="23" t="s">
        <v>4</v>
      </c>
      <c r="E376" s="23" t="s">
        <v>264</v>
      </c>
    </row>
    <row r="377" spans="1:5">
      <c r="A377" s="23" t="s">
        <v>637</v>
      </c>
      <c r="B377" s="19">
        <v>0</v>
      </c>
      <c r="D377" s="23" t="s">
        <v>5</v>
      </c>
      <c r="E377" s="23" t="s">
        <v>264</v>
      </c>
    </row>
    <row r="378" spans="1:5">
      <c r="A378" s="23" t="s">
        <v>638</v>
      </c>
      <c r="B378" s="19">
        <v>5</v>
      </c>
      <c r="D378" s="23" t="s">
        <v>4</v>
      </c>
      <c r="E378" s="23" t="s">
        <v>264</v>
      </c>
    </row>
    <row r="379" spans="1:5">
      <c r="A379" s="23" t="s">
        <v>401</v>
      </c>
      <c r="B379" s="19">
        <v>10</v>
      </c>
      <c r="D379" s="23" t="s">
        <v>4</v>
      </c>
      <c r="E379" s="23" t="s">
        <v>264</v>
      </c>
    </row>
    <row r="380" spans="1:5">
      <c r="A380" s="23" t="s">
        <v>539</v>
      </c>
      <c r="B380" s="19">
        <v>5.0999999999999996</v>
      </c>
      <c r="D380" s="23" t="s">
        <v>4</v>
      </c>
      <c r="E380" s="23" t="s">
        <v>264</v>
      </c>
    </row>
    <row r="381" spans="1:5">
      <c r="A381" s="23" t="s">
        <v>639</v>
      </c>
      <c r="B381" s="19">
        <v>4.4000000000000004</v>
      </c>
      <c r="D381" s="23" t="s">
        <v>6</v>
      </c>
      <c r="E381" s="23" t="s">
        <v>264</v>
      </c>
    </row>
    <row r="382" spans="1:5">
      <c r="A382" s="23" t="s">
        <v>417</v>
      </c>
      <c r="B382" s="19">
        <v>0</v>
      </c>
      <c r="C382" s="23" t="s">
        <v>949</v>
      </c>
      <c r="D382" s="23" t="s">
        <v>6</v>
      </c>
      <c r="E382" s="23" t="s">
        <v>264</v>
      </c>
    </row>
    <row r="383" spans="1:5">
      <c r="A383" s="23" t="s">
        <v>666</v>
      </c>
      <c r="B383" s="19">
        <v>5.8</v>
      </c>
      <c r="D383" s="23" t="s">
        <v>4</v>
      </c>
      <c r="E383" s="23" t="s">
        <v>264</v>
      </c>
    </row>
    <row r="384" spans="1:5">
      <c r="A384" s="23" t="s">
        <v>291</v>
      </c>
      <c r="B384" s="19">
        <v>0</v>
      </c>
      <c r="C384" s="22" t="s">
        <v>36</v>
      </c>
      <c r="D384" s="23" t="s">
        <v>6</v>
      </c>
      <c r="E384" s="23" t="s">
        <v>264</v>
      </c>
    </row>
    <row r="385" spans="1:5">
      <c r="A385" s="23" t="s">
        <v>282</v>
      </c>
      <c r="B385" s="19">
        <v>0</v>
      </c>
      <c r="C385" s="22" t="s">
        <v>36</v>
      </c>
      <c r="D385" s="32" t="s">
        <v>6</v>
      </c>
      <c r="E385" s="23" t="s">
        <v>264</v>
      </c>
    </row>
    <row r="386" spans="1:5">
      <c r="A386" s="23" t="s">
        <v>283</v>
      </c>
      <c r="B386" s="19">
        <v>0</v>
      </c>
      <c r="C386" s="22" t="s">
        <v>36</v>
      </c>
      <c r="D386" s="32" t="s">
        <v>6</v>
      </c>
      <c r="E386" s="23" t="s">
        <v>264</v>
      </c>
    </row>
    <row r="387" spans="1:5">
      <c r="A387" s="23" t="s">
        <v>640</v>
      </c>
      <c r="B387" s="19">
        <v>4.4000000000000004</v>
      </c>
      <c r="D387" s="23" t="s">
        <v>4</v>
      </c>
      <c r="E387" s="23" t="s">
        <v>264</v>
      </c>
    </row>
    <row r="388" spans="1:5">
      <c r="A388" s="23" t="s">
        <v>122</v>
      </c>
      <c r="B388" s="19">
        <v>0</v>
      </c>
      <c r="D388" s="23" t="s">
        <v>6</v>
      </c>
      <c r="E388" s="23" t="s">
        <v>264</v>
      </c>
    </row>
    <row r="389" spans="1:5">
      <c r="A389" s="23" t="s">
        <v>641</v>
      </c>
      <c r="B389" s="19">
        <v>7.5</v>
      </c>
      <c r="C389" s="23" t="s">
        <v>299</v>
      </c>
      <c r="D389" s="23" t="s">
        <v>4</v>
      </c>
      <c r="E389" s="23" t="s">
        <v>264</v>
      </c>
    </row>
    <row r="390" spans="1:5">
      <c r="A390" s="23" t="s">
        <v>642</v>
      </c>
      <c r="B390" s="19">
        <v>5</v>
      </c>
      <c r="C390" s="23" t="s">
        <v>299</v>
      </c>
      <c r="D390" s="23" t="s">
        <v>5</v>
      </c>
      <c r="E390" s="23" t="s">
        <v>264</v>
      </c>
    </row>
    <row r="391" spans="1:5">
      <c r="A391" s="23" t="s">
        <v>644</v>
      </c>
      <c r="B391" s="19">
        <v>5</v>
      </c>
      <c r="C391" s="23" t="s">
        <v>299</v>
      </c>
      <c r="D391" s="23" t="s">
        <v>4</v>
      </c>
      <c r="E391" s="23" t="s">
        <v>264</v>
      </c>
    </row>
    <row r="392" spans="1:5">
      <c r="A392" s="23" t="s">
        <v>645</v>
      </c>
      <c r="B392" s="19">
        <v>0</v>
      </c>
      <c r="D392" s="23" t="s">
        <v>5</v>
      </c>
      <c r="E392" s="23" t="s">
        <v>264</v>
      </c>
    </row>
    <row r="393" spans="1:5">
      <c r="A393" s="23" t="s">
        <v>418</v>
      </c>
      <c r="B393" s="19">
        <v>5</v>
      </c>
      <c r="D393" s="23" t="s">
        <v>6</v>
      </c>
      <c r="E393" s="23" t="s">
        <v>264</v>
      </c>
    </row>
    <row r="394" spans="1:5">
      <c r="A394" s="23" t="s">
        <v>646</v>
      </c>
      <c r="B394" s="19">
        <v>7.5</v>
      </c>
      <c r="C394" s="22" t="s">
        <v>677</v>
      </c>
      <c r="D394" s="23" t="s">
        <v>4</v>
      </c>
      <c r="E394" s="23" t="s">
        <v>264</v>
      </c>
    </row>
    <row r="395" spans="1:5">
      <c r="A395" s="23" t="s">
        <v>647</v>
      </c>
      <c r="B395" s="19">
        <v>5</v>
      </c>
      <c r="C395" s="23" t="s">
        <v>673</v>
      </c>
      <c r="D395" s="23" t="s">
        <v>6</v>
      </c>
      <c r="E395" s="23" t="s">
        <v>264</v>
      </c>
    </row>
    <row r="396" spans="1:5">
      <c r="A396" s="23" t="s">
        <v>648</v>
      </c>
      <c r="B396" s="19">
        <v>5</v>
      </c>
      <c r="C396" s="23" t="s">
        <v>673</v>
      </c>
      <c r="D396" s="23" t="s">
        <v>6</v>
      </c>
      <c r="E396" s="23" t="s">
        <v>264</v>
      </c>
    </row>
    <row r="397" spans="1:5">
      <c r="A397" s="23" t="s">
        <v>651</v>
      </c>
      <c r="B397" s="19">
        <v>5</v>
      </c>
      <c r="D397" s="23" t="s">
        <v>5</v>
      </c>
      <c r="E397" s="23" t="s">
        <v>264</v>
      </c>
    </row>
    <row r="398" spans="1:5">
      <c r="A398" s="23" t="s">
        <v>650</v>
      </c>
      <c r="B398" s="19">
        <v>0</v>
      </c>
      <c r="D398" s="23" t="s">
        <v>5</v>
      </c>
      <c r="E398" s="23" t="s">
        <v>264</v>
      </c>
    </row>
    <row r="399" spans="1:5">
      <c r="A399" s="23" t="s">
        <v>652</v>
      </c>
      <c r="B399" s="19">
        <v>5</v>
      </c>
      <c r="D399" s="23" t="s">
        <v>5</v>
      </c>
      <c r="E399" s="23" t="s">
        <v>264</v>
      </c>
    </row>
    <row r="400" spans="1:5">
      <c r="A400" s="23" t="s">
        <v>653</v>
      </c>
      <c r="B400" s="19">
        <v>10</v>
      </c>
      <c r="C400" s="22" t="s">
        <v>677</v>
      </c>
      <c r="D400" s="23" t="s">
        <v>4</v>
      </c>
      <c r="E400" s="23" t="s">
        <v>264</v>
      </c>
    </row>
    <row r="401" spans="1:5">
      <c r="A401" s="23" t="s">
        <v>460</v>
      </c>
      <c r="B401" s="19">
        <v>2.2000000000000002</v>
      </c>
      <c r="D401" s="23" t="s">
        <v>4</v>
      </c>
      <c r="E401" s="23" t="s">
        <v>264</v>
      </c>
    </row>
    <row r="402" spans="1:5">
      <c r="A402" s="23" t="s">
        <v>112</v>
      </c>
      <c r="B402" s="19">
        <v>5</v>
      </c>
      <c r="C402" s="23" t="s">
        <v>299</v>
      </c>
      <c r="D402" s="23" t="s">
        <v>5</v>
      </c>
      <c r="E402" s="23" t="s">
        <v>264</v>
      </c>
    </row>
    <row r="403" spans="1:5">
      <c r="A403" s="23" t="s">
        <v>656</v>
      </c>
      <c r="B403" s="19">
        <v>6.8</v>
      </c>
      <c r="C403" s="23" t="s">
        <v>58</v>
      </c>
      <c r="D403" s="23" t="s">
        <v>4</v>
      </c>
      <c r="E403" s="23" t="s">
        <v>264</v>
      </c>
    </row>
    <row r="404" spans="1:5">
      <c r="A404" s="23" t="s">
        <v>678</v>
      </c>
      <c r="B404" s="19">
        <v>5.8</v>
      </c>
      <c r="C404" s="23" t="s">
        <v>58</v>
      </c>
      <c r="D404" s="23" t="s">
        <v>4</v>
      </c>
      <c r="E404" s="23" t="s">
        <v>264</v>
      </c>
    </row>
    <row r="405" spans="1:5">
      <c r="A405" s="23" t="s">
        <v>657</v>
      </c>
      <c r="B405" s="19">
        <v>6.8</v>
      </c>
      <c r="C405" s="23" t="s">
        <v>58</v>
      </c>
      <c r="D405" s="23" t="s">
        <v>4</v>
      </c>
      <c r="E405" s="23" t="s">
        <v>264</v>
      </c>
    </row>
    <row r="406" spans="1:5">
      <c r="A406" s="23" t="s">
        <v>655</v>
      </c>
      <c r="B406" s="19">
        <v>5</v>
      </c>
      <c r="D406" s="23" t="s">
        <v>5</v>
      </c>
      <c r="E406" s="23" t="s">
        <v>264</v>
      </c>
    </row>
    <row r="407" spans="1:5">
      <c r="A407" s="23" t="s">
        <v>658</v>
      </c>
      <c r="B407" s="19">
        <v>7.5</v>
      </c>
      <c r="C407" s="22" t="s">
        <v>677</v>
      </c>
      <c r="D407" s="23" t="s">
        <v>4</v>
      </c>
      <c r="E407" s="23" t="s">
        <v>264</v>
      </c>
    </row>
    <row r="408" spans="1:5">
      <c r="A408" s="23" t="s">
        <v>660</v>
      </c>
      <c r="B408" s="19">
        <v>6.8</v>
      </c>
      <c r="C408" s="23" t="s">
        <v>949</v>
      </c>
      <c r="D408" s="32" t="s">
        <v>5</v>
      </c>
      <c r="E408" s="23" t="s">
        <v>264</v>
      </c>
    </row>
    <row r="409" spans="1:5">
      <c r="A409" s="23" t="s">
        <v>663</v>
      </c>
      <c r="B409" s="19">
        <v>0</v>
      </c>
      <c r="C409" s="23" t="s">
        <v>949</v>
      </c>
      <c r="D409" s="23" t="s">
        <v>4</v>
      </c>
      <c r="E409" s="23" t="s">
        <v>264</v>
      </c>
    </row>
    <row r="410" spans="1:5">
      <c r="A410" s="23" t="s">
        <v>662</v>
      </c>
      <c r="B410" s="19">
        <v>5</v>
      </c>
      <c r="C410" s="23" t="s">
        <v>949</v>
      </c>
      <c r="D410" s="23" t="s">
        <v>5</v>
      </c>
      <c r="E410" s="23" t="s">
        <v>264</v>
      </c>
    </row>
    <row r="411" spans="1:5">
      <c r="A411" s="23" t="s">
        <v>665</v>
      </c>
      <c r="B411" s="19">
        <v>1.9</v>
      </c>
      <c r="C411" s="23" t="s">
        <v>949</v>
      </c>
      <c r="D411" s="23" t="s">
        <v>5</v>
      </c>
      <c r="E411" s="23" t="s">
        <v>264</v>
      </c>
    </row>
    <row r="412" spans="1:5">
      <c r="A412" s="23" t="s">
        <v>672</v>
      </c>
      <c r="B412" s="19">
        <v>5</v>
      </c>
      <c r="C412" s="23" t="s">
        <v>34</v>
      </c>
      <c r="D412" s="23" t="s">
        <v>4</v>
      </c>
      <c r="E412" s="23" t="s">
        <v>264</v>
      </c>
    </row>
    <row r="413" spans="1:5">
      <c r="A413" s="23" t="s">
        <v>669</v>
      </c>
      <c r="B413" s="19">
        <v>9.4</v>
      </c>
      <c r="C413" s="23" t="s">
        <v>33</v>
      </c>
      <c r="D413" s="23" t="s">
        <v>4</v>
      </c>
      <c r="E413" s="23" t="s">
        <v>264</v>
      </c>
    </row>
    <row r="414" spans="1:5">
      <c r="A414" s="23" t="s">
        <v>671</v>
      </c>
      <c r="B414" s="19">
        <v>5</v>
      </c>
      <c r="C414" s="23" t="s">
        <v>33</v>
      </c>
      <c r="D414" s="23" t="s">
        <v>4</v>
      </c>
      <c r="E414" s="23" t="s">
        <v>264</v>
      </c>
    </row>
    <row r="415" spans="1:5">
      <c r="A415" s="23" t="s">
        <v>420</v>
      </c>
      <c r="B415" s="19">
        <v>0</v>
      </c>
      <c r="D415" s="23" t="s">
        <v>113</v>
      </c>
      <c r="E415" s="23" t="s">
        <v>264</v>
      </c>
    </row>
    <row r="416" spans="1:5">
      <c r="A416" s="23" t="s">
        <v>674</v>
      </c>
      <c r="B416" s="19">
        <v>5.8</v>
      </c>
      <c r="D416" s="23" t="s">
        <v>4</v>
      </c>
      <c r="E416" s="23" t="s">
        <v>264</v>
      </c>
    </row>
    <row r="417" spans="1:5">
      <c r="A417" s="23" t="s">
        <v>675</v>
      </c>
      <c r="B417" s="19">
        <v>4.4000000000000004</v>
      </c>
      <c r="D417" s="23" t="s">
        <v>4</v>
      </c>
      <c r="E417" s="23" t="s">
        <v>264</v>
      </c>
    </row>
    <row r="418" spans="1:5">
      <c r="A418" s="23" t="s">
        <v>676</v>
      </c>
      <c r="B418" s="19">
        <v>5</v>
      </c>
      <c r="C418" s="23" t="s">
        <v>677</v>
      </c>
      <c r="D418" s="23" t="s">
        <v>4</v>
      </c>
      <c r="E418" s="23" t="s">
        <v>264</v>
      </c>
    </row>
    <row r="419" spans="1:5">
      <c r="A419" s="23" t="s">
        <v>679</v>
      </c>
      <c r="B419" s="19">
        <v>0</v>
      </c>
      <c r="C419" s="23" t="s">
        <v>35</v>
      </c>
      <c r="D419" s="23" t="s">
        <v>6</v>
      </c>
      <c r="E419" s="23" t="s">
        <v>264</v>
      </c>
    </row>
    <row r="420" spans="1:5">
      <c r="A420" s="23" t="s">
        <v>680</v>
      </c>
      <c r="B420" s="19">
        <v>5</v>
      </c>
      <c r="C420" s="23" t="s">
        <v>677</v>
      </c>
      <c r="D420" s="23" t="s">
        <v>4</v>
      </c>
      <c r="E420" s="23" t="s">
        <v>264</v>
      </c>
    </row>
    <row r="421" spans="1:5">
      <c r="A421" s="23" t="s">
        <v>476</v>
      </c>
      <c r="B421" s="19">
        <v>6.4</v>
      </c>
      <c r="C421" s="23" t="s">
        <v>31</v>
      </c>
      <c r="D421" s="23" t="s">
        <v>4</v>
      </c>
      <c r="E421" s="23" t="s">
        <v>264</v>
      </c>
    </row>
    <row r="422" spans="1:5">
      <c r="A422" s="23" t="s">
        <v>682</v>
      </c>
      <c r="B422" s="19">
        <v>6.8</v>
      </c>
      <c r="D422" s="23" t="s">
        <v>4</v>
      </c>
      <c r="E422" s="23" t="s">
        <v>264</v>
      </c>
    </row>
    <row r="423" spans="1:5">
      <c r="A423" s="23" t="s">
        <v>683</v>
      </c>
      <c r="B423" s="19">
        <v>6.8</v>
      </c>
      <c r="D423" s="23" t="s">
        <v>4</v>
      </c>
      <c r="E423" s="23" t="s">
        <v>264</v>
      </c>
    </row>
    <row r="424" spans="1:5">
      <c r="A424" s="23" t="s">
        <v>684</v>
      </c>
      <c r="B424" s="19">
        <v>0</v>
      </c>
      <c r="C424" s="23" t="s">
        <v>32</v>
      </c>
      <c r="D424" s="23" t="s">
        <v>5</v>
      </c>
      <c r="E424" s="23" t="s">
        <v>264</v>
      </c>
    </row>
    <row r="425" spans="1:5">
      <c r="A425" s="23" t="s">
        <v>686</v>
      </c>
      <c r="B425" s="19">
        <v>5</v>
      </c>
      <c r="C425" s="23" t="s">
        <v>34</v>
      </c>
      <c r="D425" s="23" t="s">
        <v>6</v>
      </c>
      <c r="E425" s="23" t="s">
        <v>264</v>
      </c>
    </row>
    <row r="426" spans="1:5">
      <c r="A426" s="23" t="s">
        <v>687</v>
      </c>
      <c r="B426" s="19">
        <v>7.5</v>
      </c>
      <c r="C426" s="23" t="s">
        <v>688</v>
      </c>
      <c r="D426" s="23" t="s">
        <v>4</v>
      </c>
      <c r="E426" s="23" t="s">
        <v>264</v>
      </c>
    </row>
    <row r="427" spans="1:5">
      <c r="A427" s="23" t="s">
        <v>157</v>
      </c>
      <c r="B427" s="19">
        <v>0</v>
      </c>
      <c r="D427" s="23" t="s">
        <v>6</v>
      </c>
      <c r="E427" s="23" t="s">
        <v>264</v>
      </c>
    </row>
    <row r="428" spans="1:5">
      <c r="A428" s="23" t="s">
        <v>689</v>
      </c>
      <c r="B428" s="19">
        <v>0</v>
      </c>
      <c r="D428" s="23" t="s">
        <v>6</v>
      </c>
      <c r="E428" s="23" t="s">
        <v>264</v>
      </c>
    </row>
    <row r="429" spans="1:5">
      <c r="A429" s="23" t="s">
        <v>690</v>
      </c>
      <c r="B429" s="19">
        <v>7.5</v>
      </c>
      <c r="D429" s="23" t="s">
        <v>4</v>
      </c>
      <c r="E429" s="23" t="s">
        <v>264</v>
      </c>
    </row>
    <row r="430" spans="1:5">
      <c r="A430" s="23" t="s">
        <v>691</v>
      </c>
      <c r="B430" s="19">
        <v>7.5</v>
      </c>
      <c r="D430" s="23" t="s">
        <v>4</v>
      </c>
      <c r="E430" s="23" t="s">
        <v>264</v>
      </c>
    </row>
    <row r="431" spans="1:5">
      <c r="A431" s="23" t="s">
        <v>693</v>
      </c>
      <c r="B431" s="19">
        <v>6.8</v>
      </c>
      <c r="D431" s="23" t="s">
        <v>4</v>
      </c>
      <c r="E431" s="23" t="s">
        <v>264</v>
      </c>
    </row>
    <row r="432" spans="1:5">
      <c r="A432" s="23" t="s">
        <v>694</v>
      </c>
      <c r="B432" s="19">
        <v>6.8</v>
      </c>
      <c r="D432" s="23" t="s">
        <v>4</v>
      </c>
      <c r="E432" s="23" t="s">
        <v>264</v>
      </c>
    </row>
    <row r="433" spans="1:5">
      <c r="A433" s="23" t="s">
        <v>298</v>
      </c>
      <c r="B433" s="19">
        <v>0</v>
      </c>
      <c r="C433" s="23" t="s">
        <v>299</v>
      </c>
      <c r="D433" s="23" t="s">
        <v>5</v>
      </c>
      <c r="E433" s="23" t="s">
        <v>264</v>
      </c>
    </row>
    <row r="434" spans="1:5">
      <c r="A434" s="23" t="s">
        <v>695</v>
      </c>
      <c r="B434" s="19">
        <v>4.4000000000000004</v>
      </c>
      <c r="D434" s="23" t="s">
        <v>4</v>
      </c>
      <c r="E434" s="23" t="s">
        <v>264</v>
      </c>
    </row>
    <row r="435" spans="1:5">
      <c r="A435" s="23" t="s">
        <v>696</v>
      </c>
      <c r="B435" s="19">
        <v>4.4000000000000004</v>
      </c>
      <c r="D435" s="23" t="s">
        <v>4</v>
      </c>
      <c r="E435" s="23" t="s">
        <v>264</v>
      </c>
    </row>
    <row r="436" spans="1:5">
      <c r="A436" s="23" t="s">
        <v>700</v>
      </c>
      <c r="B436" s="19">
        <v>5</v>
      </c>
      <c r="D436" s="23" t="s">
        <v>5</v>
      </c>
      <c r="E436" s="23" t="s">
        <v>264</v>
      </c>
    </row>
    <row r="437" spans="1:5">
      <c r="A437" s="23" t="s">
        <v>697</v>
      </c>
      <c r="B437" s="19">
        <v>7.5</v>
      </c>
      <c r="D437" s="23" t="s">
        <v>4</v>
      </c>
      <c r="E437" s="23" t="s">
        <v>264</v>
      </c>
    </row>
    <row r="438" spans="1:5">
      <c r="A438" s="23" t="s">
        <v>698</v>
      </c>
      <c r="B438" s="19">
        <v>7.5</v>
      </c>
      <c r="D438" s="23" t="s">
        <v>4</v>
      </c>
      <c r="E438" s="23" t="s">
        <v>264</v>
      </c>
    </row>
    <row r="439" spans="1:5">
      <c r="A439" s="23" t="s">
        <v>457</v>
      </c>
      <c r="B439" s="19">
        <v>7.5</v>
      </c>
      <c r="D439" s="23" t="s">
        <v>4</v>
      </c>
      <c r="E439" s="23" t="s">
        <v>264</v>
      </c>
    </row>
    <row r="440" spans="1:5">
      <c r="A440" s="23" t="s">
        <v>558</v>
      </c>
      <c r="B440" s="19">
        <v>6.8</v>
      </c>
      <c r="D440" s="23" t="s">
        <v>4</v>
      </c>
      <c r="E440" s="23" t="s">
        <v>264</v>
      </c>
    </row>
    <row r="441" spans="1:5">
      <c r="A441" s="23" t="s">
        <v>699</v>
      </c>
      <c r="B441" s="19">
        <v>7.5</v>
      </c>
      <c r="D441" s="23" t="s">
        <v>4</v>
      </c>
      <c r="E441" s="23" t="s">
        <v>264</v>
      </c>
    </row>
    <row r="442" spans="1:5">
      <c r="A442" s="23" t="s">
        <v>276</v>
      </c>
      <c r="B442" s="19">
        <v>6.4</v>
      </c>
      <c r="D442" s="23" t="s">
        <v>5</v>
      </c>
      <c r="E442" s="23" t="s">
        <v>264</v>
      </c>
    </row>
    <row r="443" spans="1:5">
      <c r="A443" s="23" t="s">
        <v>701</v>
      </c>
      <c r="B443" s="19">
        <v>4.4000000000000004</v>
      </c>
      <c r="D443" s="23" t="s">
        <v>5</v>
      </c>
      <c r="E443" s="23" t="s">
        <v>264</v>
      </c>
    </row>
    <row r="444" spans="1:5">
      <c r="A444" s="23" t="s">
        <v>702</v>
      </c>
      <c r="B444" s="19">
        <v>4.4000000000000004</v>
      </c>
      <c r="D444" s="23" t="s">
        <v>4</v>
      </c>
      <c r="E444" s="23" t="s">
        <v>264</v>
      </c>
    </row>
    <row r="445" spans="1:5">
      <c r="A445" s="23" t="s">
        <v>277</v>
      </c>
      <c r="B445" s="19">
        <v>5</v>
      </c>
      <c r="D445" s="23" t="s">
        <v>5</v>
      </c>
      <c r="E445" s="23" t="s">
        <v>264</v>
      </c>
    </row>
    <row r="446" spans="1:5">
      <c r="A446" s="23" t="s">
        <v>703</v>
      </c>
      <c r="B446" s="19">
        <v>4.4000000000000004</v>
      </c>
      <c r="D446" s="23" t="s">
        <v>5</v>
      </c>
      <c r="E446" s="23" t="s">
        <v>264</v>
      </c>
    </row>
    <row r="447" spans="1:5">
      <c r="A447" s="23" t="s">
        <v>705</v>
      </c>
      <c r="B447" s="19">
        <v>7.5</v>
      </c>
      <c r="D447" s="23" t="s">
        <v>4</v>
      </c>
      <c r="E447" s="23" t="s">
        <v>264</v>
      </c>
    </row>
    <row r="448" spans="1:5">
      <c r="A448" s="23" t="s">
        <v>706</v>
      </c>
      <c r="B448" s="19">
        <v>6.8</v>
      </c>
      <c r="D448" s="23" t="s">
        <v>4</v>
      </c>
      <c r="E448" s="23" t="s">
        <v>264</v>
      </c>
    </row>
    <row r="449" spans="1:5">
      <c r="A449" s="23" t="s">
        <v>707</v>
      </c>
      <c r="B449" s="19">
        <v>7.5</v>
      </c>
      <c r="D449" s="23" t="s">
        <v>4</v>
      </c>
      <c r="E449" s="23" t="s">
        <v>264</v>
      </c>
    </row>
    <row r="450" spans="1:5">
      <c r="A450" s="23" t="s">
        <v>708</v>
      </c>
      <c r="B450" s="19">
        <v>6.8</v>
      </c>
      <c r="D450" s="23" t="s">
        <v>4</v>
      </c>
      <c r="E450" s="23" t="s">
        <v>264</v>
      </c>
    </row>
    <row r="451" spans="1:5">
      <c r="A451" s="23" t="s">
        <v>709</v>
      </c>
      <c r="B451" s="19">
        <v>5</v>
      </c>
      <c r="D451" s="23" t="s">
        <v>5</v>
      </c>
      <c r="E451" s="23" t="s">
        <v>264</v>
      </c>
    </row>
    <row r="452" spans="1:5">
      <c r="A452" s="23" t="s">
        <v>430</v>
      </c>
      <c r="B452" s="19">
        <v>6.9</v>
      </c>
      <c r="D452" s="23" t="s">
        <v>4</v>
      </c>
      <c r="E452" s="23" t="s">
        <v>264</v>
      </c>
    </row>
    <row r="453" spans="1:5">
      <c r="A453" s="23" t="s">
        <v>710</v>
      </c>
      <c r="B453" s="19">
        <v>10</v>
      </c>
      <c r="C453" s="23" t="s">
        <v>677</v>
      </c>
      <c r="D453" s="23" t="s">
        <v>4</v>
      </c>
      <c r="E453" s="23" t="s">
        <v>264</v>
      </c>
    </row>
    <row r="454" spans="1:5">
      <c r="A454" s="23" t="s">
        <v>533</v>
      </c>
      <c r="B454" s="19">
        <v>4.4000000000000004</v>
      </c>
      <c r="D454" s="23" t="s">
        <v>4</v>
      </c>
      <c r="E454" s="23" t="s">
        <v>264</v>
      </c>
    </row>
    <row r="455" spans="1:5">
      <c r="A455" s="23" t="s">
        <v>712</v>
      </c>
      <c r="B455" s="19">
        <v>6.4</v>
      </c>
      <c r="D455" s="23" t="s">
        <v>4</v>
      </c>
      <c r="E455" s="23" t="s">
        <v>264</v>
      </c>
    </row>
    <row r="456" spans="1:5">
      <c r="A456" s="23" t="s">
        <v>715</v>
      </c>
      <c r="B456" s="19">
        <v>7.5</v>
      </c>
      <c r="C456" s="23" t="s">
        <v>677</v>
      </c>
      <c r="D456" s="23" t="s">
        <v>4</v>
      </c>
      <c r="E456" s="23" t="s">
        <v>264</v>
      </c>
    </row>
    <row r="457" spans="1:5">
      <c r="A457" s="23" t="s">
        <v>713</v>
      </c>
      <c r="B457" s="19">
        <v>0</v>
      </c>
      <c r="D457" s="23" t="s">
        <v>5</v>
      </c>
      <c r="E457" s="23" t="s">
        <v>264</v>
      </c>
    </row>
    <row r="458" spans="1:5">
      <c r="A458" s="23" t="s">
        <v>727</v>
      </c>
      <c r="B458" s="19">
        <v>0</v>
      </c>
      <c r="D458" s="23" t="s">
        <v>113</v>
      </c>
      <c r="E458" s="23" t="s">
        <v>264</v>
      </c>
    </row>
    <row r="459" spans="1:5">
      <c r="A459" s="23" t="s">
        <v>717</v>
      </c>
      <c r="B459" s="19">
        <v>7.5</v>
      </c>
      <c r="D459" s="23" t="s">
        <v>4</v>
      </c>
      <c r="E459" s="23" t="s">
        <v>264</v>
      </c>
    </row>
    <row r="460" spans="1:5">
      <c r="A460" s="23" t="s">
        <v>718</v>
      </c>
      <c r="B460" s="19">
        <v>5</v>
      </c>
      <c r="D460" s="23" t="s">
        <v>5</v>
      </c>
      <c r="E460" s="23" t="s">
        <v>264</v>
      </c>
    </row>
    <row r="461" spans="1:5">
      <c r="A461" s="23" t="s">
        <v>721</v>
      </c>
      <c r="B461" s="19">
        <v>5</v>
      </c>
      <c r="D461" s="23" t="s">
        <v>5</v>
      </c>
      <c r="E461" s="23" t="s">
        <v>264</v>
      </c>
    </row>
    <row r="462" spans="1:5">
      <c r="A462" s="23" t="s">
        <v>720</v>
      </c>
      <c r="B462" s="19">
        <v>6.8</v>
      </c>
      <c r="D462" s="23" t="s">
        <v>4</v>
      </c>
      <c r="E462" s="23" t="s">
        <v>264</v>
      </c>
    </row>
    <row r="463" spans="1:5">
      <c r="A463" s="23" t="s">
        <v>722</v>
      </c>
      <c r="B463" s="19">
        <v>0</v>
      </c>
      <c r="D463" s="23" t="s">
        <v>6</v>
      </c>
      <c r="E463" s="23" t="s">
        <v>264</v>
      </c>
    </row>
    <row r="464" spans="1:5">
      <c r="A464" s="23" t="s">
        <v>723</v>
      </c>
      <c r="B464" s="19">
        <v>10</v>
      </c>
      <c r="D464" s="23" t="s">
        <v>4</v>
      </c>
      <c r="E464" s="23" t="s">
        <v>264</v>
      </c>
    </row>
    <row r="465" spans="1:5">
      <c r="A465" s="23" t="s">
        <v>725</v>
      </c>
      <c r="B465" s="19">
        <v>7.5</v>
      </c>
      <c r="D465" s="23" t="s">
        <v>4</v>
      </c>
      <c r="E465" s="23" t="s">
        <v>264</v>
      </c>
    </row>
    <row r="466" spans="1:5">
      <c r="A466" s="23" t="s">
        <v>726</v>
      </c>
      <c r="B466" s="19">
        <v>5</v>
      </c>
      <c r="D466" s="23" t="s">
        <v>4</v>
      </c>
      <c r="E466" s="23" t="s">
        <v>264</v>
      </c>
    </row>
    <row r="467" spans="1:5">
      <c r="A467" s="23" t="s">
        <v>681</v>
      </c>
      <c r="B467" s="19">
        <v>0</v>
      </c>
      <c r="D467" s="23" t="s">
        <v>113</v>
      </c>
      <c r="E467" s="23" t="s">
        <v>264</v>
      </c>
    </row>
    <row r="468" spans="1:5">
      <c r="A468" s="23" t="s">
        <v>728</v>
      </c>
      <c r="B468" s="19">
        <v>6.8</v>
      </c>
      <c r="D468" s="23" t="s">
        <v>4</v>
      </c>
      <c r="E468" s="23" t="s">
        <v>264</v>
      </c>
    </row>
    <row r="469" spans="1:5">
      <c r="A469" s="23" t="s">
        <v>736</v>
      </c>
      <c r="B469" s="19">
        <v>6.8</v>
      </c>
      <c r="D469" s="23" t="s">
        <v>5</v>
      </c>
      <c r="E469" s="23" t="s">
        <v>264</v>
      </c>
    </row>
    <row r="470" spans="1:5">
      <c r="A470" s="23" t="s">
        <v>730</v>
      </c>
      <c r="B470" s="19">
        <v>6.8</v>
      </c>
      <c r="D470" s="23" t="s">
        <v>4</v>
      </c>
      <c r="E470" s="23" t="s">
        <v>264</v>
      </c>
    </row>
    <row r="471" spans="1:5">
      <c r="A471" s="23" t="s">
        <v>737</v>
      </c>
      <c r="B471" s="19">
        <v>9.4</v>
      </c>
      <c r="D471" s="23" t="s">
        <v>4</v>
      </c>
      <c r="E471" s="23" t="s">
        <v>264</v>
      </c>
    </row>
    <row r="472" spans="1:5">
      <c r="A472" s="23" t="s">
        <v>731</v>
      </c>
      <c r="B472" s="19">
        <v>6.4</v>
      </c>
      <c r="D472" s="23" t="s">
        <v>5</v>
      </c>
      <c r="E472" s="23" t="s">
        <v>264</v>
      </c>
    </row>
    <row r="473" spans="1:5">
      <c r="A473" s="23" t="s">
        <v>732</v>
      </c>
      <c r="B473" s="19">
        <v>6.8</v>
      </c>
      <c r="D473" s="23" t="s">
        <v>4</v>
      </c>
      <c r="E473" s="23" t="s">
        <v>264</v>
      </c>
    </row>
    <row r="474" spans="1:5">
      <c r="A474" s="23" t="s">
        <v>729</v>
      </c>
      <c r="B474" s="19">
        <v>7.5</v>
      </c>
      <c r="D474" s="23" t="s">
        <v>4</v>
      </c>
      <c r="E474" s="23" t="s">
        <v>264</v>
      </c>
    </row>
    <row r="475" spans="1:5">
      <c r="A475" s="23" t="s">
        <v>733</v>
      </c>
      <c r="B475" s="19">
        <v>6.4</v>
      </c>
      <c r="D475" s="23" t="s">
        <v>5</v>
      </c>
      <c r="E475" s="23" t="s">
        <v>264</v>
      </c>
    </row>
    <row r="476" spans="1:5">
      <c r="A476" s="23" t="s">
        <v>734</v>
      </c>
      <c r="B476" s="19">
        <v>0</v>
      </c>
      <c r="D476" s="23" t="s">
        <v>5</v>
      </c>
      <c r="E476" s="23" t="s">
        <v>264</v>
      </c>
    </row>
    <row r="477" spans="1:5">
      <c r="A477" s="23" t="s">
        <v>735</v>
      </c>
      <c r="B477" s="19">
        <v>5</v>
      </c>
      <c r="D477" s="23" t="s">
        <v>4</v>
      </c>
      <c r="E477" s="23" t="s">
        <v>264</v>
      </c>
    </row>
    <row r="478" spans="1:5">
      <c r="A478" s="23" t="s">
        <v>738</v>
      </c>
      <c r="B478" s="19">
        <v>5</v>
      </c>
      <c r="D478" s="23" t="s">
        <v>5</v>
      </c>
      <c r="E478" s="23" t="s">
        <v>264</v>
      </c>
    </row>
    <row r="479" spans="1:5">
      <c r="A479" s="23" t="s">
        <v>739</v>
      </c>
      <c r="B479" s="19">
        <v>5</v>
      </c>
      <c r="D479" s="23" t="s">
        <v>4</v>
      </c>
      <c r="E479" s="23" t="s">
        <v>264</v>
      </c>
    </row>
    <row r="480" spans="1:5">
      <c r="A480" s="23" t="s">
        <v>741</v>
      </c>
      <c r="B480" s="19">
        <v>0</v>
      </c>
      <c r="D480" s="23" t="s">
        <v>6</v>
      </c>
      <c r="E480" s="23" t="s">
        <v>264</v>
      </c>
    </row>
    <row r="481" spans="1:7">
      <c r="A481" s="23" t="s">
        <v>137</v>
      </c>
      <c r="B481" s="19">
        <v>6.8</v>
      </c>
      <c r="D481" s="23" t="s">
        <v>4</v>
      </c>
      <c r="E481" s="23" t="s">
        <v>264</v>
      </c>
    </row>
    <row r="482" spans="1:7">
      <c r="A482" s="23" t="s">
        <v>742</v>
      </c>
      <c r="B482" s="19">
        <v>6.8</v>
      </c>
      <c r="D482" s="23" t="s">
        <v>4</v>
      </c>
      <c r="E482" s="23" t="s">
        <v>264</v>
      </c>
      <c r="G482" s="68"/>
    </row>
    <row r="483" spans="1:7">
      <c r="A483" s="23" t="s">
        <v>743</v>
      </c>
      <c r="B483" s="19">
        <v>5.8</v>
      </c>
      <c r="D483" s="23" t="s">
        <v>4</v>
      </c>
      <c r="E483" s="23" t="s">
        <v>264</v>
      </c>
    </row>
    <row r="484" spans="1:7">
      <c r="A484" s="23" t="s">
        <v>376</v>
      </c>
      <c r="B484" s="19">
        <v>4.4000000000000004</v>
      </c>
      <c r="D484" s="23" t="s">
        <v>5</v>
      </c>
      <c r="E484" s="23" t="s">
        <v>264</v>
      </c>
    </row>
    <row r="485" spans="1:7">
      <c r="A485" s="23" t="s">
        <v>692</v>
      </c>
      <c r="B485" s="19">
        <v>0</v>
      </c>
      <c r="D485" s="23" t="s">
        <v>5</v>
      </c>
      <c r="E485" s="23" t="s">
        <v>264</v>
      </c>
    </row>
    <row r="486" spans="1:7">
      <c r="A486" s="23" t="s">
        <v>661</v>
      </c>
      <c r="B486" s="19">
        <v>5</v>
      </c>
      <c r="C486" s="23" t="s">
        <v>32</v>
      </c>
      <c r="D486" s="23" t="s">
        <v>6</v>
      </c>
      <c r="E486" s="23" t="s">
        <v>264</v>
      </c>
    </row>
    <row r="487" spans="1:7">
      <c r="A487" s="23" t="s">
        <v>745</v>
      </c>
      <c r="B487" s="19" t="s">
        <v>746</v>
      </c>
      <c r="D487" s="23" t="s">
        <v>4</v>
      </c>
      <c r="E487" s="23" t="s">
        <v>264</v>
      </c>
    </row>
    <row r="488" spans="1:7">
      <c r="A488" s="23" t="s">
        <v>747</v>
      </c>
      <c r="B488" s="19">
        <v>6.8</v>
      </c>
      <c r="D488" s="23" t="s">
        <v>4</v>
      </c>
      <c r="E488" s="23" t="s">
        <v>264</v>
      </c>
    </row>
    <row r="489" spans="1:7">
      <c r="A489" s="23" t="s">
        <v>748</v>
      </c>
      <c r="B489" s="19">
        <v>6.4</v>
      </c>
      <c r="D489" s="23" t="s">
        <v>4</v>
      </c>
      <c r="E489" s="23" t="s">
        <v>264</v>
      </c>
    </row>
    <row r="490" spans="1:7">
      <c r="A490" s="23" t="s">
        <v>749</v>
      </c>
      <c r="B490" s="19">
        <v>6.4</v>
      </c>
      <c r="D490" s="23" t="s">
        <v>4</v>
      </c>
      <c r="E490" s="23" t="s">
        <v>264</v>
      </c>
    </row>
    <row r="491" spans="1:7">
      <c r="A491" s="56" t="s">
        <v>1009</v>
      </c>
      <c r="E491" s="25" t="s">
        <v>176</v>
      </c>
      <c r="F491" s="69">
        <v>40477</v>
      </c>
    </row>
    <row r="492" spans="1:7">
      <c r="A492" s="23" t="s">
        <v>140</v>
      </c>
      <c r="C492" s="24"/>
      <c r="D492" s="24"/>
      <c r="E492" s="25" t="s">
        <v>176</v>
      </c>
    </row>
    <row r="493" spans="1:7">
      <c r="A493" s="23" t="s">
        <v>135</v>
      </c>
      <c r="C493" s="24"/>
      <c r="D493" s="24"/>
      <c r="E493" s="25" t="s">
        <v>176</v>
      </c>
    </row>
    <row r="494" spans="1:7">
      <c r="A494" s="23" t="s">
        <v>151</v>
      </c>
      <c r="C494" s="24"/>
      <c r="D494" s="24"/>
      <c r="E494" s="25" t="s">
        <v>176</v>
      </c>
    </row>
    <row r="495" spans="1:7">
      <c r="A495" s="23" t="s">
        <v>162</v>
      </c>
      <c r="C495" s="24"/>
      <c r="D495" s="22" t="s">
        <v>113</v>
      </c>
      <c r="E495" s="25" t="s">
        <v>176</v>
      </c>
    </row>
    <row r="496" spans="1:7">
      <c r="A496" s="23" t="s">
        <v>156</v>
      </c>
      <c r="C496" s="24"/>
      <c r="D496" s="24"/>
      <c r="E496" s="25" t="s">
        <v>176</v>
      </c>
    </row>
    <row r="497" spans="1:5">
      <c r="A497" s="22" t="s">
        <v>132</v>
      </c>
      <c r="B497" s="7"/>
      <c r="C497" s="22" t="s">
        <v>998</v>
      </c>
      <c r="D497" s="22" t="s">
        <v>113</v>
      </c>
      <c r="E497" s="25" t="s">
        <v>176</v>
      </c>
    </row>
    <row r="498" spans="1:5">
      <c r="A498" s="22" t="s">
        <v>103</v>
      </c>
      <c r="B498" s="7"/>
      <c r="C498" s="22" t="s">
        <v>123</v>
      </c>
      <c r="D498" s="22" t="s">
        <v>4</v>
      </c>
      <c r="E498" s="25" t="s">
        <v>176</v>
      </c>
    </row>
    <row r="499" spans="1:5">
      <c r="A499" s="23" t="s">
        <v>1525</v>
      </c>
      <c r="B499" s="7"/>
      <c r="C499" s="22"/>
      <c r="D499" s="22"/>
      <c r="E499" s="25" t="s">
        <v>176</v>
      </c>
    </row>
    <row r="500" spans="1:5">
      <c r="A500" s="56" t="s">
        <v>1005</v>
      </c>
      <c r="B500" s="7"/>
      <c r="C500" s="22"/>
      <c r="D500" s="22"/>
      <c r="E500" s="25" t="s">
        <v>176</v>
      </c>
    </row>
    <row r="501" spans="1:5">
      <c r="A501" s="23" t="s">
        <v>1524</v>
      </c>
      <c r="B501" s="7"/>
      <c r="C501" s="22"/>
      <c r="D501" s="22"/>
      <c r="E501" s="25" t="s">
        <v>176</v>
      </c>
    </row>
    <row r="502" spans="1:5">
      <c r="A502" s="22" t="s">
        <v>133</v>
      </c>
      <c r="B502" s="7"/>
      <c r="D502" s="22" t="s">
        <v>113</v>
      </c>
      <c r="E502" s="25" t="s">
        <v>176</v>
      </c>
    </row>
    <row r="503" spans="1:5">
      <c r="A503" s="22" t="s">
        <v>114</v>
      </c>
      <c r="B503" s="7"/>
      <c r="C503" s="22" t="s">
        <v>998</v>
      </c>
      <c r="D503" s="22" t="s">
        <v>113</v>
      </c>
      <c r="E503" s="25" t="s">
        <v>176</v>
      </c>
    </row>
    <row r="504" spans="1:5">
      <c r="A504" s="56" t="s">
        <v>1008</v>
      </c>
      <c r="B504" s="7"/>
      <c r="C504" s="22"/>
      <c r="D504" s="22"/>
      <c r="E504" s="25" t="s">
        <v>176</v>
      </c>
    </row>
    <row r="505" spans="1:5">
      <c r="A505" s="23" t="s">
        <v>154</v>
      </c>
      <c r="C505" s="22" t="s">
        <v>36</v>
      </c>
      <c r="E505" s="25" t="s">
        <v>176</v>
      </c>
    </row>
    <row r="506" spans="1:5">
      <c r="A506" s="22" t="s">
        <v>166</v>
      </c>
      <c r="B506" s="7"/>
      <c r="C506" s="22" t="s">
        <v>36</v>
      </c>
      <c r="D506" s="26" t="s">
        <v>6</v>
      </c>
      <c r="E506" s="25" t="s">
        <v>176</v>
      </c>
    </row>
    <row r="507" spans="1:5">
      <c r="A507" s="23" t="s">
        <v>161</v>
      </c>
      <c r="E507" s="25" t="s">
        <v>176</v>
      </c>
    </row>
    <row r="508" spans="1:5">
      <c r="A508" s="23" t="s">
        <v>150</v>
      </c>
      <c r="E508" s="25" t="s">
        <v>176</v>
      </c>
    </row>
    <row r="509" spans="1:5">
      <c r="A509" s="22" t="s">
        <v>115</v>
      </c>
      <c r="B509" s="7"/>
      <c r="C509" s="22"/>
      <c r="D509" s="22" t="s">
        <v>113</v>
      </c>
      <c r="E509" s="25" t="s">
        <v>176</v>
      </c>
    </row>
    <row r="510" spans="1:5">
      <c r="A510" s="22" t="s">
        <v>116</v>
      </c>
      <c r="B510" s="7"/>
      <c r="C510" s="22"/>
      <c r="D510" s="22" t="s">
        <v>113</v>
      </c>
      <c r="E510" s="25" t="s">
        <v>176</v>
      </c>
    </row>
    <row r="511" spans="1:5">
      <c r="A511" s="56" t="s">
        <v>1003</v>
      </c>
      <c r="B511" s="7"/>
      <c r="C511" s="22"/>
      <c r="D511" s="22"/>
      <c r="E511" s="25" t="s">
        <v>176</v>
      </c>
    </row>
    <row r="512" spans="1:5">
      <c r="A512" s="22" t="s">
        <v>104</v>
      </c>
      <c r="B512" s="7"/>
      <c r="C512" s="22" t="s">
        <v>124</v>
      </c>
      <c r="D512" s="22" t="s">
        <v>4</v>
      </c>
      <c r="E512" s="25" t="s">
        <v>176</v>
      </c>
    </row>
    <row r="513" spans="1:5">
      <c r="A513" s="22" t="s">
        <v>105</v>
      </c>
      <c r="B513" s="7"/>
      <c r="C513" s="22" t="s">
        <v>124</v>
      </c>
      <c r="D513" s="22" t="s">
        <v>4</v>
      </c>
      <c r="E513" s="25" t="s">
        <v>176</v>
      </c>
    </row>
    <row r="514" spans="1:5">
      <c r="A514" s="23" t="s">
        <v>158</v>
      </c>
      <c r="C514" s="22"/>
      <c r="D514" s="22"/>
      <c r="E514" s="25" t="s">
        <v>176</v>
      </c>
    </row>
    <row r="515" spans="1:5">
      <c r="A515" s="56" t="s">
        <v>1010</v>
      </c>
      <c r="C515" s="22"/>
      <c r="D515" s="22"/>
      <c r="E515" s="25" t="s">
        <v>176</v>
      </c>
    </row>
    <row r="516" spans="1:5">
      <c r="A516" s="23" t="s">
        <v>159</v>
      </c>
      <c r="C516" s="22"/>
      <c r="D516" s="22" t="s">
        <v>113</v>
      </c>
      <c r="E516" s="25" t="s">
        <v>176</v>
      </c>
    </row>
    <row r="517" spans="1:5">
      <c r="A517" s="23" t="s">
        <v>1528</v>
      </c>
      <c r="C517" s="22"/>
      <c r="D517" s="22"/>
      <c r="E517" s="25" t="s">
        <v>176</v>
      </c>
    </row>
    <row r="518" spans="1:5">
      <c r="A518" s="23" t="s">
        <v>1529</v>
      </c>
      <c r="C518" s="22"/>
      <c r="D518" s="22"/>
      <c r="E518" s="25" t="s">
        <v>176</v>
      </c>
    </row>
    <row r="519" spans="1:5">
      <c r="A519" s="22" t="s">
        <v>117</v>
      </c>
      <c r="B519" s="7"/>
      <c r="C519" s="23" t="s">
        <v>299</v>
      </c>
      <c r="D519" s="22" t="s">
        <v>113</v>
      </c>
      <c r="E519" s="25" t="s">
        <v>176</v>
      </c>
    </row>
    <row r="520" spans="1:5">
      <c r="A520" s="67" t="s">
        <v>1530</v>
      </c>
      <c r="C520" s="22"/>
      <c r="D520" s="22"/>
      <c r="E520" s="25" t="s">
        <v>176</v>
      </c>
    </row>
    <row r="521" spans="1:5">
      <c r="A521" s="23" t="s">
        <v>1519</v>
      </c>
      <c r="C521" s="22"/>
      <c r="D521" s="22"/>
      <c r="E521" s="25" t="s">
        <v>176</v>
      </c>
    </row>
    <row r="522" spans="1:5">
      <c r="A522" s="23" t="s">
        <v>136</v>
      </c>
      <c r="C522" s="22"/>
      <c r="D522" s="22" t="s">
        <v>4</v>
      </c>
      <c r="E522" s="25" t="s">
        <v>176</v>
      </c>
    </row>
    <row r="523" spans="1:5">
      <c r="A523" s="22" t="s">
        <v>134</v>
      </c>
      <c r="B523" s="7"/>
      <c r="D523" s="22" t="s">
        <v>113</v>
      </c>
      <c r="E523" s="25" t="s">
        <v>176</v>
      </c>
    </row>
    <row r="524" spans="1:5">
      <c r="A524" s="22" t="s">
        <v>106</v>
      </c>
      <c r="B524" s="7"/>
      <c r="C524" s="22" t="s">
        <v>998</v>
      </c>
      <c r="D524" s="22" t="s">
        <v>4</v>
      </c>
      <c r="E524" s="25" t="s">
        <v>176</v>
      </c>
    </row>
    <row r="525" spans="1:5">
      <c r="A525" s="22" t="s">
        <v>118</v>
      </c>
      <c r="B525" s="7"/>
      <c r="C525" s="22"/>
      <c r="D525" s="22" t="s">
        <v>113</v>
      </c>
      <c r="E525" s="25" t="s">
        <v>176</v>
      </c>
    </row>
    <row r="526" spans="1:5">
      <c r="A526" s="22" t="s">
        <v>119</v>
      </c>
      <c r="B526" s="7"/>
      <c r="C526" s="22" t="s">
        <v>998</v>
      </c>
      <c r="D526" s="22" t="s">
        <v>113</v>
      </c>
      <c r="E526" s="25" t="s">
        <v>176</v>
      </c>
    </row>
    <row r="527" spans="1:5">
      <c r="A527" s="23" t="s">
        <v>164</v>
      </c>
      <c r="C527" s="22"/>
      <c r="D527" s="22" t="s">
        <v>113</v>
      </c>
      <c r="E527" s="25" t="s">
        <v>176</v>
      </c>
    </row>
    <row r="528" spans="1:5">
      <c r="A528" s="23" t="s">
        <v>144</v>
      </c>
      <c r="C528" s="22"/>
      <c r="D528" s="22"/>
      <c r="E528" s="25" t="s">
        <v>176</v>
      </c>
    </row>
    <row r="529" spans="1:5">
      <c r="A529" s="56" t="s">
        <v>1012</v>
      </c>
      <c r="C529" s="22"/>
      <c r="D529" s="22"/>
      <c r="E529" s="25" t="s">
        <v>176</v>
      </c>
    </row>
    <row r="530" spans="1:5">
      <c r="A530" s="56" t="s">
        <v>1011</v>
      </c>
      <c r="C530" s="22"/>
      <c r="D530" s="22"/>
      <c r="E530" s="25" t="s">
        <v>176</v>
      </c>
    </row>
    <row r="531" spans="1:5">
      <c r="A531" s="23" t="s">
        <v>141</v>
      </c>
      <c r="C531" s="22"/>
      <c r="D531" s="22"/>
      <c r="E531" s="25" t="s">
        <v>176</v>
      </c>
    </row>
    <row r="532" spans="1:5">
      <c r="A532" s="56" t="s">
        <v>1002</v>
      </c>
      <c r="C532" s="22"/>
      <c r="D532" s="22"/>
      <c r="E532" s="25" t="s">
        <v>176</v>
      </c>
    </row>
    <row r="533" spans="1:5">
      <c r="A533" s="56" t="s">
        <v>1004</v>
      </c>
      <c r="C533" s="22"/>
      <c r="D533" s="22"/>
      <c r="E533" s="25" t="s">
        <v>176</v>
      </c>
    </row>
    <row r="534" spans="1:5">
      <c r="A534" s="22" t="s">
        <v>107</v>
      </c>
      <c r="B534" s="7"/>
      <c r="C534" s="22" t="s">
        <v>126</v>
      </c>
      <c r="D534" s="22" t="s">
        <v>4</v>
      </c>
      <c r="E534" s="25" t="s">
        <v>176</v>
      </c>
    </row>
    <row r="535" spans="1:5">
      <c r="A535" s="23" t="s">
        <v>1527</v>
      </c>
      <c r="B535" s="7"/>
      <c r="C535" s="22"/>
      <c r="D535" s="22"/>
      <c r="E535" s="25" t="s">
        <v>176</v>
      </c>
    </row>
    <row r="536" spans="1:5">
      <c r="A536" s="56" t="s">
        <v>1007</v>
      </c>
      <c r="B536" s="7"/>
      <c r="C536" s="22"/>
      <c r="D536" s="22"/>
      <c r="E536" s="25" t="s">
        <v>176</v>
      </c>
    </row>
    <row r="537" spans="1:5">
      <c r="A537" s="23" t="s">
        <v>153</v>
      </c>
      <c r="C537" s="22"/>
      <c r="D537" s="22" t="s">
        <v>113</v>
      </c>
      <c r="E537" s="25" t="s">
        <v>176</v>
      </c>
    </row>
    <row r="538" spans="1:5">
      <c r="A538" s="23" t="s">
        <v>163</v>
      </c>
      <c r="C538" s="22"/>
      <c r="D538" s="22" t="s">
        <v>113</v>
      </c>
      <c r="E538" s="25" t="s">
        <v>176</v>
      </c>
    </row>
    <row r="539" spans="1:5">
      <c r="A539" s="22" t="s">
        <v>109</v>
      </c>
      <c r="B539" s="7"/>
      <c r="C539" s="22" t="s">
        <v>129</v>
      </c>
      <c r="D539" s="22" t="s">
        <v>6</v>
      </c>
      <c r="E539" s="25" t="s">
        <v>176</v>
      </c>
    </row>
    <row r="540" spans="1:5">
      <c r="A540" s="22" t="s">
        <v>997</v>
      </c>
      <c r="B540" s="7"/>
      <c r="C540" s="22" t="s">
        <v>129</v>
      </c>
      <c r="D540" s="22" t="s">
        <v>6</v>
      </c>
      <c r="E540" s="25" t="s">
        <v>176</v>
      </c>
    </row>
    <row r="541" spans="1:5">
      <c r="A541" s="22" t="s">
        <v>108</v>
      </c>
      <c r="B541" s="7"/>
      <c r="C541" s="22" t="s">
        <v>127</v>
      </c>
      <c r="D541" s="22" t="s">
        <v>4</v>
      </c>
      <c r="E541" s="25" t="s">
        <v>176</v>
      </c>
    </row>
    <row r="542" spans="1:5">
      <c r="A542" s="22" t="s">
        <v>110</v>
      </c>
      <c r="B542" s="7"/>
      <c r="C542" s="22"/>
      <c r="D542" s="22" t="s">
        <v>6</v>
      </c>
      <c r="E542" s="25" t="s">
        <v>176</v>
      </c>
    </row>
    <row r="543" spans="1:5">
      <c r="A543" s="22" t="s">
        <v>111</v>
      </c>
      <c r="B543" s="7"/>
      <c r="C543" s="22" t="s">
        <v>168</v>
      </c>
      <c r="D543" s="22" t="s">
        <v>6</v>
      </c>
      <c r="E543" s="25" t="s">
        <v>176</v>
      </c>
    </row>
    <row r="544" spans="1:5">
      <c r="A544" s="23" t="s">
        <v>147</v>
      </c>
      <c r="C544" s="2"/>
      <c r="D544" s="2"/>
      <c r="E544" s="25" t="s">
        <v>176</v>
      </c>
    </row>
    <row r="545" spans="1:5">
      <c r="A545" s="23" t="s">
        <v>148</v>
      </c>
      <c r="C545" s="2"/>
      <c r="D545" s="2"/>
      <c r="E545" s="25" t="s">
        <v>176</v>
      </c>
    </row>
    <row r="546" spans="1:5">
      <c r="A546" s="23" t="s">
        <v>155</v>
      </c>
      <c r="C546" s="2"/>
      <c r="D546" s="2"/>
      <c r="E546" s="25" t="s">
        <v>176</v>
      </c>
    </row>
    <row r="547" spans="1:5">
      <c r="A547" s="23" t="s">
        <v>1521</v>
      </c>
      <c r="C547" s="2"/>
      <c r="D547" s="2"/>
      <c r="E547" s="25" t="s">
        <v>176</v>
      </c>
    </row>
    <row r="548" spans="1:5">
      <c r="A548" s="23" t="s">
        <v>584</v>
      </c>
      <c r="C548" s="2"/>
      <c r="D548" s="2"/>
      <c r="E548" s="25" t="s">
        <v>176</v>
      </c>
    </row>
    <row r="549" spans="1:5">
      <c r="A549" s="22" t="s">
        <v>130</v>
      </c>
      <c r="B549" s="7"/>
      <c r="C549" s="23" t="s">
        <v>299</v>
      </c>
      <c r="D549" s="2" t="s">
        <v>113</v>
      </c>
      <c r="E549" s="25" t="s">
        <v>176</v>
      </c>
    </row>
    <row r="550" spans="1:5">
      <c r="A550" s="23" t="s">
        <v>145</v>
      </c>
      <c r="C550" s="2"/>
      <c r="D550" s="2" t="s">
        <v>113</v>
      </c>
      <c r="E550" s="25" t="s">
        <v>176</v>
      </c>
    </row>
    <row r="551" spans="1:5">
      <c r="A551" s="23" t="s">
        <v>142</v>
      </c>
      <c r="C551" s="23" t="s">
        <v>169</v>
      </c>
      <c r="D551" s="2" t="s">
        <v>4</v>
      </c>
      <c r="E551" s="25" t="s">
        <v>176</v>
      </c>
    </row>
    <row r="552" spans="1:5">
      <c r="A552" s="23" t="s">
        <v>120</v>
      </c>
      <c r="C552" s="23" t="s">
        <v>299</v>
      </c>
      <c r="D552" s="2" t="s">
        <v>113</v>
      </c>
      <c r="E552" s="25" t="s">
        <v>176</v>
      </c>
    </row>
    <row r="553" spans="1:5">
      <c r="A553" s="23" t="s">
        <v>1522</v>
      </c>
      <c r="D553" s="2"/>
      <c r="E553" s="25" t="s">
        <v>176</v>
      </c>
    </row>
    <row r="554" spans="1:5">
      <c r="A554" s="23" t="s">
        <v>1526</v>
      </c>
      <c r="D554" s="2"/>
      <c r="E554" s="25" t="s">
        <v>176</v>
      </c>
    </row>
    <row r="555" spans="1:5">
      <c r="A555" s="23" t="s">
        <v>1520</v>
      </c>
      <c r="D555" s="2"/>
      <c r="E555" s="25" t="s">
        <v>176</v>
      </c>
    </row>
    <row r="556" spans="1:5">
      <c r="A556" s="22" t="s">
        <v>122</v>
      </c>
      <c r="B556" s="7"/>
      <c r="C556" s="22" t="s">
        <v>128</v>
      </c>
      <c r="D556" s="22" t="s">
        <v>5</v>
      </c>
      <c r="E556" s="25" t="s">
        <v>176</v>
      </c>
    </row>
    <row r="557" spans="1:5">
      <c r="A557" s="23" t="s">
        <v>143</v>
      </c>
      <c r="C557" s="2"/>
      <c r="D557" s="2"/>
      <c r="E557" s="25" t="s">
        <v>176</v>
      </c>
    </row>
    <row r="558" spans="1:5">
      <c r="A558" s="23" t="s">
        <v>160</v>
      </c>
      <c r="C558" s="2"/>
      <c r="D558" s="2"/>
      <c r="E558" s="25" t="s">
        <v>176</v>
      </c>
    </row>
    <row r="559" spans="1:5">
      <c r="A559" s="22" t="s">
        <v>112</v>
      </c>
      <c r="B559" s="7"/>
      <c r="C559" s="23" t="s">
        <v>299</v>
      </c>
      <c r="D559" s="22" t="s">
        <v>6</v>
      </c>
      <c r="E559" s="25" t="s">
        <v>176</v>
      </c>
    </row>
    <row r="560" spans="1:5">
      <c r="A560" s="22" t="s">
        <v>58</v>
      </c>
      <c r="B560" s="7"/>
      <c r="C560" s="22" t="s">
        <v>58</v>
      </c>
      <c r="D560" s="22" t="s">
        <v>4</v>
      </c>
      <c r="E560" s="25" t="s">
        <v>176</v>
      </c>
    </row>
    <row r="561" spans="1:5">
      <c r="A561" s="23" t="s">
        <v>149</v>
      </c>
      <c r="C561" s="2"/>
      <c r="D561" s="2"/>
      <c r="E561" s="25" t="s">
        <v>176</v>
      </c>
    </row>
    <row r="562" spans="1:5">
      <c r="A562" s="23" t="s">
        <v>165</v>
      </c>
      <c r="C562" s="22" t="s">
        <v>123</v>
      </c>
      <c r="D562" s="2"/>
      <c r="E562" s="25" t="s">
        <v>176</v>
      </c>
    </row>
    <row r="563" spans="1:5">
      <c r="A563" s="22" t="s">
        <v>131</v>
      </c>
      <c r="B563" s="7"/>
      <c r="C563" s="22" t="s">
        <v>36</v>
      </c>
      <c r="D563" s="22" t="s">
        <v>6</v>
      </c>
      <c r="E563" s="25" t="s">
        <v>176</v>
      </c>
    </row>
    <row r="564" spans="1:5">
      <c r="A564" s="23" t="s">
        <v>157</v>
      </c>
      <c r="C564" s="2"/>
      <c r="D564" s="2" t="s">
        <v>113</v>
      </c>
      <c r="E564" s="25" t="s">
        <v>176</v>
      </c>
    </row>
    <row r="565" spans="1:5">
      <c r="A565" s="23" t="s">
        <v>1523</v>
      </c>
      <c r="C565" s="2"/>
      <c r="D565" s="2"/>
      <c r="E565" s="25" t="s">
        <v>176</v>
      </c>
    </row>
    <row r="566" spans="1:5">
      <c r="A566" s="23" t="s">
        <v>121</v>
      </c>
      <c r="C566" s="2"/>
      <c r="D566" s="22" t="s">
        <v>113</v>
      </c>
      <c r="E566" s="25" t="s">
        <v>176</v>
      </c>
    </row>
    <row r="567" spans="1:5">
      <c r="A567" s="56" t="s">
        <v>1006</v>
      </c>
      <c r="C567" s="2"/>
      <c r="D567" s="22"/>
      <c r="E567" s="25" t="s">
        <v>176</v>
      </c>
    </row>
    <row r="568" spans="1:5">
      <c r="A568" s="23" t="s">
        <v>146</v>
      </c>
      <c r="C568" s="2"/>
      <c r="D568" s="2" t="s">
        <v>113</v>
      </c>
      <c r="E568" s="25" t="s">
        <v>176</v>
      </c>
    </row>
    <row r="569" spans="1:5">
      <c r="A569" s="23" t="s">
        <v>152</v>
      </c>
      <c r="C569" s="2" t="s">
        <v>171</v>
      </c>
      <c r="D569" s="2"/>
      <c r="E569" s="25" t="s">
        <v>176</v>
      </c>
    </row>
    <row r="570" spans="1:5">
      <c r="A570" s="23" t="s">
        <v>137</v>
      </c>
      <c r="C570" s="2" t="s">
        <v>172</v>
      </c>
      <c r="D570" s="2"/>
      <c r="E570" s="25" t="s">
        <v>176</v>
      </c>
    </row>
    <row r="571" spans="1:5">
      <c r="A571" s="23" t="s">
        <v>139</v>
      </c>
      <c r="C571" s="23" t="s">
        <v>290</v>
      </c>
      <c r="D571" s="2" t="s">
        <v>5</v>
      </c>
      <c r="E571" s="25" t="s">
        <v>176</v>
      </c>
    </row>
    <row r="572" spans="1:5">
      <c r="A572" s="23" t="s">
        <v>138</v>
      </c>
      <c r="C572" s="2" t="s">
        <v>170</v>
      </c>
      <c r="D572" s="2"/>
      <c r="E572" s="25" t="s">
        <v>176</v>
      </c>
    </row>
    <row r="573" spans="1:5">
      <c r="E573" s="25"/>
    </row>
    <row r="574" spans="1:5">
      <c r="E574" s="25"/>
    </row>
    <row r="575" spans="1:5">
      <c r="E575" s="25"/>
    </row>
    <row r="576" spans="1:5">
      <c r="E576" s="25"/>
    </row>
    <row r="577" spans="5:5">
      <c r="E577" s="25"/>
    </row>
    <row r="578" spans="5:5">
      <c r="E578" s="25"/>
    </row>
    <row r="579" spans="5:5">
      <c r="E579" s="25"/>
    </row>
    <row r="580" spans="5:5">
      <c r="E580" s="25"/>
    </row>
    <row r="581" spans="5:5">
      <c r="E581" s="25"/>
    </row>
    <row r="582" spans="5:5">
      <c r="E582" s="25"/>
    </row>
    <row r="583" spans="5:5">
      <c r="E583" s="25"/>
    </row>
  </sheetData>
  <autoFilter ref="A1:E572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Hosts</vt:lpstr>
      <vt:lpstr>Findings</vt:lpstr>
      <vt:lpstr>Web Apps</vt:lpstr>
      <vt:lpstr>Charts</vt:lpstr>
      <vt:lpstr>OWASP</vt:lpstr>
      <vt:lpstr>How To</vt:lpstr>
      <vt:lpstr>Formulas</vt:lpstr>
      <vt:lpstr>HostMap</vt:lpstr>
      <vt:lpstr>WebMap</vt:lpstr>
      <vt:lpstr>Testing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2014-11-06T14:45:53Z</dcterms:modified>
  <cp:category/>
</cp:coreProperties>
</file>